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us Lists" sheetId="5" r:id="rId4"/>
    <sheet name="Useful links" sheetId="4" r:id="rId5"/>
    <sheet name="Packages by Tech domains" sheetId="8" r:id="rId6"/>
  </sheets>
  <definedNames>
    <definedName name="_xlnm._FilterDatabase" localSheetId="5"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A64" i="1"/>
  <c r="BC64"/>
  <c r="BE64"/>
  <c r="BH64"/>
  <c r="BJ64"/>
  <c r="BL64"/>
  <c r="BO64"/>
  <c r="BQ64"/>
  <c r="BS64"/>
  <c r="BA65"/>
  <c r="BC65"/>
  <c r="BE65"/>
  <c r="BH65"/>
  <c r="BJ65"/>
  <c r="BL65"/>
  <c r="BO65"/>
  <c r="BQ65"/>
  <c r="BS65"/>
  <c r="BA66"/>
  <c r="BC66"/>
  <c r="BE66"/>
  <c r="BH66"/>
  <c r="BJ66"/>
  <c r="BL66"/>
  <c r="BO66"/>
  <c r="BQ66"/>
  <c r="BS66"/>
  <c r="BA67"/>
  <c r="BC67"/>
  <c r="BE67"/>
  <c r="BH67"/>
  <c r="BJ67"/>
  <c r="BL67"/>
  <c r="BO67"/>
  <c r="BQ67"/>
  <c r="BS67"/>
  <c r="BA68"/>
  <c r="BC68"/>
  <c r="BE68"/>
  <c r="BH68"/>
  <c r="BJ68"/>
  <c r="BL68"/>
  <c r="BO68"/>
  <c r="BQ68"/>
  <c r="BS68"/>
  <c r="BA69"/>
  <c r="BC69"/>
  <c r="BE69"/>
  <c r="BH69"/>
  <c r="BJ69"/>
  <c r="BL69"/>
  <c r="BO69"/>
  <c r="BQ69"/>
  <c r="BS69"/>
  <c r="BA70"/>
  <c r="BC70"/>
  <c r="BE70"/>
  <c r="BH70"/>
  <c r="BJ70"/>
  <c r="BL70"/>
  <c r="BO70"/>
  <c r="BQ70"/>
  <c r="BS70"/>
  <c r="BA71"/>
  <c r="BC71"/>
  <c r="BE71"/>
  <c r="BH71"/>
  <c r="BJ71"/>
  <c r="BL71"/>
  <c r="BO71"/>
  <c r="BQ71"/>
  <c r="BS71"/>
  <c r="BA72"/>
  <c r="BC72"/>
  <c r="BE72"/>
  <c r="BH72"/>
  <c r="BJ72"/>
  <c r="BL72"/>
  <c r="BO72"/>
  <c r="BQ72"/>
  <c r="BS72"/>
  <c r="BA73"/>
  <c r="BC73"/>
  <c r="BE73"/>
  <c r="BH73"/>
  <c r="BJ73"/>
  <c r="BL73"/>
  <c r="BO73"/>
  <c r="BQ73"/>
  <c r="BS73"/>
  <c r="BA74"/>
  <c r="BC74"/>
  <c r="BE74"/>
  <c r="BH74"/>
  <c r="BJ74"/>
  <c r="BL74"/>
  <c r="BO74"/>
  <c r="BQ74"/>
  <c r="BS74"/>
  <c r="BA75"/>
  <c r="BC75"/>
  <c r="BE75"/>
  <c r="BH75"/>
  <c r="BJ75"/>
  <c r="BL75"/>
  <c r="BO75"/>
  <c r="BQ75"/>
  <c r="BS75"/>
  <c r="BA76"/>
  <c r="BC76"/>
  <c r="BE76"/>
  <c r="BH76"/>
  <c r="BJ76"/>
  <c r="BL76"/>
  <c r="BO76"/>
  <c r="BQ76"/>
  <c r="BS76"/>
  <c r="BA77"/>
  <c r="BC77"/>
  <c r="BE77"/>
  <c r="BH77"/>
  <c r="BJ77"/>
  <c r="BL77"/>
  <c r="BO77"/>
  <c r="BQ77"/>
  <c r="BS77"/>
  <c r="BA78"/>
  <c r="BC78"/>
  <c r="BE78"/>
  <c r="BH78"/>
  <c r="BJ78"/>
  <c r="BL78"/>
  <c r="BO78"/>
  <c r="BQ78"/>
  <c r="BS78"/>
  <c r="BA79"/>
  <c r="BC79"/>
  <c r="BE79"/>
  <c r="BH79"/>
  <c r="BJ79"/>
  <c r="BL79"/>
  <c r="BO79"/>
  <c r="BQ79"/>
  <c r="BS79"/>
  <c r="BA80"/>
  <c r="BC80"/>
  <c r="BE80"/>
  <c r="BH80"/>
  <c r="BJ80"/>
  <c r="BL80"/>
  <c r="BO80"/>
  <c r="BQ80"/>
  <c r="BS80"/>
  <c r="BA81"/>
  <c r="BC81"/>
  <c r="BE81"/>
  <c r="BH81"/>
  <c r="BJ81"/>
  <c r="BL81"/>
  <c r="BO81"/>
  <c r="BQ81"/>
  <c r="BS81"/>
  <c r="BA82"/>
  <c r="BC82"/>
  <c r="BE82"/>
  <c r="BH82"/>
  <c r="BJ82"/>
  <c r="BL82"/>
  <c r="BO82"/>
  <c r="BQ82"/>
  <c r="BS82"/>
  <c r="BA83"/>
  <c r="BC83"/>
  <c r="BE83"/>
  <c r="BH83"/>
  <c r="BJ83"/>
  <c r="BL83"/>
  <c r="BO83"/>
  <c r="BQ83"/>
  <c r="BS83"/>
  <c r="BA84"/>
  <c r="BC84"/>
  <c r="BE84"/>
  <c r="BH84"/>
  <c r="BJ84"/>
  <c r="BL84"/>
  <c r="BO84"/>
  <c r="BQ84"/>
  <c r="BS84"/>
  <c r="BA85"/>
  <c r="BC85"/>
  <c r="BE85"/>
  <c r="BH85"/>
  <c r="BJ85"/>
  <c r="BL85"/>
  <c r="BO85"/>
  <c r="BQ85"/>
  <c r="BS85"/>
  <c r="BA86"/>
  <c r="BC86"/>
  <c r="BE86"/>
  <c r="BH86"/>
  <c r="BJ86"/>
  <c r="BL86"/>
  <c r="BO86"/>
  <c r="BQ86"/>
  <c r="BS86"/>
  <c r="BA87"/>
  <c r="BC87"/>
  <c r="BE87"/>
  <c r="BH87"/>
  <c r="BJ87"/>
  <c r="BL87"/>
  <c r="BO87"/>
  <c r="BQ87"/>
  <c r="BS87"/>
  <c r="BA88"/>
  <c r="BC88"/>
  <c r="BE88"/>
  <c r="BH88"/>
  <c r="BJ88"/>
  <c r="BL88"/>
  <c r="BO88"/>
  <c r="BQ88"/>
  <c r="BS88"/>
  <c r="BA89"/>
  <c r="BC89"/>
  <c r="BE89"/>
  <c r="BH89"/>
  <c r="BJ89"/>
  <c r="BL89"/>
  <c r="BO89"/>
  <c r="BQ89"/>
  <c r="BS89"/>
  <c r="BA90"/>
  <c r="BC90"/>
  <c r="BE90"/>
  <c r="BH90"/>
  <c r="BJ90"/>
  <c r="BL90"/>
  <c r="BO90"/>
  <c r="BQ90"/>
  <c r="BS90"/>
  <c r="BA91"/>
  <c r="BC91"/>
  <c r="BE91"/>
  <c r="BH91"/>
  <c r="BJ91"/>
  <c r="BL91"/>
  <c r="BO91"/>
  <c r="BQ91"/>
  <c r="BS91"/>
  <c r="BA92"/>
  <c r="BC92"/>
  <c r="BE92"/>
  <c r="BH92"/>
  <c r="BJ92"/>
  <c r="BL92"/>
  <c r="BO92"/>
  <c r="BQ92"/>
  <c r="BS92"/>
  <c r="BA93"/>
  <c r="BC93"/>
  <c r="BE93"/>
  <c r="BH93"/>
  <c r="BJ93"/>
  <c r="BL93"/>
  <c r="BO93"/>
  <c r="BQ93"/>
  <c r="BS93"/>
  <c r="BA94"/>
  <c r="BC94"/>
  <c r="BE94"/>
  <c r="BH94"/>
  <c r="BJ94"/>
  <c r="BL94"/>
  <c r="BO94"/>
  <c r="BQ94"/>
  <c r="BS94"/>
  <c r="BA95"/>
  <c r="BC95"/>
  <c r="BE95"/>
  <c r="BH95"/>
  <c r="BJ95"/>
  <c r="BL95"/>
  <c r="BO95"/>
  <c r="BQ95"/>
  <c r="BS95"/>
  <c r="BA96"/>
  <c r="BC96"/>
  <c r="BE96"/>
  <c r="BH96"/>
  <c r="BJ96"/>
  <c r="BL96"/>
  <c r="BO96"/>
  <c r="BQ96"/>
  <c r="BS96"/>
  <c r="BA97"/>
  <c r="BC97"/>
  <c r="BE97"/>
  <c r="BH97"/>
  <c r="BJ97"/>
  <c r="BL97"/>
  <c r="BO97"/>
  <c r="BQ97"/>
  <c r="BS97"/>
  <c r="BA98"/>
  <c r="BC98"/>
  <c r="BE98"/>
  <c r="BH98"/>
  <c r="BJ98"/>
  <c r="BL98"/>
  <c r="BO98"/>
  <c r="BQ98"/>
  <c r="BS98"/>
  <c r="BA99"/>
  <c r="BC99"/>
  <c r="BE99"/>
  <c r="BH99"/>
  <c r="BJ99"/>
  <c r="BL99"/>
  <c r="BO99"/>
  <c r="BQ99"/>
  <c r="BS99"/>
  <c r="BA100"/>
  <c r="BC100"/>
  <c r="BE100"/>
  <c r="BH100"/>
  <c r="BJ100"/>
  <c r="BL100"/>
  <c r="BO100"/>
  <c r="BQ100"/>
  <c r="BS100"/>
  <c r="BA101"/>
  <c r="BC101"/>
  <c r="BE101"/>
  <c r="BH101"/>
  <c r="BJ101"/>
  <c r="BL101"/>
  <c r="BO101"/>
  <c r="BQ101"/>
  <c r="BS101"/>
  <c r="BA102"/>
  <c r="BC102"/>
  <c r="BE102"/>
  <c r="BH102"/>
  <c r="BJ102"/>
  <c r="BL102"/>
  <c r="BO102"/>
  <c r="BQ102"/>
  <c r="BS102"/>
  <c r="BA103"/>
  <c r="BC103"/>
  <c r="BE103"/>
  <c r="BH103"/>
  <c r="BJ103"/>
  <c r="BL103"/>
  <c r="BO103"/>
  <c r="BQ103"/>
  <c r="BS103"/>
  <c r="C2" i="6"/>
  <c r="A2"/>
  <c r="D2"/>
  <c r="A1"/>
  <c r="BA63" i="1"/>
  <c r="BC63"/>
  <c r="BE63"/>
  <c r="BH63"/>
  <c r="BJ63"/>
  <c r="BL63"/>
  <c r="BO63"/>
  <c r="BQ63"/>
  <c r="BS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A49" i="1"/>
  <c r="BC49"/>
  <c r="BE49"/>
  <c r="BH49"/>
  <c r="BJ49"/>
  <c r="BL49"/>
  <c r="BO49"/>
  <c r="BQ49"/>
  <c r="BS49"/>
  <c r="BA50"/>
  <c r="BC50"/>
  <c r="BE50"/>
  <c r="BH50"/>
  <c r="BJ50"/>
  <c r="BL50"/>
  <c r="BO50"/>
  <c r="BQ50"/>
  <c r="BS50"/>
  <c r="BA51"/>
  <c r="BC51"/>
  <c r="BE51"/>
  <c r="BH51"/>
  <c r="BJ51"/>
  <c r="BL51"/>
  <c r="BO51"/>
  <c r="BQ51"/>
  <c r="BS51"/>
  <c r="BA52"/>
  <c r="BC52"/>
  <c r="BE52"/>
  <c r="BH52"/>
  <c r="BJ52"/>
  <c r="BL52"/>
  <c r="BO52"/>
  <c r="BQ52"/>
  <c r="BS52"/>
  <c r="BA53"/>
  <c r="BC53"/>
  <c r="BE53"/>
  <c r="BH53"/>
  <c r="BJ53"/>
  <c r="BL53"/>
  <c r="BO53"/>
  <c r="BQ53"/>
  <c r="BS53"/>
  <c r="BA54"/>
  <c r="BC54"/>
  <c r="BE54"/>
  <c r="BH54"/>
  <c r="BJ54"/>
  <c r="BL54"/>
  <c r="BO54"/>
  <c r="BQ54"/>
  <c r="BS54"/>
  <c r="BA55"/>
  <c r="BC55"/>
  <c r="BE55"/>
  <c r="BH55"/>
  <c r="BJ55"/>
  <c r="BL55"/>
  <c r="BO55"/>
  <c r="BQ55"/>
  <c r="BS55"/>
  <c r="BA56"/>
  <c r="BC56"/>
  <c r="BE56"/>
  <c r="BH56"/>
  <c r="BJ56"/>
  <c r="BL56"/>
  <c r="BO56"/>
  <c r="BQ56"/>
  <c r="BS56"/>
  <c r="BA57"/>
  <c r="BC57"/>
  <c r="BE57"/>
  <c r="BH57"/>
  <c r="BJ57"/>
  <c r="BL57"/>
  <c r="BO57"/>
  <c r="BQ57"/>
  <c r="BS57"/>
  <c r="BA58"/>
  <c r="BC58"/>
  <c r="BE58"/>
  <c r="BH58"/>
  <c r="BJ58"/>
  <c r="BL58"/>
  <c r="BO58"/>
  <c r="BQ58"/>
  <c r="BS58"/>
  <c r="BA59"/>
  <c r="BC59"/>
  <c r="BE59"/>
  <c r="BH59"/>
  <c r="BJ59"/>
  <c r="BL59"/>
  <c r="BO59"/>
  <c r="BQ59"/>
  <c r="BS59"/>
  <c r="BA60"/>
  <c r="BC60"/>
  <c r="BE60"/>
  <c r="BH60"/>
  <c r="BJ60"/>
  <c r="BL60"/>
  <c r="BO60"/>
  <c r="BQ60"/>
  <c r="BS60"/>
  <c r="BA61"/>
  <c r="BC61"/>
  <c r="BE61"/>
  <c r="BH61"/>
  <c r="BJ61"/>
  <c r="BL61"/>
  <c r="BO61"/>
  <c r="BQ61"/>
  <c r="BS61"/>
  <c r="BA62"/>
  <c r="BC62"/>
  <c r="BE62"/>
  <c r="BH62"/>
  <c r="BJ62"/>
  <c r="BL62"/>
  <c r="BO62"/>
  <c r="BQ62"/>
  <c r="BS62"/>
  <c r="BA47"/>
  <c r="BC47"/>
  <c r="BE47"/>
  <c r="BH47"/>
  <c r="BJ47"/>
  <c r="BL47"/>
  <c r="BO47"/>
  <c r="BQ47"/>
  <c r="BS47"/>
  <c r="BA48"/>
  <c r="BC48"/>
  <c r="BE48"/>
  <c r="BH48"/>
  <c r="BJ48"/>
  <c r="BL48"/>
  <c r="BO48"/>
  <c r="BQ48"/>
  <c r="BS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A42" i="1"/>
  <c r="BC42"/>
  <c r="BE42"/>
  <c r="BH42"/>
  <c r="BJ42"/>
  <c r="BL42"/>
  <c r="BO42"/>
  <c r="BQ42"/>
  <c r="BS42"/>
  <c r="BA43"/>
  <c r="BC43"/>
  <c r="BE43"/>
  <c r="BH43"/>
  <c r="BJ43"/>
  <c r="BL43"/>
  <c r="BO43"/>
  <c r="BQ43"/>
  <c r="BS43"/>
  <c r="BA44"/>
  <c r="BC44"/>
  <c r="BE44"/>
  <c r="BH44"/>
  <c r="BJ44"/>
  <c r="BL44"/>
  <c r="BO44"/>
  <c r="BQ44"/>
  <c r="BS44"/>
  <c r="BS46"/>
  <c r="BQ46"/>
  <c r="BO46"/>
  <c r="BL46"/>
  <c r="BJ46"/>
  <c r="BH46"/>
  <c r="BE46"/>
  <c r="BC46"/>
  <c r="BA46"/>
  <c r="BS45"/>
  <c r="BQ45"/>
  <c r="BO45"/>
  <c r="BL45"/>
  <c r="BJ45"/>
  <c r="BH45"/>
  <c r="BE45"/>
  <c r="BC45"/>
  <c r="BA45"/>
  <c r="BA5"/>
  <c r="BC5"/>
  <c r="BE5"/>
  <c r="BH5"/>
  <c r="BJ5"/>
  <c r="BL5"/>
  <c r="BO5"/>
  <c r="BQ5"/>
  <c r="BS5"/>
  <c r="BA6"/>
  <c r="BC6"/>
  <c r="BE6"/>
  <c r="BH6"/>
  <c r="BJ6"/>
  <c r="BL6"/>
  <c r="BO6"/>
  <c r="BQ6"/>
  <c r="BS6"/>
  <c r="BA7"/>
  <c r="BC7"/>
  <c r="BE7"/>
  <c r="BH7"/>
  <c r="BJ7"/>
  <c r="BL7"/>
  <c r="BO7"/>
  <c r="BQ7"/>
  <c r="BS7"/>
  <c r="BA8"/>
  <c r="BC8"/>
  <c r="BE8"/>
  <c r="BH8"/>
  <c r="BJ8"/>
  <c r="BL8"/>
  <c r="BO8"/>
  <c r="BQ8"/>
  <c r="BS8"/>
  <c r="BA9"/>
  <c r="BC9"/>
  <c r="BE9"/>
  <c r="BH9"/>
  <c r="BJ9"/>
  <c r="BL9"/>
  <c r="BO9"/>
  <c r="BQ9"/>
  <c r="BS9"/>
  <c r="BA10"/>
  <c r="BC10"/>
  <c r="BE10"/>
  <c r="BH10"/>
  <c r="BJ10"/>
  <c r="BL10"/>
  <c r="BO10"/>
  <c r="BQ10"/>
  <c r="BS10"/>
  <c r="BA11"/>
  <c r="BC11"/>
  <c r="BE11"/>
  <c r="BH11"/>
  <c r="BJ11"/>
  <c r="BL11"/>
  <c r="BO11"/>
  <c r="BQ11"/>
  <c r="BS11"/>
  <c r="BA12"/>
  <c r="BC12"/>
  <c r="BE12"/>
  <c r="BH12"/>
  <c r="BJ12"/>
  <c r="BL12"/>
  <c r="BO12"/>
  <c r="BQ12"/>
  <c r="BS12"/>
  <c r="BA13"/>
  <c r="BC13"/>
  <c r="BE13"/>
  <c r="BH13"/>
  <c r="BJ13"/>
  <c r="BL13"/>
  <c r="BO13"/>
  <c r="BQ13"/>
  <c r="BS13"/>
  <c r="BA14"/>
  <c r="BC14"/>
  <c r="BE14"/>
  <c r="BH14"/>
  <c r="BJ14"/>
  <c r="BL14"/>
  <c r="BO14"/>
  <c r="BQ14"/>
  <c r="BS14"/>
  <c r="BA15"/>
  <c r="BC15"/>
  <c r="BE15"/>
  <c r="BH15"/>
  <c r="BJ15"/>
  <c r="BL15"/>
  <c r="BO15"/>
  <c r="BQ15"/>
  <c r="BS15"/>
  <c r="BA16"/>
  <c r="BC16"/>
  <c r="BE16"/>
  <c r="BH16"/>
  <c r="BJ16"/>
  <c r="BL16"/>
  <c r="BO16"/>
  <c r="BQ16"/>
  <c r="BS16"/>
  <c r="BA17"/>
  <c r="BC17"/>
  <c r="BE17"/>
  <c r="BH17"/>
  <c r="BJ17"/>
  <c r="BL17"/>
  <c r="BO17"/>
  <c r="BQ17"/>
  <c r="BS17"/>
  <c r="BA18"/>
  <c r="BC18"/>
  <c r="BE18"/>
  <c r="BH18"/>
  <c r="BJ18"/>
  <c r="BL18"/>
  <c r="BO18"/>
  <c r="BQ18"/>
  <c r="BS18"/>
  <c r="BA19"/>
  <c r="BC19"/>
  <c r="BE19"/>
  <c r="BH19"/>
  <c r="BJ19"/>
  <c r="BL19"/>
  <c r="BO19"/>
  <c r="BQ19"/>
  <c r="BS19"/>
  <c r="BA20"/>
  <c r="BC20"/>
  <c r="BE20"/>
  <c r="BH20"/>
  <c r="BJ20"/>
  <c r="BL20"/>
  <c r="BO20"/>
  <c r="BQ20"/>
  <c r="BS20"/>
  <c r="BA21"/>
  <c r="BC21"/>
  <c r="BE21"/>
  <c r="BH21"/>
  <c r="BJ21"/>
  <c r="BL21"/>
  <c r="BO21"/>
  <c r="BQ21"/>
  <c r="BS21"/>
  <c r="BA22"/>
  <c r="BC22"/>
  <c r="BE22"/>
  <c r="BH22"/>
  <c r="BJ22"/>
  <c r="BL22"/>
  <c r="BO22"/>
  <c r="BQ22"/>
  <c r="BS22"/>
  <c r="BA23"/>
  <c r="BC23"/>
  <c r="BE23"/>
  <c r="BH23"/>
  <c r="BJ23"/>
  <c r="BL23"/>
  <c r="BO23"/>
  <c r="BQ23"/>
  <c r="BS23"/>
  <c r="BA24"/>
  <c r="BC24"/>
  <c r="BE24"/>
  <c r="BH24"/>
  <c r="BJ24"/>
  <c r="BL24"/>
  <c r="BO24"/>
  <c r="BQ24"/>
  <c r="BS24"/>
  <c r="BA25"/>
  <c r="BC25"/>
  <c r="BE25"/>
  <c r="BH25"/>
  <c r="BJ25"/>
  <c r="BL25"/>
  <c r="BO25"/>
  <c r="BQ25"/>
  <c r="BS25"/>
  <c r="BA26"/>
  <c r="BC26"/>
  <c r="BE26"/>
  <c r="BH26"/>
  <c r="BJ26"/>
  <c r="BL26"/>
  <c r="BO26"/>
  <c r="BQ26"/>
  <c r="BS26"/>
  <c r="BA27"/>
  <c r="BC27"/>
  <c r="BE27"/>
  <c r="BH27"/>
  <c r="BJ27"/>
  <c r="BL27"/>
  <c r="BO27"/>
  <c r="BQ27"/>
  <c r="BS27"/>
  <c r="BA28"/>
  <c r="BC28"/>
  <c r="BE28"/>
  <c r="BH28"/>
  <c r="BJ28"/>
  <c r="BL28"/>
  <c r="BO28"/>
  <c r="BQ28"/>
  <c r="BS28"/>
  <c r="BA29"/>
  <c r="BC29"/>
  <c r="BE29"/>
  <c r="BH29"/>
  <c r="BJ29"/>
  <c r="BL29"/>
  <c r="BO29"/>
  <c r="BQ29"/>
  <c r="BS29"/>
  <c r="BA30"/>
  <c r="BC30"/>
  <c r="BE30"/>
  <c r="BH30"/>
  <c r="BJ30"/>
  <c r="BL30"/>
  <c r="BO30"/>
  <c r="BQ30"/>
  <c r="BS30"/>
  <c r="BA31"/>
  <c r="BC31"/>
  <c r="BE31"/>
  <c r="BH31"/>
  <c r="BJ31"/>
  <c r="BL31"/>
  <c r="BO31"/>
  <c r="BQ31"/>
  <c r="BS31"/>
  <c r="BA32"/>
  <c r="BC32"/>
  <c r="BE32"/>
  <c r="BH32"/>
  <c r="BJ32"/>
  <c r="BL32"/>
  <c r="BO32"/>
  <c r="BQ32"/>
  <c r="BS32"/>
  <c r="BA33"/>
  <c r="BC33"/>
  <c r="BE33"/>
  <c r="BH33"/>
  <c r="BJ33"/>
  <c r="BL33"/>
  <c r="BO33"/>
  <c r="BQ33"/>
  <c r="BS33"/>
  <c r="BA34"/>
  <c r="BC34"/>
  <c r="BE34"/>
  <c r="BH34"/>
  <c r="BJ34"/>
  <c r="BL34"/>
  <c r="BO34"/>
  <c r="BQ34"/>
  <c r="BS34"/>
  <c r="BA35"/>
  <c r="BC35"/>
  <c r="BE35"/>
  <c r="BH35"/>
  <c r="BJ35"/>
  <c r="BL35"/>
  <c r="BO35"/>
  <c r="BQ35"/>
  <c r="BS35"/>
  <c r="BA36"/>
  <c r="BC36"/>
  <c r="BE36"/>
  <c r="BH36"/>
  <c r="BJ36"/>
  <c r="BL36"/>
  <c r="BO36"/>
  <c r="BQ36"/>
  <c r="BS36"/>
  <c r="BA37"/>
  <c r="BC37"/>
  <c r="BE37"/>
  <c r="BH37"/>
  <c r="BJ37"/>
  <c r="BL37"/>
  <c r="BO37"/>
  <c r="BQ37"/>
  <c r="BS37"/>
  <c r="BA38"/>
  <c r="BC38"/>
  <c r="BE38"/>
  <c r="BH38"/>
  <c r="BJ38"/>
  <c r="BL38"/>
  <c r="BO38"/>
  <c r="BQ38"/>
  <c r="BS38"/>
  <c r="BA39"/>
  <c r="BC39"/>
  <c r="BE39"/>
  <c r="BH39"/>
  <c r="BJ39"/>
  <c r="BL39"/>
  <c r="BO39"/>
  <c r="BQ39"/>
  <c r="BS39"/>
  <c r="BA40"/>
  <c r="BC40"/>
  <c r="BE40"/>
  <c r="BH40"/>
  <c r="BJ40"/>
  <c r="BL40"/>
  <c r="BO40"/>
  <c r="BQ40"/>
  <c r="BS40"/>
  <c r="BA41"/>
  <c r="BC41"/>
  <c r="BE41"/>
  <c r="BH41"/>
  <c r="BJ41"/>
  <c r="BL41"/>
  <c r="BO41"/>
  <c r="BQ41"/>
  <c r="BS41"/>
  <c r="BS4"/>
  <c r="BQ4"/>
  <c r="BO4"/>
  <c r="BL4"/>
  <c r="BJ4"/>
  <c r="BH4"/>
  <c r="BE4"/>
  <c r="BC4"/>
  <c r="BA4"/>
  <c r="QM2" i="6" l="1"/>
  <c r="QN2" s="1"/>
  <c r="QO2" s="1"/>
  <c r="QP2" s="1"/>
  <c r="QQ2" s="1"/>
  <c r="QR2" s="1"/>
  <c r="QS2" s="1"/>
</calcChain>
</file>

<file path=xl/comments1.xml><?xml version="1.0" encoding="utf-8"?>
<comments xmlns="http://schemas.openxmlformats.org/spreadsheetml/2006/main">
  <authors>
    <author>Author</author>
  </authors>
  <commentList>
    <comment ref="AB3" authorId="0">
      <text>
        <r>
          <rPr>
            <b/>
            <sz val="8"/>
            <color indexed="81"/>
            <rFont val="Tahoma"/>
            <family val="2"/>
          </rPr>
          <t>Author:</t>
        </r>
        <r>
          <rPr>
            <sz val="8"/>
            <color indexed="81"/>
            <rFont val="Tahoma"/>
            <family val="2"/>
          </rPr>
          <t xml:space="preserve">
β-SHAI to Candidate API status</t>
        </r>
      </text>
    </comment>
    <comment ref="AE3" authorId="0">
      <text>
        <r>
          <rPr>
            <b/>
            <sz val="8"/>
            <color indexed="81"/>
            <rFont val="Tahoma"/>
            <family val="2"/>
          </rPr>
          <t>Author:</t>
        </r>
        <r>
          <rPr>
            <sz val="8"/>
            <color indexed="81"/>
            <rFont val="Tahoma"/>
            <family val="2"/>
          </rPr>
          <t xml:space="preserve">
SHAI Approved status</t>
        </r>
      </text>
    </comment>
    <comment ref="AF3" authorId="0">
      <text>
        <r>
          <rPr>
            <b/>
            <sz val="8"/>
            <color indexed="81"/>
            <rFont val="Tahoma"/>
            <family val="2"/>
          </rPr>
          <t>Author:</t>
        </r>
        <r>
          <rPr>
            <sz val="8"/>
            <color indexed="81"/>
            <rFont val="Tahoma"/>
            <family val="2"/>
          </rPr>
          <t xml:space="preserve">
Name of the 1st phone implementing the API</t>
        </r>
      </text>
    </comment>
    <comment ref="AG3" authorId="0">
      <text>
        <r>
          <rPr>
            <b/>
            <sz val="8"/>
            <color indexed="81"/>
            <rFont val="Tahoma"/>
            <family val="2"/>
          </rPr>
          <t>Author:</t>
        </r>
        <r>
          <rPr>
            <sz val="8"/>
            <color indexed="81"/>
            <rFont val="Tahoma"/>
            <family val="2"/>
          </rPr>
          <t xml:space="preserve">
Name of the 2nd phone implementing the API</t>
        </r>
      </text>
    </comment>
    <comment ref="AH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I3" authorId="0">
      <text>
        <r>
          <rPr>
            <b/>
            <sz val="8"/>
            <color indexed="81"/>
            <rFont val="Tahoma"/>
            <family val="2"/>
          </rPr>
          <t>Author:</t>
        </r>
        <r>
          <rPr>
            <sz val="8"/>
            <color indexed="81"/>
            <rFont val="Tahoma"/>
            <family val="2"/>
          </rPr>
          <t xml:space="preserve">
Date 1st PDK that contains the fully approved API has been released.</t>
        </r>
      </text>
    </comment>
    <comment ref="AJ3" authorId="0">
      <text>
        <r>
          <rPr>
            <b/>
            <sz val="8"/>
            <color indexed="81"/>
            <rFont val="Tahoma"/>
            <family val="2"/>
          </rPr>
          <t>Author:</t>
        </r>
        <r>
          <rPr>
            <sz val="8"/>
            <color indexed="81"/>
            <rFont val="Tahoma"/>
            <family val="2"/>
          </rPr>
          <t xml:space="preserve">
in man day</t>
        </r>
      </text>
    </comment>
    <comment ref="AM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R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W3" authorId="0">
      <text>
        <r>
          <rPr>
            <b/>
            <sz val="8"/>
            <color indexed="81"/>
            <rFont val="Tahoma"/>
            <family val="2"/>
          </rPr>
          <t>Author:</t>
        </r>
        <r>
          <rPr>
            <sz val="8"/>
            <color indexed="81"/>
            <rFont val="Tahoma"/>
            <family val="2"/>
          </rPr>
          <t xml:space="preserve">
in man day</t>
        </r>
      </text>
    </comment>
    <comment ref="BA3" authorId="0">
      <text>
        <r>
          <rPr>
            <b/>
            <sz val="8"/>
            <color indexed="81"/>
            <rFont val="Tahoma"/>
            <family val="2"/>
          </rPr>
          <t>Author:</t>
        </r>
        <r>
          <rPr>
            <sz val="8"/>
            <color indexed="81"/>
            <rFont val="Tahoma"/>
            <family val="2"/>
          </rPr>
          <t xml:space="preserve">
Automatically calculated</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H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O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W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W16" authorId="0">
      <text>
        <r>
          <rPr>
            <b/>
            <sz val="8"/>
            <color indexed="81"/>
            <rFont val="Tahoma"/>
            <family val="2"/>
          </rPr>
          <t>Author:</t>
        </r>
        <r>
          <rPr>
            <sz val="8"/>
            <color indexed="81"/>
            <rFont val="Tahoma"/>
            <family val="2"/>
          </rPr>
          <t xml:space="preserve">
No proper use for SHAI</t>
        </r>
      </text>
    </comment>
    <comment ref="W17" authorId="0">
      <text>
        <r>
          <rPr>
            <b/>
            <sz val="8"/>
            <color indexed="81"/>
            <rFont val="Tahoma"/>
            <family val="2"/>
          </rPr>
          <t>Author:</t>
        </r>
        <r>
          <rPr>
            <sz val="8"/>
            <color indexed="81"/>
            <rFont val="Tahoma"/>
            <family val="2"/>
          </rPr>
          <t xml:space="preserve">
Not properly design for the purpose of SHAI</t>
        </r>
      </text>
    </comment>
    <comment ref="W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B21" authorId="0">
      <text>
        <r>
          <rPr>
            <b/>
            <sz val="8"/>
            <color indexed="81"/>
            <rFont val="Tahoma"/>
            <family val="2"/>
          </rPr>
          <t>Author:</t>
        </r>
        <r>
          <rPr>
            <sz val="8"/>
            <color indexed="81"/>
            <rFont val="Tahoma"/>
            <family val="2"/>
          </rPr>
          <t xml:space="preserve">
TI is the first one. In FCL right now.
Finding out will go in a PDK / MCL?</t>
        </r>
      </text>
    </comment>
    <comment ref="W25" authorId="0">
      <text>
        <r>
          <rPr>
            <b/>
            <sz val="8"/>
            <color indexed="81"/>
            <rFont val="Tahoma"/>
            <family val="2"/>
          </rPr>
          <t>Author:</t>
        </r>
        <r>
          <rPr>
            <sz val="8"/>
            <color indexed="81"/>
            <rFont val="Tahoma"/>
            <family val="2"/>
          </rPr>
          <t xml:space="preserve">
This is part of Pre-OS</t>
        </r>
      </text>
    </comment>
    <comment ref="W26" authorId="0">
      <text>
        <r>
          <rPr>
            <b/>
            <sz val="8"/>
            <color indexed="81"/>
            <rFont val="Tahoma"/>
            <family val="2"/>
          </rPr>
          <t>Author:</t>
        </r>
        <r>
          <rPr>
            <sz val="8"/>
            <color indexed="81"/>
            <rFont val="Tahoma"/>
            <family val="2"/>
          </rPr>
          <t xml:space="preserve">
This is part of Pre-OS</t>
        </r>
      </text>
    </comment>
    <comment ref="W32" authorId="0">
      <text>
        <r>
          <rPr>
            <b/>
            <sz val="8"/>
            <color indexed="81"/>
            <rFont val="Tahoma"/>
            <family val="2"/>
          </rPr>
          <t xml:space="preserve">Author:
</t>
        </r>
        <r>
          <rPr>
            <sz val="8"/>
            <color indexed="81"/>
            <rFont val="Tahoma"/>
            <family val="2"/>
          </rPr>
          <t>Going back to the drawing board due to Qualcomm comments</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Y42" authorId="0">
      <text>
        <r>
          <rPr>
            <b/>
            <sz val="8"/>
            <color indexed="81"/>
            <rFont val="Tahoma"/>
            <family val="2"/>
          </rPr>
          <t>Author:</t>
        </r>
        <r>
          <rPr>
            <sz val="8"/>
            <color indexed="81"/>
            <rFont val="Tahoma"/>
            <family val="2"/>
          </rPr>
          <t xml:space="preserve">
Simon Trimmer from Nokia to provide data to setup wiki page</t>
        </r>
      </text>
    </comment>
    <comment ref="W43" authorId="0">
      <text>
        <r>
          <rPr>
            <b/>
            <sz val="8"/>
            <color indexed="81"/>
            <rFont val="Tahoma"/>
            <family val="2"/>
          </rPr>
          <t>Author:</t>
        </r>
        <r>
          <rPr>
            <sz val="8"/>
            <color indexed="81"/>
            <rFont val="Tahoma"/>
            <family val="2"/>
          </rPr>
          <t xml:space="preserve">
At the end it we decided to not categorise APIs under that umbrella name</t>
        </r>
      </text>
    </comment>
    <comment ref="BY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W48" authorId="0">
      <text>
        <r>
          <rPr>
            <b/>
            <sz val="8"/>
            <color indexed="81"/>
            <rFont val="Tahoma"/>
            <family val="2"/>
          </rPr>
          <t>Author:</t>
        </r>
        <r>
          <rPr>
            <sz val="8"/>
            <color indexed="81"/>
            <rFont val="Tahoma"/>
            <family val="2"/>
          </rPr>
          <t xml:space="preserve">
Is now covered by 7 APIs
</t>
        </r>
      </text>
    </comment>
    <comment ref="P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W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H50" authorId="0">
      <text>
        <r>
          <rPr>
            <b/>
            <sz val="8"/>
            <color indexed="81"/>
            <rFont val="Tahoma"/>
            <charset val="1"/>
          </rPr>
          <t>Author:</t>
        </r>
        <r>
          <rPr>
            <sz val="8"/>
            <color indexed="81"/>
            <rFont val="Tahoma"/>
            <charset val="1"/>
          </rPr>
          <t xml:space="preserve">
Hoping for S^4 (50% chances of make it) but could be for S^5</t>
        </r>
      </text>
    </comment>
    <comment ref="P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H51" authorId="0">
      <text>
        <r>
          <rPr>
            <b/>
            <sz val="8"/>
            <color indexed="81"/>
            <rFont val="Tahoma"/>
            <charset val="1"/>
          </rPr>
          <t>Author:</t>
        </r>
        <r>
          <rPr>
            <sz val="8"/>
            <color indexed="81"/>
            <rFont val="Tahoma"/>
            <charset val="1"/>
          </rPr>
          <t xml:space="preserve">
Hoping for S^4 (40% chances of make it) but could be for S^5</t>
        </r>
      </text>
    </comment>
    <comment ref="P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Y51" authorId="0">
      <text>
        <r>
          <rPr>
            <b/>
            <sz val="8"/>
            <color indexed="81"/>
            <rFont val="Tahoma"/>
            <charset val="1"/>
          </rPr>
          <t>Author:</t>
        </r>
        <r>
          <rPr>
            <sz val="8"/>
            <color indexed="81"/>
            <rFont val="Tahoma"/>
            <charset val="1"/>
          </rPr>
          <t xml:space="preserve">
Nokia to deliver the documentation.
To be received once the APIs are defined.</t>
        </r>
      </text>
    </comment>
    <comment ref="P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Y59" authorId="0">
      <text>
        <r>
          <rPr>
            <b/>
            <sz val="8"/>
            <color indexed="81"/>
            <rFont val="Tahoma"/>
            <charset val="1"/>
          </rPr>
          <t>Author:</t>
        </r>
        <r>
          <rPr>
            <sz val="8"/>
            <color indexed="81"/>
            <rFont val="Tahoma"/>
            <charset val="1"/>
          </rPr>
          <t xml:space="preserve">
Nokia to deliver the documentation.
To be received once the APIs are defined.</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(virtual F2F)</t>
        </r>
      </text>
    </comment>
    <comment ref="FV2" authorId="0">
      <text>
        <r>
          <rPr>
            <b/>
            <sz val="8"/>
            <color indexed="81"/>
            <rFont val="Tahoma"/>
            <charset val="1"/>
          </rPr>
          <t>Author:</t>
        </r>
        <r>
          <rPr>
            <sz val="8"/>
            <color indexed="81"/>
            <rFont val="Tahoma"/>
            <charset val="1"/>
          </rPr>
          <t xml:space="preserve">
AC meeting (virtual F2F)</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C11" authorId="0">
      <text>
        <r>
          <rPr>
            <b/>
            <sz val="8"/>
            <color indexed="81"/>
            <rFont val="Tahoma"/>
            <charset val="1"/>
          </rPr>
          <t>Author:</t>
        </r>
        <r>
          <rPr>
            <sz val="8"/>
            <color indexed="81"/>
            <rFont val="Tahoma"/>
            <charset val="1"/>
          </rPr>
          <t xml:space="preserve">
Planning to vote on the 
API to become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GB35"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C115" authorId="0">
      <text>
        <r>
          <rPr>
            <b/>
            <sz val="8"/>
            <color indexed="81"/>
            <rFont val="Tahoma"/>
            <charset val="1"/>
          </rPr>
          <t>Author:</t>
        </r>
        <r>
          <rPr>
            <sz val="8"/>
            <color indexed="81"/>
            <rFont val="Tahoma"/>
            <charset val="1"/>
          </rPr>
          <t xml:space="preserve">
Planning to vote on the API to become Alpha SHAI</t>
        </r>
      </text>
    </comment>
    <comment ref="GQ115" authorId="0">
      <text>
        <r>
          <rPr>
            <b/>
            <sz val="8"/>
            <color indexed="81"/>
            <rFont val="Tahoma"/>
            <charset val="1"/>
          </rPr>
          <t>Author:</t>
        </r>
        <r>
          <rPr>
            <sz val="8"/>
            <color indexed="81"/>
            <rFont val="Tahoma"/>
            <charset val="1"/>
          </rPr>
          <t xml:space="preserve">
Martin is expected to have some vote on that API by mid July</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C168" authorId="0">
      <text>
        <r>
          <rPr>
            <b/>
            <sz val="8"/>
            <color indexed="81"/>
            <rFont val="Tahoma"/>
            <family val="2"/>
          </rPr>
          <t>Author:</t>
        </r>
        <r>
          <rPr>
            <sz val="8"/>
            <color indexed="81"/>
            <rFont val="Tahoma"/>
            <family val="2"/>
          </rPr>
          <t xml:space="preserve">
Implementation already existing.</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Expecting to vote for approval by that date.</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List>
</comments>
</file>

<file path=xl/comments3.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<sst xmlns="http://schemas.openxmlformats.org/spreadsheetml/2006/main" count="1378" uniqueCount="539">
  <si>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</si>
  <si>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</si>
  <si>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</si>
  <si>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</si>
  <si>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</si>
  <si>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</si>
  <si>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</si>
  <si>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</si>
  <si>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</si>
  <si>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</si>
  <si>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</si>
  <si>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</si>
  <si>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</si>
  <si>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</si>
  <si>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</si>
  <si>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</si>
  <si>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</si>
  <si>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Gareth Long</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</si>
  <si>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</si>
  <si>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</si>
  <si>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</si>
  <si>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</si>
  <si>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</si>
  <si>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</si>
  <si>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</si>
  <si>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</si>
  <si>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</si>
  <si>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</si>
  <si>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</si>
  <si>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</si>
  <si>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</si>
  <si>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</si>
  <si>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</si>
  <si>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</si>
  <si>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</si>
  <si>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</si>
  <si>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</si>
  <si>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</si>
  <si>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</si>
  <si>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</si>
  <si>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</si>
  <si>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</si>
  <si>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</si>
  <si>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</si>
  <si>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</si>
  <si>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</si>
  <si>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</si>
  <si>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</si>
  <si>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</si>
  <si>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</si>
  <si>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</si>
  <si>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</si>
  <si>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</si>
  <si>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</si>
  <si>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</si>
  <si>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</si>
  <si>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</si>
  <si>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</si>
  <si>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</si>
  <si>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</si>
  <si>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</si>
  <si>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</si>
  <si>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</si>
  <si>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</si>
  <si>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</si>
  <si>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</si>
  <si>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</si>
  <si>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</si>
  <si>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</si>
  <si>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</si>
  <si>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</si>
  <si>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</si>
  <si>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</si>
  <si>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</si>
  <si>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</si>
  <si>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</si>
  <si>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</si>
  <si>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</si>
  <si>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</si>
  <si>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</si>
  <si>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</si>
  <si>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</si>
  <si>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</si>
  <si>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</si>
  <si>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</si>
  <si>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</si>
  <si>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</si>
  <si>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</si>
  <si>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</si>
  <si>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</si>
  <si>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</si>
  <si>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</si>
  <si>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</si>
  <si>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</si>
  <si>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</si>
  <si>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</si>
  <si>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</si>
  <si>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</si>
  <si>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</si>
  <si>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</si>
  <si>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</si>
  <si>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</si>
  <si>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</si>
  <si>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</si>
  <si>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</si>
  <si>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</si>
  <si>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</si>
  <si>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</si>
  <si>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</si>
  <si>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</si>
  <si>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</si>
  <si>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</si>
  <si>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</si>
  <si>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</si>
  <si>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</si>
  <si>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</si>
  <si>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</si>
  <si>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</si>
  <si>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</si>
  <si>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</si>
  <si>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</si>
  <si>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</si>
  <si>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</si>
  <si>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</si>
  <si>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</si>
  <si>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</si>
  <si>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</si>
  <si>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</si>
  <si>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</si>
  <si>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</si>
  <si>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</si>
  <si>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</si>
  <si>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</si>
  <si>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</si>
  <si>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</si>
  <si>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</si>
  <si>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</si>
  <si>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</si>
  <si>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</si>
  <si>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</si>
  <si>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</si>
  <si>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</si>
  <si>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</si>
  <si>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</si>
  <si>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</si>
  <si>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</si>
  <si>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</si>
  <si>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</si>
  <si>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</si>
  <si>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</si>
  <si>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</si>
  <si>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</si>
  <si>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</si>
  <si>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</si>
  <si>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</si>
  <si>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</si>
  <si>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</si>
  <si>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</si>
  <si>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</si>
  <si>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</si>
  <si>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</si>
  <si>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</si>
  <si>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</si>
  <si>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</si>
  <si>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</si>
  <si>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</si>
  <si>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</si>
  <si>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</si>
  <si>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</si>
  <si>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</si>
  <si>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</si>
  <si>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</si>
  <si>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</si>
  <si>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</si>
  <si>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</si>
  <si>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</si>
  <si>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</si>
  <si>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</si>
  <si>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</si>
  <si>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</si>
  <si>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</si>
  <si>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</si>
  <si>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</si>
  <si>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</si>
  <si>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</si>
  <si>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</si>
  <si>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</si>
  <si>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</si>
  <si>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</si>
  <si>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</si>
  <si>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</si>
  <si>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</si>
  <si>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Baseport Template (ASSP&amp;Variant)</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</si>
  <si>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</si>
  <si>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</si>
  <si>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</si>
  <si>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</si>
  <si>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</si>
  <si>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</si>
  <si>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</si>
  <si>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</si>
  <si>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</si>
  <si>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</si>
  <si>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</si>
  <si>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</si>
  <si>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</si>
  <si>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Need API ref doc</t>
  </si>
  <si>
    <t>Simo Järvinen</t>
  </si>
  <si>
    <t>Tampere</t>
  </si>
  <si>
    <t>Finland</t>
  </si>
  <si>
    <t>Need any doc</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</si>
  <si>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</si>
  <si>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</si>
  <si>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</si>
  <si>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</si>
  <si>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</si>
  <si>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</si>
  <si>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</si>
  <si>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</si>
  <si>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</si>
  <si>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</si>
  <si>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</si>
  <si>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</si>
  <si>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</si>
  <si>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</si>
  <si>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</si>
  <si>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</si>
  <si>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</si>
  <si>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</si>
  <si>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API vertically integrated solution (SW) / Implemented by</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</si>
  <si>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</si>
  <si>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</si>
  <si>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</si>
  <si>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</si>
  <si>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</si>
  <si>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</si>
  <si>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</si>
  <si>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</si>
  <si>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</si>
  <si>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</si>
  <si>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</si>
  <si>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</si>
  <si>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</si>
  <si>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</si>
  <si>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</si>
  <si>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</si>
  <si>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</si>
  <si>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</si>
  <si>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</si>
  <si>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</si>
  <si>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</si>
  <si>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</si>
  <si>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</si>
  <si>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</si>
  <si>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</si>
  <si>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</si>
  <si>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</si>
  <si>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</si>
  <si>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</si>
  <si>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</si>
  <si>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</si>
  <si>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</si>
  <si>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</si>
  <si>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</si>
  <si>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</si>
  <si>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</si>
  <si>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</si>
  <si>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</si>
  <si>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</si>
  <si>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</si>
  <si>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</si>
  <si>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</si>
  <si>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</si>
  <si>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</si>
  <si>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</si>
  <si>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</si>
  <si>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</si>
  <si>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</si>
  <si>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</si>
  <si>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</si>
  <si>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</si>
  <si>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</si>
  <si>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</si>
  <si>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</si>
  <si>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</si>
  <si>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</si>
  <si>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</si>
  <si>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</si>
  <si>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</si>
  <si>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</si>
  <si>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</si>
  <si>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</si>
  <si>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</si>
  <si>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</si>
  <si>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</si>
  <si>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</si>
  <si>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</si>
  <si>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</si>
  <si>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</si>
  <si>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</si>
  <si>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</si>
  <si>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</si>
  <si>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</si>
  <si>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</si>
  <si>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</si>
  <si>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</si>
  <si>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</si>
  <si>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</si>
  <si>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</si>
  <si>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</si>
  <si>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</si>
  <si>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</si>
  <si>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</si>
  <si>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</si>
  <si>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</si>
  <si>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</si>
  <si>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</si>
  <si>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</si>
  <si>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</si>
  <si>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</si>
  <si>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</si>
  <si>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</si>
  <si>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</si>
  <si>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</si>
  <si>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</si>
  <si>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</si>
  <si>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</si>
  <si>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</si>
  <si>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</si>
  <si>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</si>
  <si>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</si>
  <si>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</si>
  <si>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</si>
  <si>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</si>
  <si>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</si>
  <si>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</si>
  <si>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</si>
  <si>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</si>
  <si>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</si>
  <si>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</si>
  <si>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</si>
  <si>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</si>
  <si>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</si>
  <si>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</si>
  <si>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</si>
  <si>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</si>
  <si>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</si>
  <si>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</si>
  <si>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</si>
  <si>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</si>
  <si>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</si>
  <si>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</si>
  <si>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</si>
  <si>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</si>
  <si>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</si>
  <si>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</si>
  <si>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</si>
  <si>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</si>
  <si>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</si>
  <si>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</si>
  <si>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</si>
  <si>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</si>
  <si>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</si>
  <si>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</si>
  <si>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</si>
  <si>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</si>
  <si>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</si>
  <si>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</si>
  <si>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</si>
  <si>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</si>
  <si>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</si>
  <si>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</si>
  <si>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</si>
  <si>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</si>
  <si>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</si>
  <si>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</si>
  <si>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</si>
  <si>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</si>
  <si>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</si>
  <si>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</si>
  <si>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</si>
  <si>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</si>
  <si>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</si>
  <si>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</si>
  <si>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</si>
  <si>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</si>
  <si>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</si>
  <si>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</si>
  <si>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</si>
  <si>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</si>
  <si>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</si>
  <si>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</si>
  <si>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</si>
  <si>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</si>
  <si>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</si>
  <si>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</si>
  <si>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</si>
  <si>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</si>
  <si>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</si>
  <si>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</si>
  <si>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</si>
  <si>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</si>
  <si>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</si>
  <si>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</si>
  <si>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</si>
  <si>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</si>
  <si>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</si>
  <si>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</si>
  <si>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</si>
  <si>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</si>
  <si>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</si>
  <si>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</si>
  <si>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</si>
  <si>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</si>
  <si>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</si>
  <si>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</si>
  <si>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</si>
  <si>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</si>
  <si>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</si>
  <si>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</si>
  <si>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</si>
  <si>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</si>
  <si>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</si>
  <si>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</si>
  <si>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</si>
  <si>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</si>
  <si>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</si>
  <si>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</si>
  <si>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</si>
  <si>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</si>
  <si>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</si>
  <si>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</si>
  <si>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</si>
  <si>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</si>
  <si>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</si>
  <si>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</si>
  <si>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APIs &amp; 
Standard Compliance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</si>
  <si>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</si>
  <si>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</si>
  <si>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</si>
  <si>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</si>
  <si>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</si>
  <si>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</si>
  <si>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</si>
  <si>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</si>
  <si>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</si>
  <si>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</si>
  <si>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</si>
  <si>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</si>
  <si>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</si>
  <si>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</si>
  <si>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Bluetooth_SHAI_Specification_v0.1</t>
  </si>
  <si>
    <t xml:space="preserve">OS &amp; Base Services </t>
  </si>
  <si>
    <t>SHAI-OS&amp;B-XXX-000</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</si>
  <si>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</si>
  <si>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</si>
  <si>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</si>
  <si>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</si>
  <si>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</si>
  <si>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</si>
  <si>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</si>
  <si>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</si>
  <si>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</si>
  <si>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</si>
  <si>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</si>
  <si>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</si>
  <si>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</si>
  <si>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</si>
  <si>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</si>
  <si>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</si>
  <si>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</si>
  <si>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</si>
  <si>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</si>
  <si>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</si>
  <si>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</si>
  <si>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</si>
  <si>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</si>
  <si>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</si>
  <si>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</si>
  <si>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</si>
  <si>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</si>
  <si>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</si>
  <si>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</si>
  <si>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</si>
  <si>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</si>
  <si>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</si>
  <si>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</si>
  <si>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</si>
  <si>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</si>
  <si>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</si>
  <si>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</si>
  <si>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</si>
  <si>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</si>
  <si>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</si>
  <si>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</si>
  <si>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</si>
  <si>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</si>
  <si>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</si>
  <si>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</si>
  <si>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</si>
  <si>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</si>
  <si>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</si>
  <si>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</si>
  <si>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</si>
  <si>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Target</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</si>
  <si>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</si>
  <si>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</si>
  <si>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</si>
  <si>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</si>
  <si>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</si>
  <si>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</si>
  <si>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</si>
  <si>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</si>
  <si>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</si>
  <si>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</si>
  <si>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</si>
  <si>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</si>
  <si>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</si>
  <si>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</si>
  <si>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</si>
  <si>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</si>
  <si>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</si>
  <si>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</si>
  <si>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</si>
  <si>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</si>
  <si>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</si>
  <si>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Audio_HW_Control_SHAI_Specifications_v1.7</t>
  </si>
  <si>
    <t>Week 2010.32</t>
  </si>
  <si>
    <t>API Life Cycle Stage</t>
  </si>
  <si>
    <t>0.11</t>
  </si>
  <si>
    <t>Update schedule for Martin W. APIs</t>
  </si>
  <si>
    <t>Nithin Vijay</t>
  </si>
  <si>
    <t>BCA</t>
  </si>
  <si>
    <t>C32BCA_design.doc</t>
  </si>
  <si>
    <t>PacketServices</t>
  </si>
  <si>
    <t>PhoneBook</t>
  </si>
  <si>
    <t>SupplementaryServices</t>
  </si>
  <si>
    <t>CellBroadcast</t>
  </si>
  <si>
    <t>CallControl</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</si>
</sst>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6">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9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26">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0" borderId="29" xfId="0" applyNumberFormat="1" applyBorder="1" applyAlignment="1">
      <alignment horizontal="centerContinuous" vertical="center"/>
    </xf>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0" fontId="10" fillId="8" borderId="29" xfId="0" applyNumberFormat="1" applyFont="1" applyFill="1" applyBorder="1" applyAlignment="1">
      <alignment horizontal="centerContinuous" vertical="center"/>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1" fillId="0" borderId="1" xfId="0" applyFont="1" applyFill="1" applyBorder="1" applyAlignment="1">
      <alignment horizontal="center" vertical="center" wrapText="1"/>
    </xf>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29" xfId="0" applyNumberFormat="1" applyBorder="1" applyAlignment="1">
      <alignment horizontal="centerContinuous" vertical="center" wrapText="1"/>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2" fillId="0" borderId="29" xfId="1" applyBorder="1" applyAlignment="1" applyProtection="1">
      <alignment horizontal="center"/>
    </xf>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81" xfId="0" applyBorder="1" applyAlignment="1">
      <alignment horizontal="center"/>
    </xf>
    <xf numFmtId="0" fontId="0" fillId="0" borderId="82" xfId="0" applyBorder="1" applyAlignment="1">
      <alignment horizontal="center"/>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0" fontId="0" fillId="0" borderId="46" xfId="0" applyNumberFormat="1" applyBorder="1" applyAlignment="1">
      <alignment horizontal="center"/>
    </xf>
    <xf numFmtId="0" fontId="0" fillId="0" borderId="80" xfId="0" applyNumberFormat="1"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FF9900"/>
      <color rgb="FF66FF33"/>
      <color rgb="FF3399FF"/>
      <color rgb="FF0066FF"/>
      <color rgb="FF0000FF"/>
      <color rgb="FF79EDAD"/>
      <color rgb="FF7C73F3"/>
      <color rgb="FF66CCFF"/>
      <color rgb="FF99FF33"/>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Display_Chipset_API_Specification" TargetMode="External"/><Relationship Id="rId18" Type="http://schemas.openxmlformats.org/officeDocument/2006/relationships/hyperlink" Target="http://developer.symbian.org/wiki/index.php/SHAI/SHAI_API_Proposals/Haptics_SHAI_Specifications_v1.2" TargetMode="External"/><Relationship Id="rId26" Type="http://schemas.openxmlformats.org/officeDocument/2006/relationships/hyperlink" Target="http://developer.symbian.org/wiki/index.php/SHAI/SHAI_API_Proposals/SHAI_TV_Out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Light_SHAI_Specifications_v1.0" TargetMode="External"/><Relationship Id="rId34" Type="http://schemas.openxmlformats.org/officeDocument/2006/relationships/hyperlink" Target="http://developer.symbian.org/wiki/index.php/SHAI/SHAI_API_Proposals/PM_Policy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developer.symbian.org/wiki/index.php/SHAI/SHAI_API_Proposals/SHAI_Audio_and_Speech_Codecs_Chipset_API_Specification" TargetMode="External"/><Relationship Id="rId50" Type="http://schemas.openxmlformats.org/officeDocument/2006/relationships/hyperlink" Target="http://developer.symbian.org/wiki/index.php/SHAI/SHAI_API_Proposals/Camera_SHAI_Specification_v1_2" TargetMode="External"/><Relationship Id="rId55" Type="http://schemas.openxmlformats.org/officeDocument/2006/relationships/hyperlink" Target="http://developer.symbian.org/wiki/index.ph/SHAI/SHAI_API_Proposalsp/SHAI_WLAN_HAL_API_Specification" TargetMode="External"/><Relationship Id="rId63" Type="http://schemas.openxmlformats.org/officeDocument/2006/relationships/hyperlink" Target="http://developer.symbian.org/wiki/index.php/SHAI/SHAI_domains/Personal_Communications/SupplementaryServices" TargetMode="External"/><Relationship Id="rId68" Type="http://schemas.openxmlformats.org/officeDocument/2006/relationships/printerSettings" Target="../printerSettings/printerSettings2.bin"/><Relationship Id="rId7" Type="http://schemas.openxmlformats.org/officeDocument/2006/relationships/hyperlink" Target="http://developer.symbian.org/wiki/index.php/Audio_Transducer_SHAI_Specifications_v1.5" TargetMode="Externa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ESTART_Chipset_API_Specification" TargetMode="External"/><Relationship Id="rId29" Type="http://schemas.openxmlformats.org/officeDocument/2006/relationships/hyperlink" Target="http://developer.symbian.org/wiki/index.php/SHAI/SHAI_API_Proposals/Thermal_Sensing_SHAI_Specifications_v1.0" TargetMode="Externa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1" Type="http://schemas.openxmlformats.org/officeDocument/2006/relationships/hyperlink" Target="http://developer.symbian.org/wiki/index.php/Bluetooth_SHAI_Specification_v0.1" TargetMode="External"/><Relationship Id="rId24" Type="http://schemas.openxmlformats.org/officeDocument/2006/relationships/hyperlink" Target="http://developer.symbian.org/wiki/index.php/SHAI/SHAI_API_Proposals/SHAI_Open_System_Trace_Chipset_API_Specification" TargetMode="External"/><Relationship Id="rId32" Type="http://schemas.openxmlformats.org/officeDocument/2006/relationships/hyperlink" Target="http://developer.symbian.org/wiki/index.php/SHAI/SHAI_API_Proposals/SHAI_Inter_System_Transceiver_Chipset_API_Specification" TargetMode="External"/><Relationship Id="rId37" Type="http://schemas.openxmlformats.org/officeDocument/2006/relationships/hyperlink" Target="http://developer.symbian.org/wiki/index.php/SHAI/SHAI_API_Proposals/Audio_HW_Control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Prop/SHAI/SHAI_API_Specifications/OpenMAX_IL_Video_Components_and_Extensions_for_SHAI" TargetMode="External"/><Relationship Id="rId53" Type="http://schemas.openxmlformats.org/officeDocument/2006/relationships/hyperlink" Target="http://developer.symbian.org/wiki/index.php/SHAI/SHAI_domains/Device_Connectivity/USB" TargetMode="External"/><Relationship Id="rId58" Type="http://schemas.openxmlformats.org/officeDocument/2006/relationships/hyperlink" Target="http://developer.symbian.org/wiki/index.php/SHAI/SHAI_API_Proposals/Audio_HW_Control_SHAI_Specifications_v1.7" TargetMode="External"/><Relationship Id="rId66" Type="http://schemas.openxmlformats.org/officeDocument/2006/relationships/hyperlink" Target="http://developer.symbian.org/wiki/index.php/SHAI/SHAI_domains/Personal_Communications/SIM" TargetMode="Externa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EM_and_ADC_SHAI_Specifications_v1.1" TargetMode="External"/><Relationship Id="rId23" Type="http://schemas.openxmlformats.org/officeDocument/2006/relationships/hyperlink" Target="http://developer.symbian.org/wiki/index.ph/SHAI/SHAI_API_Proposalsp/SHAI_ASSP_Variant_Chipset_API_Specification" TargetMode="External"/><Relationship Id="rId28" Type="http://schemas.openxmlformats.org/officeDocument/2006/relationships/hyperlink" Target="http://developer.symbian.org/wiki/index.php/SHAI/SHAI_API_Proposals/SHAI_Thermal_Sensing_Chipset_API_Specification" TargetMode="External"/><Relationship Id="rId36" Type="http://schemas.openxmlformats.org/officeDocument/2006/relationships/hyperlink" Target="http://developer.symbian.org/wiki/index.php/SHAI/SHAI_API_Proposals/PM_common_definitions_SHAI_Specifications" TargetMode="External"/><Relationship Id="rId49" Type="http://schemas.openxmlformats.org/officeDocument/2006/relationships/hyperlink" Target="http://developer.symbian.org/wiki/index.php/SHAI/SHAI_API_Proposals/Shared_Chunk_Metadata_Extension_v1.1" TargetMode="External"/><Relationship Id="rId57" Type="http://schemas.openxmlformats.org/officeDocument/2006/relationships/hyperlink" Target="http://developer.symbian.org/wiki/index.php/SHAI/SHAI_API_Proposals/Display_Updater" TargetMode="External"/><Relationship Id="rId61" Type="http://schemas.openxmlformats.org/officeDocument/2006/relationships/hyperlink" Target="http://developer.symbian.org/wiki/index.php/SHAI/SHAI_domains/Personal_Communications/SM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Gape_Chipset_API_Specification" TargetMode="External"/><Relationship Id="rId31" Type="http://schemas.openxmlformats.org/officeDocument/2006/relationships/hyperlink" Target="http://developer.symbian.org/wiki/index.php/SHAI/SHAI_API_Proposals/SHAI_Memcard_Chipset_API_Specification" TargetMode="External"/><Relationship Id="rId44" Type="http://schemas.openxmlformats.org/officeDocument/2006/relationships/hyperlink" Target="http://developer.symbian.org/wiki/index.php/SHAI/SHAI_API_Proposals/Camera_SHAI_Specification_v1_0" TargetMode="External"/><Relationship Id="rId52" Type="http://schemas.openxmlformats.org/officeDocument/2006/relationships/hyperlink" Target="http://developer.symbian.org/wiki/index.php/SHAI/SHAI_domains/Device_Connectivity/Bluetooth" TargetMode="External"/><Relationship Id="rId60" Type="http://schemas.openxmlformats.org/officeDocument/2006/relationships/hyperlink" Target="http://developer.symbian.org/wiki/index.php/SHAI/SHAI_domains/Personal_Communications/PhoneBook" TargetMode="External"/><Relationship Id="rId65" Type="http://schemas.openxmlformats.org/officeDocument/2006/relationships/hyperlink" Target="http://developer.symbian.org/wiki/index.php/SHAI/SHAI_domains/Personal_Communications/Security" TargetMode="Externa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SHAI_EM_and_ADC_Chipset_API_Specification" TargetMode="External"/><Relationship Id="rId22" Type="http://schemas.openxmlformats.org/officeDocument/2006/relationships/hyperlink" Target="http://developer.symbian.org/wiki/index.php/SHAI/SHAI_API_Proposals/SHAI/SHAI_API_Proposals/SHAI_Keyboard_Chipset_API_Specification" TargetMode="External"/><Relationship Id="rId27" Type="http://schemas.openxmlformats.org/officeDocument/2006/relationships/hyperlink" Target="http://developer.symbian.org/wiki/index.php/SHAI/SHAI_API_Proposals/SHAI_Time_Chipset_API_Specification" TargetMode="External"/><Relationship Id="rId30" Type="http://schemas.openxmlformats.org/officeDocument/2006/relationships/hyperlink" Target="http://developer.symbian.org/wiki/index.php/SHAI/SHAI_API_Proposals/SHAI_Muxed_Mass_Memory_Control_Chipset_API_Specification" TargetMode="External"/><Relationship Id="rId35" Type="http://schemas.openxmlformats.org/officeDocument/2006/relationships/hyperlink" Target="http://developer.symbian.org/wiki/index.php/SHAI/SHAI_API_Proposals/PM_Services_SHAI_Specifications" TargetMode="External"/><Relationship Id="rId43" Type="http://schemas.openxmlformats.org/officeDocument/2006/relationships/hyperlink" Target="http://developer.symbian.org/wiki/index.php/SHAI/SHAI_API_Proposals/Graphics_SHAI_for_Symbian%5E4" TargetMode="External"/><Relationship Id="rId48" Type="http://schemas.openxmlformats.org/officeDocument/2006/relationships/hyperlink" Target="https://developer.symbian.org/xref/sfl/xref/Symbian2/sf/os/cellularsrv/basebandadaptationplugins/basebandchanneladaptorforc32/documentation/C32BCA_design.doc" TargetMode="External"/><Relationship Id="rId56" Type="http://schemas.openxmlformats.org/officeDocument/2006/relationships/hyperlink" Target="http://developer.symbian.org/wiki/index.php/SHAI/SHAI_API_Proposals/Imaging_SHAI_Specification_v1_0" TargetMode="External"/><Relationship Id="rId64" Type="http://schemas.openxmlformats.org/officeDocument/2006/relationships/hyperlink" Target="http://developer.symbian.org/wiki/index.php/SHAI/SHAI_domains/Personal_Communications/CallControl" TargetMode="External"/><Relationship Id="rId69" Type="http://schemas.openxmlformats.org/officeDocument/2006/relationships/vmlDrawing" Target="../drawings/vmlDrawing1.vm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mages/c/c5/USB_CHIPSET_API.doc"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CPS_Kernel_API_Specification" TargetMode="External"/><Relationship Id="rId17" Type="http://schemas.openxmlformats.org/officeDocument/2006/relationships/hyperlink" Target="http://developer.symbian.org/wiki/index.php/SHAI/SHAI_API_Proposals/SHAI_Haptics_Chipset_API_Specification" TargetMode="External"/><Relationship Id="rId25" Type="http://schemas.openxmlformats.org/officeDocument/2006/relationships/hyperlink" Target="http://developer.symbian.org/wiki/index.ph/SHAI/SHAI_API_Proposalsp/SHAI_WLAN_HAL_API_Specification" TargetMode="External"/><Relationship Id="rId33" Type="http://schemas.openxmlformats.org/officeDocument/2006/relationships/hyperlink" Target="http://developer.symbian.org/wiki/index.php/SHAI_Idle_Timers_Chipset_API_Specification" TargetMode="External"/><Relationship Id="rId38" Type="http://schemas.openxmlformats.org/officeDocument/2006/relationships/hyperlink" Target="http://developer.symbian.org/wiki/index.php/SHAI/SHAI_API_Proposals/Audio_Telephony_SHAI_Specifications" TargetMode="External"/><Relationship Id="rId46" Type="http://schemas.openxmlformats.org/officeDocument/2006/relationships/hyperlink" Target="http://developer.symbian.org/wiki/index.php/SHAI/SHAI_API_Proposals/SHAI/SHAI_API_Proposals/Shared_Chunk_Metadata_Extension" TargetMode="External"/><Relationship Id="rId59" Type="http://schemas.openxmlformats.org/officeDocument/2006/relationships/hyperlink" Target="http://developer.symbian.org/wiki/index.php/SHAI/SHAI_domains/Personal_Communications/PacketServices" TargetMode="External"/><Relationship Id="rId67" Type="http://schemas.openxmlformats.org/officeDocument/2006/relationships/hyperlink" Target="http://developer.symbian.org/wiki/index.php/SHAI/SHAI_domains/Personal_Communications/BCA" TargetMode="External"/><Relationship Id="rId20" Type="http://schemas.openxmlformats.org/officeDocument/2006/relationships/hyperlink" Target="http://developer.symbian.org/wiki/index.php/SHAI/SHAI_API_Proposals/SHAI_Light_Chipset_API_Specification"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domains/Device_Connectivity/WLAN" TargetMode="External"/><Relationship Id="rId62" Type="http://schemas.openxmlformats.org/officeDocument/2006/relationships/hyperlink" Target="http://developer.symbian.org/wiki/index.php/SHAI/SHAI_domains/Personal_Communications/CellBroadcast" TargetMode="External"/><Relationship Id="rId70"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5.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C45" sqref="C45"/>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92</v>
      </c>
      <c r="B1" s="14" t="s">
        <v>93</v>
      </c>
      <c r="C1" s="14" t="s">
        <v>96</v>
      </c>
      <c r="D1" s="14" t="s">
        <v>95</v>
      </c>
      <c r="E1" s="15" t="s">
        <v>94</v>
      </c>
    </row>
    <row r="2" spans="1:5">
      <c r="A2" s="11">
        <v>1</v>
      </c>
      <c r="B2" s="363">
        <v>0.1</v>
      </c>
      <c r="C2" s="4" t="s">
        <v>97</v>
      </c>
      <c r="D2" s="5">
        <v>40233</v>
      </c>
      <c r="E2" s="12" t="s">
        <v>98</v>
      </c>
    </row>
    <row r="3" spans="1:5">
      <c r="A3" s="6">
        <v>2</v>
      </c>
      <c r="B3" s="364">
        <v>0.2</v>
      </c>
      <c r="C3" s="2" t="s">
        <v>97</v>
      </c>
      <c r="D3" s="3">
        <v>40242</v>
      </c>
      <c r="E3" s="7" t="s">
        <v>163</v>
      </c>
    </row>
    <row r="4" spans="1:5">
      <c r="A4" s="6">
        <v>3</v>
      </c>
      <c r="B4" s="364">
        <v>0.3</v>
      </c>
      <c r="C4" s="2" t="s">
        <v>97</v>
      </c>
      <c r="D4" s="3">
        <v>40253</v>
      </c>
      <c r="E4" s="7" t="s">
        <v>195</v>
      </c>
    </row>
    <row r="5" spans="1:5">
      <c r="A5" s="6">
        <v>4</v>
      </c>
      <c r="B5" s="364">
        <v>0.4</v>
      </c>
      <c r="C5" s="231" t="s">
        <v>97</v>
      </c>
      <c r="D5" s="3">
        <v>40263</v>
      </c>
      <c r="E5" s="7" t="s">
        <v>405</v>
      </c>
    </row>
    <row r="6" spans="1:5">
      <c r="A6" s="6">
        <v>5</v>
      </c>
      <c r="B6" s="364">
        <v>0.5</v>
      </c>
      <c r="C6" s="237" t="s">
        <v>97</v>
      </c>
      <c r="D6" s="3">
        <v>40294</v>
      </c>
      <c r="E6" s="7" t="s">
        <v>418</v>
      </c>
    </row>
    <row r="7" spans="1:5">
      <c r="A7" s="6">
        <v>6</v>
      </c>
      <c r="B7" s="364">
        <v>0.6</v>
      </c>
      <c r="C7" s="272" t="s">
        <v>97</v>
      </c>
      <c r="D7" s="3">
        <v>40298</v>
      </c>
      <c r="E7" s="7" t="s">
        <v>433</v>
      </c>
    </row>
    <row r="8" spans="1:5">
      <c r="A8" s="6">
        <v>7</v>
      </c>
      <c r="B8" s="364">
        <v>0.7</v>
      </c>
      <c r="C8" s="326" t="s">
        <v>97</v>
      </c>
      <c r="D8" s="3">
        <v>40317</v>
      </c>
      <c r="E8" s="7" t="s">
        <v>455</v>
      </c>
    </row>
    <row r="9" spans="1:5">
      <c r="A9" s="6">
        <v>8</v>
      </c>
      <c r="B9" s="364">
        <v>0.8</v>
      </c>
      <c r="C9" s="330" t="s">
        <v>97</v>
      </c>
      <c r="D9" s="3">
        <v>40319</v>
      </c>
      <c r="E9" s="7" t="s">
        <v>457</v>
      </c>
    </row>
    <row r="10" spans="1:5">
      <c r="A10" s="6">
        <v>9</v>
      </c>
      <c r="B10" s="364">
        <v>0.9</v>
      </c>
      <c r="C10" s="330" t="s">
        <v>97</v>
      </c>
      <c r="D10" s="3">
        <v>40322</v>
      </c>
      <c r="E10" s="7" t="s">
        <v>460</v>
      </c>
    </row>
    <row r="11" spans="1:5">
      <c r="A11" s="6">
        <v>10</v>
      </c>
      <c r="B11" s="364" t="s">
        <v>520</v>
      </c>
      <c r="C11" s="362" t="s">
        <v>97</v>
      </c>
      <c r="D11" s="3">
        <v>40333</v>
      </c>
      <c r="E11" s="7" t="s">
        <v>521</v>
      </c>
    </row>
    <row r="12" spans="1:5">
      <c r="A12" s="6">
        <v>11</v>
      </c>
      <c r="B12" s="364" t="s">
        <v>529</v>
      </c>
      <c r="C12" s="367" t="s">
        <v>97</v>
      </c>
      <c r="D12" s="3">
        <v>40339</v>
      </c>
      <c r="E12" s="7" t="s">
        <v>530</v>
      </c>
    </row>
    <row r="13" spans="1:5">
      <c r="A13" s="6">
        <v>12</v>
      </c>
      <c r="B13" s="364"/>
      <c r="C13" s="2"/>
      <c r="D13" s="3"/>
      <c r="E13" s="7"/>
    </row>
    <row r="14" spans="1:5">
      <c r="A14" s="6">
        <v>13</v>
      </c>
      <c r="B14" s="364"/>
      <c r="C14" s="2"/>
      <c r="D14" s="3"/>
      <c r="E14" s="7"/>
    </row>
    <row r="15" spans="1:5">
      <c r="A15" s="6">
        <v>14</v>
      </c>
      <c r="B15" s="364"/>
      <c r="C15" s="2"/>
      <c r="D15" s="3"/>
      <c r="E15" s="7"/>
    </row>
    <row r="16" spans="1:5">
      <c r="A16" s="6">
        <v>15</v>
      </c>
      <c r="B16" s="364"/>
      <c r="C16" s="2"/>
      <c r="D16" s="3"/>
      <c r="E16" s="7"/>
    </row>
    <row r="17" spans="1:5">
      <c r="A17" s="6">
        <v>16</v>
      </c>
      <c r="B17" s="364"/>
      <c r="C17" s="2"/>
      <c r="D17" s="3"/>
      <c r="E17" s="7"/>
    </row>
    <row r="18" spans="1:5">
      <c r="A18" s="6">
        <v>17</v>
      </c>
      <c r="B18" s="364"/>
      <c r="C18" s="2"/>
      <c r="D18" s="3"/>
      <c r="E18" s="7"/>
    </row>
    <row r="19" spans="1:5">
      <c r="A19" s="6">
        <v>18</v>
      </c>
      <c r="B19" s="364"/>
      <c r="C19" s="2"/>
      <c r="D19" s="3"/>
      <c r="E19" s="7"/>
    </row>
    <row r="20" spans="1:5">
      <c r="A20" s="6">
        <v>19</v>
      </c>
      <c r="B20" s="364"/>
      <c r="C20" s="2"/>
      <c r="D20" s="3"/>
      <c r="E20" s="7"/>
    </row>
    <row r="21" spans="1:5">
      <c r="A21" s="6">
        <v>20</v>
      </c>
      <c r="B21" s="364"/>
      <c r="C21" s="2"/>
      <c r="D21" s="3"/>
      <c r="E21" s="7"/>
    </row>
    <row r="22" spans="1:5">
      <c r="A22" s="6">
        <v>21</v>
      </c>
      <c r="B22" s="364"/>
      <c r="C22" s="2"/>
      <c r="D22" s="3"/>
      <c r="E22" s="7"/>
    </row>
    <row r="23" spans="1:5">
      <c r="A23" s="6">
        <v>22</v>
      </c>
      <c r="B23" s="364"/>
      <c r="C23" s="2"/>
      <c r="D23" s="3"/>
      <c r="E23" s="7"/>
    </row>
    <row r="24" spans="1:5">
      <c r="A24" s="6">
        <v>23</v>
      </c>
      <c r="B24" s="364"/>
      <c r="C24" s="2"/>
      <c r="D24" s="3"/>
      <c r="E24" s="7"/>
    </row>
    <row r="25" spans="1:5">
      <c r="A25" s="6">
        <v>24</v>
      </c>
      <c r="B25" s="364"/>
      <c r="C25" s="2"/>
      <c r="D25" s="3"/>
      <c r="E25" s="7"/>
    </row>
    <row r="26" spans="1:5">
      <c r="A26" s="6">
        <v>25</v>
      </c>
      <c r="B26" s="364"/>
      <c r="C26" s="2"/>
      <c r="D26" s="3"/>
      <c r="E26" s="7"/>
    </row>
    <row r="27" spans="1:5">
      <c r="A27" s="6">
        <v>26</v>
      </c>
      <c r="B27" s="364"/>
      <c r="C27" s="2"/>
      <c r="D27" s="3"/>
      <c r="E27" s="7"/>
    </row>
    <row r="28" spans="1:5">
      <c r="A28" s="6">
        <v>27</v>
      </c>
      <c r="B28" s="364"/>
      <c r="C28" s="2"/>
      <c r="D28" s="3"/>
      <c r="E28" s="7"/>
    </row>
    <row r="29" spans="1:5">
      <c r="A29" s="6">
        <v>28</v>
      </c>
      <c r="B29" s="364"/>
      <c r="C29" s="2"/>
      <c r="D29" s="3"/>
      <c r="E29" s="7"/>
    </row>
    <row r="30" spans="1:5">
      <c r="A30" s="6">
        <v>29</v>
      </c>
      <c r="B30" s="364"/>
      <c r="C30" s="2"/>
      <c r="D30" s="3"/>
      <c r="E30" s="7"/>
    </row>
    <row r="31" spans="1:5">
      <c r="A31" s="6">
        <v>30</v>
      </c>
      <c r="B31" s="364"/>
      <c r="C31" s="2"/>
      <c r="D31" s="3"/>
      <c r="E31" s="7"/>
    </row>
    <row r="32" spans="1:5">
      <c r="A32" s="6">
        <v>31</v>
      </c>
      <c r="B32" s="364"/>
      <c r="C32" s="2"/>
      <c r="D32" s="3"/>
      <c r="E32" s="7"/>
    </row>
    <row r="33" spans="1:5">
      <c r="A33" s="6">
        <v>32</v>
      </c>
      <c r="B33" s="364"/>
      <c r="C33" s="2"/>
      <c r="D33" s="3"/>
      <c r="E33" s="7"/>
    </row>
    <row r="34" spans="1:5">
      <c r="A34" s="6">
        <v>33</v>
      </c>
      <c r="B34" s="364"/>
      <c r="C34" s="2"/>
      <c r="D34" s="3"/>
      <c r="E34" s="7"/>
    </row>
    <row r="35" spans="1:5">
      <c r="A35" s="6">
        <v>34</v>
      </c>
      <c r="B35" s="364"/>
      <c r="C35" s="2"/>
      <c r="D35" s="3"/>
      <c r="E35" s="7"/>
    </row>
    <row r="36" spans="1:5">
      <c r="A36" s="6">
        <v>35</v>
      </c>
      <c r="B36" s="364"/>
      <c r="C36" s="2"/>
      <c r="D36" s="3"/>
      <c r="E36" s="7"/>
    </row>
    <row r="37" spans="1:5">
      <c r="A37" s="6">
        <v>36</v>
      </c>
      <c r="B37" s="364"/>
      <c r="C37" s="2"/>
      <c r="D37" s="3"/>
      <c r="E37" s="7"/>
    </row>
    <row r="38" spans="1:5">
      <c r="A38" s="6">
        <v>37</v>
      </c>
      <c r="B38" s="364"/>
      <c r="C38" s="2"/>
      <c r="D38" s="3"/>
      <c r="E38" s="7"/>
    </row>
    <row r="39" spans="1:5">
      <c r="A39" s="6">
        <v>38</v>
      </c>
      <c r="B39" s="364"/>
      <c r="C39" s="2"/>
      <c r="D39" s="3"/>
      <c r="E39" s="7"/>
    </row>
    <row r="40" spans="1:5">
      <c r="A40" s="6">
        <v>39</v>
      </c>
      <c r="B40" s="364"/>
      <c r="C40" s="2"/>
      <c r="D40" s="3"/>
      <c r="E40" s="7"/>
    </row>
    <row r="41" spans="1:5" ht="15.75" thickBot="1">
      <c r="A41" s="8">
        <v>40</v>
      </c>
      <c r="B41" s="365"/>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L104"/>
  <sheetViews>
    <sheetView tabSelected="1" zoomScale="90" zoomScaleNormal="90" workbookViewId="0">
      <pane xSplit="8400" ySplit="2910" topLeftCell="S3" activePane="bottomRight"/>
      <selection activeCell="D2" sqref="D1:D1048576"/>
      <selection pane="topRight" activeCell="K2" sqref="K2:P2"/>
      <selection pane="bottomLeft" activeCell="C6" sqref="C6"/>
      <selection pane="bottomRight" activeCell="Y6" sqref="Y6"/>
    </sheetView>
  </sheetViews>
  <sheetFormatPr defaultRowHeight="15"/>
  <cols>
    <col min="1" max="1" width="17.42578125" style="1" customWidth="1"/>
    <col min="2" max="2" width="17.42578125" style="333"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5" width="17.42578125" style="251" customWidth="1"/>
    <col min="16" max="16" width="17.42578125" style="110" customWidth="1"/>
    <col min="17" max="19" width="17.42578125" style="1" customWidth="1"/>
    <col min="20" max="21" width="17.42578125" style="251" customWidth="1"/>
    <col min="22" max="22" width="17.42578125" style="1" customWidth="1"/>
    <col min="23" max="23" width="20.85546875" bestFit="1" customWidth="1"/>
    <col min="24" max="24" width="12.5703125" customWidth="1"/>
    <col min="25" max="25" width="23.140625" bestFit="1" customWidth="1"/>
    <col min="26" max="26" width="12.5703125" customWidth="1"/>
    <col min="27" max="27" width="11.5703125" bestFit="1" customWidth="1"/>
    <col min="28" max="28" width="18.7109375" bestFit="1" customWidth="1"/>
    <col min="29" max="29" width="19" customWidth="1"/>
    <col min="30" max="30" width="10.7109375" customWidth="1"/>
    <col min="31" max="31" width="25.28515625" bestFit="1" customWidth="1"/>
    <col min="32" max="33" width="12.140625" customWidth="1"/>
    <col min="34" max="34" width="12.28515625" customWidth="1"/>
    <col min="35" max="35" width="10.7109375" customWidth="1"/>
    <col min="36" max="36" width="12.140625" customWidth="1"/>
    <col min="37" max="38" width="10.7109375" customWidth="1"/>
    <col min="39" max="39" width="12.5703125" customWidth="1"/>
    <col min="40" max="40" width="10.7109375" customWidth="1"/>
    <col min="41" max="41" width="12.7109375" customWidth="1"/>
    <col min="42" max="42" width="9.140625" customWidth="1"/>
    <col min="43" max="43" width="10.28515625" customWidth="1"/>
    <col min="44" max="44" width="11.7109375" customWidth="1"/>
    <col min="45" max="45" width="9.85546875" customWidth="1"/>
    <col min="46" max="46" width="12.42578125" customWidth="1"/>
    <col min="47" max="47" width="9.140625" customWidth="1"/>
    <col min="48" max="48" width="9.85546875" customWidth="1"/>
    <col min="49" max="49" width="11.140625" customWidth="1"/>
    <col min="50" max="50" width="9.7109375" customWidth="1"/>
    <col min="51" max="55" width="9.140625" customWidth="1"/>
    <col min="56" max="56" width="10.140625" customWidth="1"/>
    <col min="57" max="62" width="9.140625" customWidth="1"/>
    <col min="63" max="63" width="10.28515625" customWidth="1"/>
    <col min="64" max="69" width="9.140625" customWidth="1"/>
    <col min="70" max="70" width="10.28515625" customWidth="1"/>
    <col min="71" max="71" width="9.140625" customWidth="1"/>
    <col min="72" max="72" width="32.140625" customWidth="1"/>
    <col min="73" max="73" width="9.140625" customWidth="1"/>
    <col min="74" max="74" width="10.7109375" customWidth="1"/>
    <col min="75" max="75" width="10.42578125" customWidth="1"/>
    <col min="76" max="77" width="37.85546875" customWidth="1"/>
    <col min="78" max="78" width="9.140625" customWidth="1"/>
    <col min="79" max="81" width="9.85546875" customWidth="1"/>
    <col min="82" max="82" width="20" customWidth="1"/>
    <col min="83" max="83" width="9.140625" customWidth="1"/>
    <col min="84" max="84" width="10.42578125" customWidth="1"/>
    <col min="85" max="85" width="10.28515625" customWidth="1"/>
    <col min="86" max="87" width="15.42578125" customWidth="1"/>
    <col min="88" max="88" width="9.140625" customWidth="1"/>
    <col min="89" max="89" width="11.28515625" customWidth="1"/>
    <col min="90" max="90" width="175.5703125" bestFit="1" customWidth="1"/>
  </cols>
  <sheetData>
    <row r="1" spans="1:90" ht="44.25" customHeight="1" thickTop="1" thickBot="1">
      <c r="A1" s="387" t="s">
        <v>154</v>
      </c>
      <c r="B1" s="371"/>
      <c r="C1" s="388"/>
      <c r="D1" s="388"/>
      <c r="E1" s="388"/>
      <c r="F1" s="388"/>
      <c r="G1" s="388"/>
      <c r="H1" s="388"/>
      <c r="I1" s="388"/>
      <c r="J1" s="388"/>
      <c r="K1" s="388"/>
      <c r="L1" s="388"/>
      <c r="M1" s="388"/>
      <c r="N1" s="388"/>
      <c r="O1" s="388"/>
      <c r="P1" s="388"/>
      <c r="Q1" s="388"/>
      <c r="R1" s="388"/>
      <c r="S1" s="388"/>
      <c r="T1" s="372"/>
      <c r="U1" s="372"/>
      <c r="V1" s="372"/>
      <c r="W1" s="384" t="s">
        <v>122</v>
      </c>
      <c r="X1" s="385"/>
      <c r="Y1" s="385"/>
      <c r="Z1" s="385"/>
      <c r="AA1" s="385"/>
      <c r="AB1" s="385"/>
      <c r="AC1" s="385"/>
      <c r="AD1" s="385"/>
      <c r="AE1" s="385"/>
      <c r="AF1" s="385"/>
      <c r="AG1" s="385"/>
      <c r="AH1" s="385"/>
      <c r="AI1" s="385"/>
      <c r="AJ1" s="384" t="s">
        <v>123</v>
      </c>
      <c r="AK1" s="385"/>
      <c r="AL1" s="385"/>
      <c r="AM1" s="385"/>
      <c r="AN1" s="385"/>
      <c r="AO1" s="385"/>
      <c r="AP1" s="385"/>
      <c r="AQ1" s="385"/>
      <c r="AR1" s="385"/>
      <c r="AS1" s="385"/>
      <c r="AT1" s="385"/>
      <c r="AU1" s="385"/>
      <c r="AV1" s="385"/>
      <c r="AW1" s="385"/>
      <c r="AX1" s="385"/>
      <c r="AY1" s="385"/>
      <c r="AZ1" s="385"/>
      <c r="BA1" s="385"/>
      <c r="BB1" s="385"/>
      <c r="BC1" s="385"/>
      <c r="BD1" s="385"/>
      <c r="BE1" s="385"/>
      <c r="BF1" s="385"/>
      <c r="BG1" s="385"/>
      <c r="BH1" s="385"/>
      <c r="BI1" s="385"/>
      <c r="BJ1" s="385"/>
      <c r="BK1" s="385"/>
      <c r="BL1" s="385"/>
      <c r="BM1" s="385"/>
      <c r="BN1" s="385"/>
      <c r="BO1" s="385"/>
      <c r="BP1" s="385"/>
      <c r="BQ1" s="385"/>
      <c r="BR1" s="385"/>
      <c r="BS1" s="385"/>
      <c r="BT1" s="386"/>
      <c r="BU1" s="384" t="s">
        <v>130</v>
      </c>
      <c r="BV1" s="385"/>
      <c r="BW1" s="385"/>
      <c r="BX1" s="385"/>
      <c r="BY1" s="385"/>
      <c r="BZ1" s="385"/>
      <c r="CA1" s="385"/>
      <c r="CB1" s="385"/>
      <c r="CC1" s="385"/>
      <c r="CD1" s="385"/>
      <c r="CE1" s="385"/>
      <c r="CF1" s="385"/>
      <c r="CG1" s="385"/>
      <c r="CH1" s="385"/>
      <c r="CI1" s="386"/>
      <c r="CJ1" s="371" t="s">
        <v>149</v>
      </c>
      <c r="CK1" s="372"/>
      <c r="CL1" s="375"/>
    </row>
    <row r="2" spans="1:90" ht="16.5" customHeight="1" thickBot="1">
      <c r="A2" s="36" t="s">
        <v>84</v>
      </c>
      <c r="B2" s="331" t="s">
        <v>459</v>
      </c>
      <c r="C2" s="37" t="s">
        <v>85</v>
      </c>
      <c r="D2" s="37" t="s">
        <v>86</v>
      </c>
      <c r="E2" s="37" t="s">
        <v>119</v>
      </c>
      <c r="F2" s="37" t="s">
        <v>87</v>
      </c>
      <c r="G2" s="37" t="s">
        <v>88</v>
      </c>
      <c r="H2" s="37" t="s">
        <v>89</v>
      </c>
      <c r="I2" s="37" t="s">
        <v>90</v>
      </c>
      <c r="J2" s="109" t="s">
        <v>91</v>
      </c>
      <c r="K2" s="381" t="s">
        <v>229</v>
      </c>
      <c r="L2" s="378"/>
      <c r="M2" s="378"/>
      <c r="N2" s="379"/>
      <c r="O2" s="379"/>
      <c r="P2" s="380"/>
      <c r="Q2" s="390" t="s">
        <v>230</v>
      </c>
      <c r="R2" s="378"/>
      <c r="S2" s="378"/>
      <c r="T2" s="379"/>
      <c r="U2" s="379"/>
      <c r="V2" s="379"/>
      <c r="W2" s="392" t="s">
        <v>491</v>
      </c>
      <c r="X2" s="389"/>
      <c r="Y2" s="382" t="s">
        <v>493</v>
      </c>
      <c r="Z2" s="383"/>
      <c r="AA2" s="389"/>
      <c r="AB2" s="382" t="s">
        <v>496</v>
      </c>
      <c r="AC2" s="383"/>
      <c r="AD2" s="389"/>
      <c r="AE2" s="383" t="s">
        <v>498</v>
      </c>
      <c r="AF2" s="383"/>
      <c r="AG2" s="383"/>
      <c r="AH2" s="383"/>
      <c r="AI2" s="383"/>
      <c r="AJ2" s="381" t="s">
        <v>124</v>
      </c>
      <c r="AK2" s="378"/>
      <c r="AL2" s="378"/>
      <c r="AM2" s="378"/>
      <c r="AN2" s="379"/>
      <c r="AO2" s="377" t="s">
        <v>125</v>
      </c>
      <c r="AP2" s="378"/>
      <c r="AQ2" s="378"/>
      <c r="AR2" s="378"/>
      <c r="AS2" s="380"/>
      <c r="AT2" s="390" t="s">
        <v>126</v>
      </c>
      <c r="AU2" s="378"/>
      <c r="AV2" s="378"/>
      <c r="AW2" s="378"/>
      <c r="AX2" s="379"/>
      <c r="AY2" s="377" t="s">
        <v>127</v>
      </c>
      <c r="AZ2" s="378"/>
      <c r="BA2" s="378"/>
      <c r="BB2" s="378"/>
      <c r="BC2" s="378"/>
      <c r="BD2" s="378"/>
      <c r="BE2" s="380"/>
      <c r="BF2" s="377" t="s">
        <v>128</v>
      </c>
      <c r="BG2" s="378"/>
      <c r="BH2" s="378"/>
      <c r="BI2" s="378"/>
      <c r="BJ2" s="378"/>
      <c r="BK2" s="378"/>
      <c r="BL2" s="380"/>
      <c r="BM2" s="377" t="s">
        <v>129</v>
      </c>
      <c r="BN2" s="378"/>
      <c r="BO2" s="378"/>
      <c r="BP2" s="378"/>
      <c r="BQ2" s="378"/>
      <c r="BR2" s="378"/>
      <c r="BS2" s="378"/>
      <c r="BT2" s="391"/>
      <c r="BU2" s="381" t="s">
        <v>124</v>
      </c>
      <c r="BV2" s="378"/>
      <c r="BW2" s="378"/>
      <c r="BX2" s="378"/>
      <c r="BY2" s="379"/>
      <c r="BZ2" s="377" t="s">
        <v>125</v>
      </c>
      <c r="CA2" s="378"/>
      <c r="CB2" s="378"/>
      <c r="CC2" s="379"/>
      <c r="CD2" s="380"/>
      <c r="CE2" s="382" t="s">
        <v>131</v>
      </c>
      <c r="CF2" s="383"/>
      <c r="CG2" s="383"/>
      <c r="CH2" s="383"/>
      <c r="CI2" s="94" t="s">
        <v>161</v>
      </c>
      <c r="CJ2" s="373" t="s">
        <v>132</v>
      </c>
      <c r="CK2" s="374"/>
      <c r="CL2" s="376"/>
    </row>
    <row r="3" spans="1:90" ht="86.25" thickBot="1">
      <c r="A3" s="38" t="s">
        <v>0</v>
      </c>
      <c r="B3" s="334" t="s">
        <v>458</v>
      </c>
      <c r="C3" s="39" t="s">
        <v>1</v>
      </c>
      <c r="D3" s="39" t="s">
        <v>2</v>
      </c>
      <c r="E3" s="39" t="s">
        <v>120</v>
      </c>
      <c r="F3" s="39" t="s">
        <v>3</v>
      </c>
      <c r="G3" s="39" t="s">
        <v>121</v>
      </c>
      <c r="H3" s="39" t="s">
        <v>121</v>
      </c>
      <c r="I3" s="39" t="s">
        <v>121</v>
      </c>
      <c r="J3" s="188" t="s">
        <v>121</v>
      </c>
      <c r="K3" s="191" t="s">
        <v>155</v>
      </c>
      <c r="L3" s="192" t="s">
        <v>156</v>
      </c>
      <c r="M3" s="192" t="s">
        <v>158</v>
      </c>
      <c r="N3" s="252" t="s">
        <v>157</v>
      </c>
      <c r="O3" s="252" t="s">
        <v>416</v>
      </c>
      <c r="P3" s="193" t="s">
        <v>417</v>
      </c>
      <c r="Q3" s="45" t="s">
        <v>155</v>
      </c>
      <c r="R3" s="40" t="s">
        <v>156</v>
      </c>
      <c r="S3" s="40" t="s">
        <v>158</v>
      </c>
      <c r="T3" s="55" t="s">
        <v>157</v>
      </c>
      <c r="U3" s="252" t="s">
        <v>417</v>
      </c>
      <c r="V3" s="55" t="s">
        <v>416</v>
      </c>
      <c r="W3" s="58" t="s">
        <v>502</v>
      </c>
      <c r="X3" s="48" t="s">
        <v>223</v>
      </c>
      <c r="Y3" s="42" t="s">
        <v>495</v>
      </c>
      <c r="Z3" s="40" t="s">
        <v>499</v>
      </c>
      <c r="AA3" s="48" t="s">
        <v>139</v>
      </c>
      <c r="AB3" s="42" t="s">
        <v>497</v>
      </c>
      <c r="AC3" s="40" t="s">
        <v>500</v>
      </c>
      <c r="AD3" s="48" t="s">
        <v>139</v>
      </c>
      <c r="AE3" s="45" t="s">
        <v>503</v>
      </c>
      <c r="AF3" s="40" t="s">
        <v>137</v>
      </c>
      <c r="AG3" s="40" t="s">
        <v>138</v>
      </c>
      <c r="AH3" s="40" t="s">
        <v>501</v>
      </c>
      <c r="AI3" s="40" t="s">
        <v>139</v>
      </c>
      <c r="AJ3" s="58" t="s">
        <v>151</v>
      </c>
      <c r="AK3" s="41" t="s">
        <v>134</v>
      </c>
      <c r="AL3" s="41" t="s">
        <v>135</v>
      </c>
      <c r="AM3" s="40" t="s">
        <v>150</v>
      </c>
      <c r="AN3" s="64" t="s">
        <v>136</v>
      </c>
      <c r="AO3" s="42" t="s">
        <v>151</v>
      </c>
      <c r="AP3" s="41" t="s">
        <v>134</v>
      </c>
      <c r="AQ3" s="41" t="s">
        <v>135</v>
      </c>
      <c r="AR3" s="40" t="s">
        <v>152</v>
      </c>
      <c r="AS3" s="73" t="s">
        <v>136</v>
      </c>
      <c r="AT3" s="45" t="s">
        <v>151</v>
      </c>
      <c r="AU3" s="41" t="s">
        <v>134</v>
      </c>
      <c r="AV3" s="41" t="s">
        <v>135</v>
      </c>
      <c r="AW3" s="40" t="s">
        <v>150</v>
      </c>
      <c r="AX3" s="73" t="s">
        <v>136</v>
      </c>
      <c r="AY3" s="70" t="s">
        <v>140</v>
      </c>
      <c r="AZ3" s="41" t="s">
        <v>141</v>
      </c>
      <c r="BA3" s="41" t="s">
        <v>145</v>
      </c>
      <c r="BB3" s="41" t="s">
        <v>142</v>
      </c>
      <c r="BC3" s="41" t="s">
        <v>144</v>
      </c>
      <c r="BD3" s="41" t="s">
        <v>108</v>
      </c>
      <c r="BE3" s="73" t="s">
        <v>143</v>
      </c>
      <c r="BF3" s="70" t="s">
        <v>140</v>
      </c>
      <c r="BG3" s="41" t="s">
        <v>141</v>
      </c>
      <c r="BH3" s="41" t="s">
        <v>145</v>
      </c>
      <c r="BI3" s="41" t="s">
        <v>142</v>
      </c>
      <c r="BJ3" s="41" t="s">
        <v>144</v>
      </c>
      <c r="BK3" s="41" t="s">
        <v>108</v>
      </c>
      <c r="BL3" s="73" t="s">
        <v>143</v>
      </c>
      <c r="BM3" s="70" t="s">
        <v>140</v>
      </c>
      <c r="BN3" s="41" t="s">
        <v>141</v>
      </c>
      <c r="BO3" s="41" t="s">
        <v>145</v>
      </c>
      <c r="BP3" s="41" t="s">
        <v>142</v>
      </c>
      <c r="BQ3" s="41" t="s">
        <v>144</v>
      </c>
      <c r="BR3" s="41" t="s">
        <v>108</v>
      </c>
      <c r="BS3" s="41" t="s">
        <v>143</v>
      </c>
      <c r="BT3" s="62" t="s">
        <v>146</v>
      </c>
      <c r="BU3" s="63" t="s">
        <v>134</v>
      </c>
      <c r="BV3" s="41" t="s">
        <v>135</v>
      </c>
      <c r="BW3" s="41" t="s">
        <v>136</v>
      </c>
      <c r="BX3" s="41" t="s">
        <v>160</v>
      </c>
      <c r="BY3" s="64" t="s">
        <v>159</v>
      </c>
      <c r="BZ3" s="70" t="s">
        <v>134</v>
      </c>
      <c r="CA3" s="41" t="s">
        <v>135</v>
      </c>
      <c r="CB3" s="41" t="s">
        <v>136</v>
      </c>
      <c r="CC3" s="64" t="s">
        <v>456</v>
      </c>
      <c r="CD3" s="73" t="s">
        <v>153</v>
      </c>
      <c r="CE3" s="70" t="s">
        <v>134</v>
      </c>
      <c r="CF3" s="41" t="s">
        <v>135</v>
      </c>
      <c r="CG3" s="41" t="s">
        <v>136</v>
      </c>
      <c r="CH3" s="64" t="s">
        <v>153</v>
      </c>
      <c r="CI3" s="95" t="s">
        <v>162</v>
      </c>
      <c r="CJ3" s="61" t="s">
        <v>133</v>
      </c>
      <c r="CK3" s="64" t="s">
        <v>148</v>
      </c>
      <c r="CL3" s="67" t="s">
        <v>147</v>
      </c>
    </row>
    <row r="4" spans="1:90" ht="30">
      <c r="A4" s="27">
        <v>1</v>
      </c>
      <c r="B4" s="51"/>
      <c r="C4" s="28" t="s">
        <v>4</v>
      </c>
      <c r="D4" s="28" t="s">
        <v>7</v>
      </c>
      <c r="E4" s="28" t="s">
        <v>172</v>
      </c>
      <c r="F4" s="28" t="s">
        <v>305</v>
      </c>
      <c r="G4" s="28"/>
      <c r="H4" s="28"/>
      <c r="I4" s="29"/>
      <c r="J4" s="56"/>
      <c r="K4" s="27" t="s">
        <v>202</v>
      </c>
      <c r="L4" s="28" t="s">
        <v>506</v>
      </c>
      <c r="M4" s="28" t="s">
        <v>507</v>
      </c>
      <c r="N4" s="56" t="s">
        <v>439</v>
      </c>
      <c r="O4" s="56"/>
      <c r="P4" s="49"/>
      <c r="Q4" s="51"/>
      <c r="R4" s="30"/>
      <c r="S4" s="30"/>
      <c r="T4" s="65"/>
      <c r="U4" s="65"/>
      <c r="V4" s="71"/>
      <c r="W4" s="59" t="s">
        <v>492</v>
      </c>
      <c r="X4" s="176" t="s">
        <v>202</v>
      </c>
      <c r="Y4" s="43" t="s">
        <v>466</v>
      </c>
      <c r="Z4" s="30"/>
      <c r="AA4" s="53"/>
      <c r="AB4" s="43" t="s">
        <v>109</v>
      </c>
      <c r="AC4" s="46"/>
      <c r="AD4" s="76"/>
      <c r="AE4" s="260"/>
      <c r="AF4" s="30"/>
      <c r="AG4" s="30"/>
      <c r="AH4" s="30"/>
      <c r="AI4" s="30"/>
      <c r="AJ4" s="59"/>
      <c r="AK4" s="31"/>
      <c r="AL4" s="31"/>
      <c r="AM4" s="31"/>
      <c r="AN4" s="75"/>
      <c r="AO4" s="43"/>
      <c r="AP4" s="30"/>
      <c r="AQ4" s="30"/>
      <c r="AR4" s="30"/>
      <c r="AS4" s="53"/>
      <c r="AT4" s="46"/>
      <c r="AU4" s="30"/>
      <c r="AV4" s="30"/>
      <c r="AW4" s="30"/>
      <c r="AX4" s="53"/>
      <c r="AY4" s="43"/>
      <c r="AZ4" s="30"/>
      <c r="BA4" s="32">
        <f>IF($AY4&lt;&gt;0,AZ4/$AY4,0)</f>
        <v>0</v>
      </c>
      <c r="BB4" s="30"/>
      <c r="BC4" s="32">
        <f>IF($AY4&lt;&gt;0,BB4/$AY4,0)</f>
        <v>0</v>
      </c>
      <c r="BD4" s="33"/>
      <c r="BE4" s="74">
        <f>IF($AY4&lt;&gt;0,BD4/$AY4,0)</f>
        <v>0</v>
      </c>
      <c r="BF4" s="43"/>
      <c r="BG4" s="30"/>
      <c r="BH4" s="32">
        <f>IF($BF4&lt;&gt;0,BG4/$BF4,0)</f>
        <v>0</v>
      </c>
      <c r="BI4" s="30"/>
      <c r="BJ4" s="32">
        <f>IF($BF4&lt;&gt;0,BI4/$BF4,0)</f>
        <v>0</v>
      </c>
      <c r="BK4" s="33"/>
      <c r="BL4" s="74">
        <f>IF($BF4&lt;&gt;0,BK4/$BF4,0)</f>
        <v>0</v>
      </c>
      <c r="BM4" s="43"/>
      <c r="BN4" s="30"/>
      <c r="BO4" s="32">
        <f>IF($BM4&lt;&gt;0,BN4/$BM4,0)</f>
        <v>0</v>
      </c>
      <c r="BP4" s="30"/>
      <c r="BQ4" s="32">
        <f>IF($BM4&lt;&gt;0,BP4/$BM4,0)</f>
        <v>0</v>
      </c>
      <c r="BR4" s="33"/>
      <c r="BS4" s="32">
        <f>IF($BM4&lt;&gt;0,BR4/$BM4,0)</f>
        <v>0</v>
      </c>
      <c r="BT4" s="35"/>
      <c r="BU4" s="59"/>
      <c r="BV4" s="30"/>
      <c r="BW4" s="30"/>
      <c r="BX4" s="34" t="s">
        <v>6</v>
      </c>
      <c r="BY4" s="71" t="s">
        <v>5</v>
      </c>
      <c r="BZ4" s="43"/>
      <c r="CA4" s="30"/>
      <c r="CB4" s="30"/>
      <c r="CC4" s="65"/>
      <c r="CD4" s="53"/>
      <c r="CE4" s="43"/>
      <c r="CF4" s="30"/>
      <c r="CG4" s="30"/>
      <c r="CH4" s="65"/>
      <c r="CI4" s="96" t="s">
        <v>194</v>
      </c>
      <c r="CJ4" s="46"/>
      <c r="CK4" s="65"/>
      <c r="CL4" s="68"/>
    </row>
    <row r="5" spans="1:90" ht="30">
      <c r="A5" s="19">
        <v>2</v>
      </c>
      <c r="B5" s="52"/>
      <c r="C5" s="20" t="s">
        <v>8</v>
      </c>
      <c r="D5" s="20" t="s">
        <v>7</v>
      </c>
      <c r="E5" s="20" t="s">
        <v>172</v>
      </c>
      <c r="F5" s="20" t="s">
        <v>305</v>
      </c>
      <c r="G5" s="20"/>
      <c r="H5" s="20"/>
      <c r="I5" s="22"/>
      <c r="J5" s="57"/>
      <c r="K5" s="19" t="s">
        <v>202</v>
      </c>
      <c r="L5" s="28" t="s">
        <v>506</v>
      </c>
      <c r="M5" s="28" t="s">
        <v>507</v>
      </c>
      <c r="N5" s="56" t="s">
        <v>439</v>
      </c>
      <c r="O5" s="57"/>
      <c r="P5" s="50"/>
      <c r="Q5" s="52"/>
      <c r="R5" s="21"/>
      <c r="S5" s="21"/>
      <c r="T5" s="66"/>
      <c r="U5" s="66"/>
      <c r="V5" s="57"/>
      <c r="W5" s="154" t="s">
        <v>492</v>
      </c>
      <c r="X5" s="177" t="s">
        <v>202</v>
      </c>
      <c r="Y5" s="44" t="s">
        <v>466</v>
      </c>
      <c r="Z5" s="21"/>
      <c r="AA5" s="54"/>
      <c r="AB5" s="44" t="s">
        <v>109</v>
      </c>
      <c r="AC5" s="47"/>
      <c r="AD5" s="77"/>
      <c r="AE5" s="261"/>
      <c r="AF5" s="23"/>
      <c r="AG5" s="23"/>
      <c r="AH5" s="23"/>
      <c r="AI5" s="23"/>
      <c r="AJ5" s="60"/>
      <c r="AK5" s="23"/>
      <c r="AL5" s="21"/>
      <c r="AM5" s="21"/>
      <c r="AN5" s="66"/>
      <c r="AO5" s="44"/>
      <c r="AP5" s="21"/>
      <c r="AQ5" s="21"/>
      <c r="AR5" s="21"/>
      <c r="AS5" s="54"/>
      <c r="AT5" s="47"/>
      <c r="AU5" s="21"/>
      <c r="AV5" s="21"/>
      <c r="AW5" s="21"/>
      <c r="AX5" s="54"/>
      <c r="AY5" s="43"/>
      <c r="AZ5" s="30"/>
      <c r="BA5" s="32">
        <f t="shared" ref="BA5:BA41" si="0">IF($AY5&lt;&gt;0,AZ5/$AY5,0)</f>
        <v>0</v>
      </c>
      <c r="BB5" s="30"/>
      <c r="BC5" s="32">
        <f t="shared" ref="BC5:BC41" si="1">IF($AY5&lt;&gt;0,BB5/$AY5,0)</f>
        <v>0</v>
      </c>
      <c r="BD5" s="33"/>
      <c r="BE5" s="74">
        <f t="shared" ref="BE5:BE41" si="2">IF($AY5&lt;&gt;0,BD5/$AY5,0)</f>
        <v>0</v>
      </c>
      <c r="BF5" s="43"/>
      <c r="BG5" s="30"/>
      <c r="BH5" s="32">
        <f t="shared" ref="BH5:BH41" si="3">IF($BF5&lt;&gt;0,BG5/$BF5,0)</f>
        <v>0</v>
      </c>
      <c r="BI5" s="30"/>
      <c r="BJ5" s="32">
        <f t="shared" ref="BJ5:BJ41" si="4">IF($BF5&lt;&gt;0,BI5/$BF5,0)</f>
        <v>0</v>
      </c>
      <c r="BK5" s="33"/>
      <c r="BL5" s="74">
        <f t="shared" ref="BL5:BL41" si="5">IF($BF5&lt;&gt;0,BK5/$BF5,0)</f>
        <v>0</v>
      </c>
      <c r="BM5" s="43"/>
      <c r="BN5" s="30"/>
      <c r="BO5" s="32">
        <f t="shared" ref="BO5:BO41" si="6">IF($BM5&lt;&gt;0,BN5/$BM5,0)</f>
        <v>0</v>
      </c>
      <c r="BP5" s="30"/>
      <c r="BQ5" s="32">
        <f t="shared" ref="BQ5:BQ41" si="7">IF($BM5&lt;&gt;0,BP5/$BM5,0)</f>
        <v>0</v>
      </c>
      <c r="BR5" s="33"/>
      <c r="BS5" s="32">
        <f t="shared" ref="BS5:BS41" si="8">IF($BM5&lt;&gt;0,BR5/$BM5,0)</f>
        <v>0</v>
      </c>
      <c r="BT5" s="26"/>
      <c r="BU5" s="60"/>
      <c r="BV5" s="21"/>
      <c r="BW5" s="21"/>
      <c r="BX5" s="24" t="s">
        <v>10</v>
      </c>
      <c r="BY5" s="72" t="s">
        <v>9</v>
      </c>
      <c r="BZ5" s="44"/>
      <c r="CA5" s="21"/>
      <c r="CB5" s="21"/>
      <c r="CC5" s="66"/>
      <c r="CD5" s="54"/>
      <c r="CE5" s="44"/>
      <c r="CF5" s="21"/>
      <c r="CG5" s="21"/>
      <c r="CH5" s="66"/>
      <c r="CI5" s="96" t="s">
        <v>194</v>
      </c>
      <c r="CJ5" s="47"/>
      <c r="CK5" s="66"/>
      <c r="CL5" s="69"/>
    </row>
    <row r="6" spans="1:90" ht="30">
      <c r="A6" s="19">
        <v>3</v>
      </c>
      <c r="B6" s="52"/>
      <c r="C6" s="20" t="s">
        <v>11</v>
      </c>
      <c r="D6" s="20" t="s">
        <v>7</v>
      </c>
      <c r="E6" s="20" t="s">
        <v>172</v>
      </c>
      <c r="F6" s="20" t="s">
        <v>305</v>
      </c>
      <c r="G6" s="20"/>
      <c r="H6" s="20"/>
      <c r="I6" s="22"/>
      <c r="J6" s="57"/>
      <c r="K6" s="19" t="s">
        <v>202</v>
      </c>
      <c r="L6" s="28" t="s">
        <v>506</v>
      </c>
      <c r="M6" s="28" t="s">
        <v>507</v>
      </c>
      <c r="N6" s="56" t="s">
        <v>439</v>
      </c>
      <c r="O6" s="57"/>
      <c r="P6" s="50"/>
      <c r="Q6" s="52"/>
      <c r="R6" s="21"/>
      <c r="S6" s="21"/>
      <c r="T6" s="66"/>
      <c r="U6" s="66"/>
      <c r="V6" s="57"/>
      <c r="W6" s="255" t="s">
        <v>214</v>
      </c>
      <c r="X6" s="177" t="s">
        <v>202</v>
      </c>
      <c r="Y6" s="44" t="s">
        <v>466</v>
      </c>
      <c r="Z6" s="21"/>
      <c r="AA6" s="54"/>
      <c r="AB6" s="44"/>
      <c r="AC6" s="47"/>
      <c r="AD6" s="77"/>
      <c r="AE6" s="261"/>
      <c r="AF6" s="338"/>
      <c r="AG6" s="338"/>
      <c r="AH6" s="21"/>
      <c r="AI6" s="21"/>
      <c r="AJ6" s="60"/>
      <c r="AK6" s="21"/>
      <c r="AL6" s="21"/>
      <c r="AM6" s="21"/>
      <c r="AN6" s="66"/>
      <c r="AO6" s="44"/>
      <c r="AP6" s="21"/>
      <c r="AQ6" s="21"/>
      <c r="AR6" s="21"/>
      <c r="AS6" s="54"/>
      <c r="AT6" s="47"/>
      <c r="AU6" s="21"/>
      <c r="AV6" s="21"/>
      <c r="AW6" s="21"/>
      <c r="AX6" s="54"/>
      <c r="AY6" s="43"/>
      <c r="AZ6" s="30"/>
      <c r="BA6" s="32">
        <f t="shared" si="0"/>
        <v>0</v>
      </c>
      <c r="BB6" s="30"/>
      <c r="BC6" s="32">
        <f t="shared" si="1"/>
        <v>0</v>
      </c>
      <c r="BD6" s="33"/>
      <c r="BE6" s="74">
        <f t="shared" si="2"/>
        <v>0</v>
      </c>
      <c r="BF6" s="43"/>
      <c r="BG6" s="30"/>
      <c r="BH6" s="32">
        <f t="shared" si="3"/>
        <v>0</v>
      </c>
      <c r="BI6" s="30"/>
      <c r="BJ6" s="32">
        <f t="shared" si="4"/>
        <v>0</v>
      </c>
      <c r="BK6" s="33"/>
      <c r="BL6" s="74">
        <f t="shared" si="5"/>
        <v>0</v>
      </c>
      <c r="BM6" s="43"/>
      <c r="BN6" s="30"/>
      <c r="BO6" s="32">
        <f t="shared" si="6"/>
        <v>0</v>
      </c>
      <c r="BP6" s="30"/>
      <c r="BQ6" s="32">
        <f t="shared" si="7"/>
        <v>0</v>
      </c>
      <c r="BR6" s="33"/>
      <c r="BS6" s="32">
        <f t="shared" si="8"/>
        <v>0</v>
      </c>
      <c r="BT6" s="26"/>
      <c r="BU6" s="60"/>
      <c r="BV6" s="21"/>
      <c r="BW6" s="21"/>
      <c r="BX6" s="24" t="s">
        <v>412</v>
      </c>
      <c r="BY6" s="72" t="s">
        <v>12</v>
      </c>
      <c r="BZ6" s="44"/>
      <c r="CA6" s="21"/>
      <c r="CB6" s="21"/>
      <c r="CC6" s="66"/>
      <c r="CD6" s="54"/>
      <c r="CE6" s="44"/>
      <c r="CF6" s="21"/>
      <c r="CG6" s="21"/>
      <c r="CH6" s="66"/>
      <c r="CI6" s="96" t="s">
        <v>194</v>
      </c>
      <c r="CJ6" s="47"/>
      <c r="CK6" s="66"/>
      <c r="CL6" s="69"/>
    </row>
    <row r="7" spans="1:90" ht="30">
      <c r="A7" s="19">
        <v>4</v>
      </c>
      <c r="B7" s="52"/>
      <c r="C7" s="20" t="s">
        <v>13</v>
      </c>
      <c r="D7" s="20" t="s">
        <v>7</v>
      </c>
      <c r="E7" s="20" t="s">
        <v>172</v>
      </c>
      <c r="F7" s="20" t="s">
        <v>305</v>
      </c>
      <c r="G7" s="20"/>
      <c r="H7" s="20"/>
      <c r="I7" s="22"/>
      <c r="J7" s="57"/>
      <c r="K7" s="19" t="s">
        <v>202</v>
      </c>
      <c r="L7" s="28" t="s">
        <v>506</v>
      </c>
      <c r="M7" s="28" t="s">
        <v>507</v>
      </c>
      <c r="N7" s="56" t="s">
        <v>439</v>
      </c>
      <c r="O7" s="57"/>
      <c r="P7" s="50"/>
      <c r="Q7" s="52"/>
      <c r="R7" s="21"/>
      <c r="S7" s="21"/>
      <c r="T7" s="66"/>
      <c r="U7" s="66"/>
      <c r="V7" s="57"/>
      <c r="W7" s="154" t="s">
        <v>492</v>
      </c>
      <c r="X7" s="177" t="s">
        <v>202</v>
      </c>
      <c r="Y7" s="44" t="s">
        <v>466</v>
      </c>
      <c r="Z7" s="21"/>
      <c r="AA7" s="54"/>
      <c r="AB7" s="44"/>
      <c r="AC7" s="47"/>
      <c r="AD7" s="77"/>
      <c r="AE7" s="261"/>
      <c r="AF7" s="338"/>
      <c r="AG7" s="338"/>
      <c r="AH7" s="21"/>
      <c r="AI7" s="21"/>
      <c r="AJ7" s="60"/>
      <c r="AK7" s="21"/>
      <c r="AL7" s="21"/>
      <c r="AM7" s="21"/>
      <c r="AN7" s="66"/>
      <c r="AO7" s="44"/>
      <c r="AP7" s="21"/>
      <c r="AQ7" s="21"/>
      <c r="AR7" s="21"/>
      <c r="AS7" s="54"/>
      <c r="AT7" s="47"/>
      <c r="AU7" s="21"/>
      <c r="AV7" s="21"/>
      <c r="AW7" s="21"/>
      <c r="AX7" s="54"/>
      <c r="AY7" s="43"/>
      <c r="AZ7" s="30"/>
      <c r="BA7" s="32">
        <f t="shared" si="0"/>
        <v>0</v>
      </c>
      <c r="BB7" s="30"/>
      <c r="BC7" s="32">
        <f t="shared" si="1"/>
        <v>0</v>
      </c>
      <c r="BD7" s="33"/>
      <c r="BE7" s="74">
        <f t="shared" si="2"/>
        <v>0</v>
      </c>
      <c r="BF7" s="43"/>
      <c r="BG7" s="30"/>
      <c r="BH7" s="32">
        <f t="shared" si="3"/>
        <v>0</v>
      </c>
      <c r="BI7" s="30"/>
      <c r="BJ7" s="32">
        <f t="shared" si="4"/>
        <v>0</v>
      </c>
      <c r="BK7" s="33"/>
      <c r="BL7" s="74">
        <f t="shared" si="5"/>
        <v>0</v>
      </c>
      <c r="BM7" s="43"/>
      <c r="BN7" s="30"/>
      <c r="BO7" s="32">
        <f t="shared" si="6"/>
        <v>0</v>
      </c>
      <c r="BP7" s="30"/>
      <c r="BQ7" s="32">
        <f t="shared" si="7"/>
        <v>0</v>
      </c>
      <c r="BR7" s="33"/>
      <c r="BS7" s="32">
        <f t="shared" si="8"/>
        <v>0</v>
      </c>
      <c r="BT7" s="26"/>
      <c r="BU7" s="60"/>
      <c r="BV7" s="21"/>
      <c r="BW7" s="21"/>
      <c r="BX7" s="24" t="s">
        <v>413</v>
      </c>
      <c r="BY7" s="72" t="s">
        <v>14</v>
      </c>
      <c r="BZ7" s="44"/>
      <c r="CA7" s="21"/>
      <c r="CB7" s="21"/>
      <c r="CC7" s="66"/>
      <c r="CD7" s="54"/>
      <c r="CE7" s="44"/>
      <c r="CF7" s="21"/>
      <c r="CG7" s="21"/>
      <c r="CH7" s="66"/>
      <c r="CI7" s="96" t="s">
        <v>194</v>
      </c>
      <c r="CJ7" s="47"/>
      <c r="CK7" s="66"/>
      <c r="CL7" s="69"/>
    </row>
    <row r="8" spans="1:90" ht="30">
      <c r="A8" s="19">
        <v>5</v>
      </c>
      <c r="B8" s="52"/>
      <c r="C8" s="20" t="s">
        <v>15</v>
      </c>
      <c r="D8" s="20" t="s">
        <v>17</v>
      </c>
      <c r="E8" s="20" t="s">
        <v>452</v>
      </c>
      <c r="F8" s="20"/>
      <c r="G8" s="20"/>
      <c r="H8" s="22"/>
      <c r="I8" s="20"/>
      <c r="J8" s="57"/>
      <c r="K8" s="19" t="s">
        <v>202</v>
      </c>
      <c r="L8" s="20" t="s">
        <v>525</v>
      </c>
      <c r="M8" s="20" t="s">
        <v>509</v>
      </c>
      <c r="N8" s="57" t="s">
        <v>439</v>
      </c>
      <c r="O8" s="57"/>
      <c r="P8" s="50"/>
      <c r="Q8" s="52"/>
      <c r="R8" s="21"/>
      <c r="S8" s="21"/>
      <c r="T8" s="66"/>
      <c r="U8" s="66"/>
      <c r="V8" s="57"/>
      <c r="W8" s="154" t="s">
        <v>492</v>
      </c>
      <c r="X8" s="177" t="s">
        <v>202</v>
      </c>
      <c r="Y8" s="44" t="s">
        <v>466</v>
      </c>
      <c r="Z8" s="21"/>
      <c r="AA8" s="54"/>
      <c r="AB8" s="44"/>
      <c r="AC8" s="47"/>
      <c r="AD8" s="77"/>
      <c r="AE8" s="261"/>
      <c r="AF8" s="338"/>
      <c r="AG8" s="338"/>
      <c r="AH8" s="21"/>
      <c r="AI8" s="21"/>
      <c r="AJ8" s="60"/>
      <c r="AK8" s="21"/>
      <c r="AL8" s="21"/>
      <c r="AM8" s="21"/>
      <c r="AN8" s="66"/>
      <c r="AO8" s="44"/>
      <c r="AP8" s="21"/>
      <c r="AQ8" s="21"/>
      <c r="AR8" s="21"/>
      <c r="AS8" s="54"/>
      <c r="AT8" s="47"/>
      <c r="AU8" s="21"/>
      <c r="AV8" s="21"/>
      <c r="AW8" s="21"/>
      <c r="AX8" s="54"/>
      <c r="AY8" s="43"/>
      <c r="AZ8" s="30"/>
      <c r="BA8" s="32">
        <f t="shared" si="0"/>
        <v>0</v>
      </c>
      <c r="BB8" s="30"/>
      <c r="BC8" s="32">
        <f t="shared" si="1"/>
        <v>0</v>
      </c>
      <c r="BD8" s="33"/>
      <c r="BE8" s="74">
        <f t="shared" si="2"/>
        <v>0</v>
      </c>
      <c r="BF8" s="43"/>
      <c r="BG8" s="30"/>
      <c r="BH8" s="32">
        <f t="shared" si="3"/>
        <v>0</v>
      </c>
      <c r="BI8" s="30"/>
      <c r="BJ8" s="32">
        <f t="shared" si="4"/>
        <v>0</v>
      </c>
      <c r="BK8" s="33"/>
      <c r="BL8" s="74">
        <f t="shared" si="5"/>
        <v>0</v>
      </c>
      <c r="BM8" s="43"/>
      <c r="BN8" s="30"/>
      <c r="BO8" s="32">
        <f t="shared" si="6"/>
        <v>0</v>
      </c>
      <c r="BP8" s="30"/>
      <c r="BQ8" s="32">
        <f t="shared" si="7"/>
        <v>0</v>
      </c>
      <c r="BR8" s="33"/>
      <c r="BS8" s="32">
        <f t="shared" si="8"/>
        <v>0</v>
      </c>
      <c r="BT8" s="26"/>
      <c r="BU8" s="60"/>
      <c r="BV8" s="21"/>
      <c r="BW8" s="21"/>
      <c r="BX8" s="21"/>
      <c r="BY8" s="72" t="s">
        <v>16</v>
      </c>
      <c r="BZ8" s="44"/>
      <c r="CA8" s="21"/>
      <c r="CB8" s="21"/>
      <c r="CC8" s="66"/>
      <c r="CD8" s="54"/>
      <c r="CE8" s="44"/>
      <c r="CF8" s="21"/>
      <c r="CG8" s="21"/>
      <c r="CH8" s="66"/>
      <c r="CI8" s="97"/>
      <c r="CJ8" s="47"/>
      <c r="CK8" s="66"/>
      <c r="CL8" s="69" t="s">
        <v>180</v>
      </c>
    </row>
    <row r="9" spans="1:90" ht="28.5">
      <c r="A9" s="19">
        <v>6</v>
      </c>
      <c r="B9" s="52"/>
      <c r="C9" s="20" t="s">
        <v>18</v>
      </c>
      <c r="D9" s="20" t="s">
        <v>17</v>
      </c>
      <c r="E9" s="20" t="s">
        <v>452</v>
      </c>
      <c r="F9" s="20"/>
      <c r="G9" s="20"/>
      <c r="H9" s="22"/>
      <c r="I9" s="20"/>
      <c r="J9" s="57"/>
      <c r="K9" s="19" t="s">
        <v>202</v>
      </c>
      <c r="L9" s="20" t="s">
        <v>525</v>
      </c>
      <c r="M9" s="20" t="s">
        <v>509</v>
      </c>
      <c r="N9" s="57" t="s">
        <v>439</v>
      </c>
      <c r="O9" s="57"/>
      <c r="P9" s="50"/>
      <c r="Q9" s="52"/>
      <c r="R9" s="21"/>
      <c r="S9" s="21"/>
      <c r="T9" s="66"/>
      <c r="U9" s="66"/>
      <c r="V9" s="57"/>
      <c r="W9" s="154" t="s">
        <v>492</v>
      </c>
      <c r="X9" s="177" t="s">
        <v>202</v>
      </c>
      <c r="Y9" s="44" t="s">
        <v>466</v>
      </c>
      <c r="Z9" s="21"/>
      <c r="AA9" s="54"/>
      <c r="AB9" s="44"/>
      <c r="AC9" s="47"/>
      <c r="AD9" s="77"/>
      <c r="AE9" s="261"/>
      <c r="AF9" s="338"/>
      <c r="AG9" s="338"/>
      <c r="AH9" s="21"/>
      <c r="AI9" s="21"/>
      <c r="AJ9" s="60"/>
      <c r="AK9" s="21"/>
      <c r="AL9" s="21"/>
      <c r="AM9" s="21"/>
      <c r="AN9" s="66"/>
      <c r="AO9" s="44"/>
      <c r="AP9" s="21"/>
      <c r="AQ9" s="21"/>
      <c r="AR9" s="21"/>
      <c r="AS9" s="54"/>
      <c r="AT9" s="47"/>
      <c r="AU9" s="21"/>
      <c r="AV9" s="21"/>
      <c r="AW9" s="21"/>
      <c r="AX9" s="54"/>
      <c r="AY9" s="43"/>
      <c r="AZ9" s="30"/>
      <c r="BA9" s="32">
        <f t="shared" si="0"/>
        <v>0</v>
      </c>
      <c r="BB9" s="30"/>
      <c r="BC9" s="32">
        <f t="shared" si="1"/>
        <v>0</v>
      </c>
      <c r="BD9" s="33"/>
      <c r="BE9" s="74">
        <f t="shared" si="2"/>
        <v>0</v>
      </c>
      <c r="BF9" s="43"/>
      <c r="BG9" s="30"/>
      <c r="BH9" s="32">
        <f t="shared" si="3"/>
        <v>0</v>
      </c>
      <c r="BI9" s="30"/>
      <c r="BJ9" s="32">
        <f t="shared" si="4"/>
        <v>0</v>
      </c>
      <c r="BK9" s="33"/>
      <c r="BL9" s="74">
        <f t="shared" si="5"/>
        <v>0</v>
      </c>
      <c r="BM9" s="43"/>
      <c r="BN9" s="30"/>
      <c r="BO9" s="32">
        <f t="shared" si="6"/>
        <v>0</v>
      </c>
      <c r="BP9" s="30"/>
      <c r="BQ9" s="32">
        <f t="shared" si="7"/>
        <v>0</v>
      </c>
      <c r="BR9" s="33"/>
      <c r="BS9" s="32">
        <f t="shared" si="8"/>
        <v>0</v>
      </c>
      <c r="BT9" s="26"/>
      <c r="BU9" s="60"/>
      <c r="BV9" s="21"/>
      <c r="BW9" s="21"/>
      <c r="BX9" s="20"/>
      <c r="BY9" s="72" t="s">
        <v>19</v>
      </c>
      <c r="BZ9" s="44"/>
      <c r="CA9" s="21"/>
      <c r="CB9" s="21"/>
      <c r="CC9" s="66"/>
      <c r="CD9" s="54"/>
      <c r="CE9" s="44"/>
      <c r="CF9" s="21"/>
      <c r="CG9" s="21"/>
      <c r="CH9" s="66"/>
      <c r="CI9" s="97"/>
      <c r="CJ9" s="47"/>
      <c r="CK9" s="66"/>
      <c r="CL9" s="69" t="s">
        <v>180</v>
      </c>
    </row>
    <row r="10" spans="1:90" ht="45">
      <c r="A10" s="19">
        <v>7</v>
      </c>
      <c r="B10" s="52"/>
      <c r="C10" s="20" t="s">
        <v>20</v>
      </c>
      <c r="D10" s="20" t="s">
        <v>225</v>
      </c>
      <c r="E10" s="20" t="s">
        <v>168</v>
      </c>
      <c r="F10" s="20" t="s">
        <v>269</v>
      </c>
      <c r="G10" s="20"/>
      <c r="H10" s="22" t="s">
        <v>436</v>
      </c>
      <c r="I10" s="22" t="s">
        <v>435</v>
      </c>
      <c r="J10" s="57"/>
      <c r="K10" s="19" t="s">
        <v>202</v>
      </c>
      <c r="L10" s="20" t="s">
        <v>437</v>
      </c>
      <c r="M10" s="20" t="s">
        <v>440</v>
      </c>
      <c r="N10" s="57" t="s">
        <v>439</v>
      </c>
      <c r="O10" s="57"/>
      <c r="P10" s="50" t="s">
        <v>441</v>
      </c>
      <c r="Q10" s="52" t="s">
        <v>442</v>
      </c>
      <c r="R10" s="228" t="s">
        <v>443</v>
      </c>
      <c r="S10" s="21"/>
      <c r="T10" s="66" t="s">
        <v>444</v>
      </c>
      <c r="U10" s="66"/>
      <c r="V10" s="57"/>
      <c r="W10" s="257" t="s">
        <v>492</v>
      </c>
      <c r="X10" s="177"/>
      <c r="Y10" s="44" t="s">
        <v>471</v>
      </c>
      <c r="Z10" s="228" t="s">
        <v>446</v>
      </c>
      <c r="AA10" s="322">
        <v>40213</v>
      </c>
      <c r="AB10" s="321" t="s">
        <v>218</v>
      </c>
      <c r="AC10" s="47"/>
      <c r="AD10" s="77"/>
      <c r="AE10" s="261" t="s">
        <v>109</v>
      </c>
      <c r="AF10" s="338"/>
      <c r="AG10" s="338"/>
      <c r="AH10" s="21"/>
      <c r="AI10" s="21"/>
      <c r="AJ10" s="60"/>
      <c r="AK10" s="21"/>
      <c r="AL10" s="21"/>
      <c r="AM10" s="21"/>
      <c r="AN10" s="66"/>
      <c r="AO10" s="44"/>
      <c r="AP10" s="21"/>
      <c r="AQ10" s="21"/>
      <c r="AR10" s="21"/>
      <c r="AS10" s="54"/>
      <c r="AT10" s="47"/>
      <c r="AU10" s="21"/>
      <c r="AV10" s="21"/>
      <c r="AW10" s="21"/>
      <c r="AX10" s="54"/>
      <c r="AY10" s="43"/>
      <c r="AZ10" s="30"/>
      <c r="BA10" s="32">
        <f t="shared" si="0"/>
        <v>0</v>
      </c>
      <c r="BB10" s="30"/>
      <c r="BC10" s="32">
        <f t="shared" si="1"/>
        <v>0</v>
      </c>
      <c r="BD10" s="33"/>
      <c r="BE10" s="74">
        <f t="shared" si="2"/>
        <v>0</v>
      </c>
      <c r="BF10" s="43"/>
      <c r="BG10" s="30"/>
      <c r="BH10" s="32">
        <f t="shared" si="3"/>
        <v>0</v>
      </c>
      <c r="BI10" s="30"/>
      <c r="BJ10" s="32">
        <f t="shared" si="4"/>
        <v>0</v>
      </c>
      <c r="BK10" s="33"/>
      <c r="BL10" s="74">
        <f t="shared" si="5"/>
        <v>0</v>
      </c>
      <c r="BM10" s="43"/>
      <c r="BN10" s="30"/>
      <c r="BO10" s="32">
        <f t="shared" si="6"/>
        <v>0</v>
      </c>
      <c r="BP10" s="30"/>
      <c r="BQ10" s="32">
        <f t="shared" si="7"/>
        <v>0</v>
      </c>
      <c r="BR10" s="33"/>
      <c r="BS10" s="32">
        <f t="shared" si="8"/>
        <v>0</v>
      </c>
      <c r="BT10" s="26"/>
      <c r="BU10" s="60"/>
      <c r="BV10" s="21"/>
      <c r="BW10" s="21"/>
      <c r="BX10" s="24" t="s">
        <v>451</v>
      </c>
      <c r="BY10" s="72" t="s">
        <v>21</v>
      </c>
      <c r="BZ10" s="44"/>
      <c r="CA10" s="21"/>
      <c r="CB10" s="21"/>
      <c r="CC10" s="66"/>
      <c r="CD10" s="233" t="s">
        <v>449</v>
      </c>
      <c r="CE10" s="44"/>
      <c r="CF10" s="21"/>
      <c r="CG10" s="21"/>
      <c r="CH10" s="66"/>
      <c r="CI10" s="97"/>
      <c r="CJ10" s="47"/>
      <c r="CK10" s="66"/>
      <c r="CL10" s="69"/>
    </row>
    <row r="11" spans="1:90">
      <c r="A11" s="78">
        <v>8</v>
      </c>
      <c r="B11" s="81"/>
      <c r="C11" s="79" t="s">
        <v>22</v>
      </c>
      <c r="D11" s="79" t="s">
        <v>17</v>
      </c>
      <c r="E11" s="79"/>
      <c r="F11" s="79"/>
      <c r="G11" s="79"/>
      <c r="H11" s="79"/>
      <c r="I11" s="79"/>
      <c r="J11" s="83"/>
      <c r="K11" s="78"/>
      <c r="L11" s="79"/>
      <c r="M11" s="79"/>
      <c r="N11" s="83"/>
      <c r="O11" s="83"/>
      <c r="P11" s="80"/>
      <c r="Q11" s="81"/>
      <c r="R11" s="82"/>
      <c r="S11" s="82"/>
      <c r="T11" s="90"/>
      <c r="U11" s="90"/>
      <c r="V11" s="83"/>
      <c r="W11" s="89" t="s">
        <v>414</v>
      </c>
      <c r="X11" s="178"/>
      <c r="Y11" s="84"/>
      <c r="Z11" s="82"/>
      <c r="AA11" s="85"/>
      <c r="AB11" s="84"/>
      <c r="AC11" s="86"/>
      <c r="AD11" s="87"/>
      <c r="AE11" s="262"/>
      <c r="AF11" s="82"/>
      <c r="AG11" s="82"/>
      <c r="AH11" s="82"/>
      <c r="AI11" s="82"/>
      <c r="AJ11" s="89"/>
      <c r="AK11" s="82"/>
      <c r="AL11" s="82"/>
      <c r="AM11" s="82"/>
      <c r="AN11" s="90"/>
      <c r="AO11" s="84"/>
      <c r="AP11" s="82"/>
      <c r="AQ11" s="82"/>
      <c r="AR11" s="82"/>
      <c r="AS11" s="85"/>
      <c r="AT11" s="86"/>
      <c r="AU11" s="82"/>
      <c r="AV11" s="82"/>
      <c r="AW11" s="82"/>
      <c r="AX11" s="85"/>
      <c r="AY11" s="99"/>
      <c r="AZ11" s="100"/>
      <c r="BA11" s="101">
        <f t="shared" si="0"/>
        <v>0</v>
      </c>
      <c r="BB11" s="100"/>
      <c r="BC11" s="101">
        <f t="shared" si="1"/>
        <v>0</v>
      </c>
      <c r="BD11" s="100"/>
      <c r="BE11" s="102">
        <f t="shared" si="2"/>
        <v>0</v>
      </c>
      <c r="BF11" s="99"/>
      <c r="BG11" s="100"/>
      <c r="BH11" s="101">
        <f t="shared" si="3"/>
        <v>0</v>
      </c>
      <c r="BI11" s="100"/>
      <c r="BJ11" s="101">
        <f t="shared" si="4"/>
        <v>0</v>
      </c>
      <c r="BK11" s="100"/>
      <c r="BL11" s="102">
        <f t="shared" si="5"/>
        <v>0</v>
      </c>
      <c r="BM11" s="99"/>
      <c r="BN11" s="100"/>
      <c r="BO11" s="101">
        <f t="shared" si="6"/>
        <v>0</v>
      </c>
      <c r="BP11" s="100"/>
      <c r="BQ11" s="101">
        <f t="shared" si="7"/>
        <v>0</v>
      </c>
      <c r="BR11" s="100"/>
      <c r="BS11" s="101">
        <f t="shared" si="8"/>
        <v>0</v>
      </c>
      <c r="BT11" s="88"/>
      <c r="BU11" s="89"/>
      <c r="BV11" s="82"/>
      <c r="BW11" s="82"/>
      <c r="BX11" s="79"/>
      <c r="BY11" s="91" t="s">
        <v>23</v>
      </c>
      <c r="BZ11" s="84"/>
      <c r="CA11" s="82"/>
      <c r="CB11" s="82"/>
      <c r="CC11" s="90"/>
      <c r="CD11" s="85"/>
      <c r="CE11" s="84"/>
      <c r="CF11" s="82"/>
      <c r="CG11" s="82"/>
      <c r="CH11" s="90"/>
      <c r="CI11" s="98"/>
      <c r="CJ11" s="86"/>
      <c r="CK11" s="90"/>
      <c r="CL11" s="92"/>
    </row>
    <row r="12" spans="1:90" ht="28.5">
      <c r="A12" s="19">
        <v>9</v>
      </c>
      <c r="B12" s="52"/>
      <c r="C12" s="20" t="s">
        <v>24</v>
      </c>
      <c r="D12" s="20" t="s">
        <v>7</v>
      </c>
      <c r="E12" s="20" t="s">
        <v>179</v>
      </c>
      <c r="F12" s="20" t="s">
        <v>388</v>
      </c>
      <c r="G12" s="20"/>
      <c r="H12" s="22" t="s">
        <v>527</v>
      </c>
      <c r="I12" s="360"/>
      <c r="J12" s="57"/>
      <c r="K12" s="19" t="s">
        <v>202</v>
      </c>
      <c r="L12" s="20" t="s">
        <v>505</v>
      </c>
      <c r="M12" s="20"/>
      <c r="N12" s="57"/>
      <c r="O12" s="57"/>
      <c r="P12" s="50"/>
      <c r="Q12" s="52"/>
      <c r="R12" s="21"/>
      <c r="S12" s="21"/>
      <c r="T12" s="66"/>
      <c r="U12" s="66"/>
      <c r="V12" s="57"/>
      <c r="W12" s="154" t="s">
        <v>461</v>
      </c>
      <c r="X12" s="177" t="s">
        <v>202</v>
      </c>
      <c r="Y12" s="44" t="s">
        <v>109</v>
      </c>
      <c r="Z12" s="21"/>
      <c r="AA12" s="54"/>
      <c r="AB12" s="44"/>
      <c r="AC12" s="47"/>
      <c r="AD12" s="77"/>
      <c r="AE12" s="261"/>
      <c r="AF12" s="338"/>
      <c r="AG12" s="338"/>
      <c r="AH12" s="21"/>
      <c r="AI12" s="21"/>
      <c r="AJ12" s="60"/>
      <c r="AK12" s="21"/>
      <c r="AL12" s="21"/>
      <c r="AM12" s="21"/>
      <c r="AN12" s="66"/>
      <c r="AO12" s="44"/>
      <c r="AP12" s="21"/>
      <c r="AQ12" s="21"/>
      <c r="AR12" s="21"/>
      <c r="AS12" s="54"/>
      <c r="AT12" s="47"/>
      <c r="AU12" s="21"/>
      <c r="AV12" s="21"/>
      <c r="AW12" s="21"/>
      <c r="AX12" s="54"/>
      <c r="AY12" s="43"/>
      <c r="AZ12" s="30"/>
      <c r="BA12" s="32">
        <f t="shared" si="0"/>
        <v>0</v>
      </c>
      <c r="BB12" s="30"/>
      <c r="BC12" s="32">
        <f t="shared" si="1"/>
        <v>0</v>
      </c>
      <c r="BD12" s="33"/>
      <c r="BE12" s="74">
        <f t="shared" si="2"/>
        <v>0</v>
      </c>
      <c r="BF12" s="43"/>
      <c r="BG12" s="30"/>
      <c r="BH12" s="32">
        <f t="shared" si="3"/>
        <v>0</v>
      </c>
      <c r="BI12" s="30"/>
      <c r="BJ12" s="32">
        <f t="shared" si="4"/>
        <v>0</v>
      </c>
      <c r="BK12" s="33"/>
      <c r="BL12" s="74">
        <f t="shared" si="5"/>
        <v>0</v>
      </c>
      <c r="BM12" s="43"/>
      <c r="BN12" s="30"/>
      <c r="BO12" s="32">
        <f t="shared" si="6"/>
        <v>0</v>
      </c>
      <c r="BP12" s="30"/>
      <c r="BQ12" s="32">
        <f t="shared" si="7"/>
        <v>0</v>
      </c>
      <c r="BR12" s="33"/>
      <c r="BS12" s="32">
        <f t="shared" si="8"/>
        <v>0</v>
      </c>
      <c r="BT12" s="26"/>
      <c r="BU12" s="60"/>
      <c r="BV12" s="21"/>
      <c r="BW12" s="21"/>
      <c r="BX12" s="20"/>
      <c r="BY12" s="72" t="s">
        <v>25</v>
      </c>
      <c r="BZ12" s="44"/>
      <c r="CA12" s="21"/>
      <c r="CB12" s="21"/>
      <c r="CC12" s="66"/>
      <c r="CD12" s="54"/>
      <c r="CE12" s="44"/>
      <c r="CF12" s="21"/>
      <c r="CG12" s="21"/>
      <c r="CH12" s="66"/>
      <c r="CI12" s="97"/>
      <c r="CJ12" s="47"/>
      <c r="CK12" s="66"/>
      <c r="CL12" s="69"/>
    </row>
    <row r="13" spans="1:90" ht="30">
      <c r="A13" s="19">
        <v>10</v>
      </c>
      <c r="B13" s="52"/>
      <c r="C13" s="20" t="s">
        <v>26</v>
      </c>
      <c r="D13" s="20" t="s">
        <v>17</v>
      </c>
      <c r="E13" s="20" t="s">
        <v>452</v>
      </c>
      <c r="F13" s="20"/>
      <c r="G13" s="20"/>
      <c r="H13" s="22"/>
      <c r="I13" s="20"/>
      <c r="J13" s="57"/>
      <c r="K13" s="19" t="s">
        <v>202</v>
      </c>
      <c r="L13" s="20" t="s">
        <v>525</v>
      </c>
      <c r="M13" s="20" t="s">
        <v>509</v>
      </c>
      <c r="N13" s="57" t="s">
        <v>439</v>
      </c>
      <c r="O13" s="57"/>
      <c r="P13" s="50"/>
      <c r="Q13" s="52"/>
      <c r="R13" s="21"/>
      <c r="S13" s="21"/>
      <c r="T13" s="66"/>
      <c r="U13" s="66"/>
      <c r="V13" s="57"/>
      <c r="W13" s="154" t="s">
        <v>492</v>
      </c>
      <c r="X13" s="177" t="s">
        <v>202</v>
      </c>
      <c r="Y13" s="44" t="s">
        <v>466</v>
      </c>
      <c r="Z13" s="21"/>
      <c r="AA13" s="54"/>
      <c r="AB13" s="44"/>
      <c r="AC13" s="47"/>
      <c r="AD13" s="77"/>
      <c r="AE13" s="261"/>
      <c r="AF13" s="338"/>
      <c r="AG13" s="338"/>
      <c r="AH13" s="21"/>
      <c r="AI13" s="21"/>
      <c r="AJ13" s="60"/>
      <c r="AK13" s="21"/>
      <c r="AL13" s="21"/>
      <c r="AM13" s="21"/>
      <c r="AN13" s="66"/>
      <c r="AO13" s="44"/>
      <c r="AP13" s="21"/>
      <c r="AQ13" s="21"/>
      <c r="AR13" s="21"/>
      <c r="AS13" s="54"/>
      <c r="AT13" s="47"/>
      <c r="AU13" s="21"/>
      <c r="AV13" s="21"/>
      <c r="AW13" s="21"/>
      <c r="AX13" s="54"/>
      <c r="AY13" s="43"/>
      <c r="AZ13" s="30"/>
      <c r="BA13" s="32">
        <f t="shared" si="0"/>
        <v>0</v>
      </c>
      <c r="BB13" s="30"/>
      <c r="BC13" s="32">
        <f t="shared" si="1"/>
        <v>0</v>
      </c>
      <c r="BD13" s="33"/>
      <c r="BE13" s="74">
        <f t="shared" si="2"/>
        <v>0</v>
      </c>
      <c r="BF13" s="43"/>
      <c r="BG13" s="30"/>
      <c r="BH13" s="32">
        <f t="shared" si="3"/>
        <v>0</v>
      </c>
      <c r="BI13" s="30"/>
      <c r="BJ13" s="32">
        <f t="shared" si="4"/>
        <v>0</v>
      </c>
      <c r="BK13" s="33"/>
      <c r="BL13" s="74">
        <f t="shared" si="5"/>
        <v>0</v>
      </c>
      <c r="BM13" s="43"/>
      <c r="BN13" s="30"/>
      <c r="BO13" s="32">
        <f t="shared" si="6"/>
        <v>0</v>
      </c>
      <c r="BP13" s="30"/>
      <c r="BQ13" s="32">
        <f t="shared" si="7"/>
        <v>0</v>
      </c>
      <c r="BR13" s="33"/>
      <c r="BS13" s="32">
        <f t="shared" si="8"/>
        <v>0</v>
      </c>
      <c r="BT13" s="26"/>
      <c r="BU13" s="60"/>
      <c r="BV13" s="21"/>
      <c r="BW13" s="21"/>
      <c r="BX13" s="24" t="s">
        <v>28</v>
      </c>
      <c r="BY13" s="72" t="s">
        <v>27</v>
      </c>
      <c r="BZ13" s="44"/>
      <c r="CA13" s="21"/>
      <c r="CB13" s="21"/>
      <c r="CC13" s="66"/>
      <c r="CD13" s="54"/>
      <c r="CE13" s="44"/>
      <c r="CF13" s="21"/>
      <c r="CG13" s="21"/>
      <c r="CH13" s="66"/>
      <c r="CI13" s="97"/>
      <c r="CJ13" s="47"/>
      <c r="CK13" s="66"/>
      <c r="CL13" s="69" t="s">
        <v>181</v>
      </c>
    </row>
    <row r="14" spans="1:90" ht="28.5">
      <c r="A14" s="19">
        <v>11</v>
      </c>
      <c r="B14" s="52"/>
      <c r="C14" s="20" t="s">
        <v>29</v>
      </c>
      <c r="D14" s="20" t="s">
        <v>17</v>
      </c>
      <c r="E14" s="20" t="s">
        <v>452</v>
      </c>
      <c r="F14" s="20"/>
      <c r="G14" s="20"/>
      <c r="H14" s="22"/>
      <c r="I14" s="20"/>
      <c r="J14" s="57"/>
      <c r="K14" s="19" t="s">
        <v>202</v>
      </c>
      <c r="L14" s="20" t="s">
        <v>525</v>
      </c>
      <c r="M14" s="20" t="s">
        <v>509</v>
      </c>
      <c r="N14" s="57" t="s">
        <v>439</v>
      </c>
      <c r="O14" s="57"/>
      <c r="P14" s="50"/>
      <c r="Q14" s="52"/>
      <c r="R14" s="21"/>
      <c r="S14" s="21"/>
      <c r="T14" s="66"/>
      <c r="U14" s="66"/>
      <c r="V14" s="57"/>
      <c r="W14" s="154" t="s">
        <v>492</v>
      </c>
      <c r="X14" s="177" t="s">
        <v>202</v>
      </c>
      <c r="Y14" s="44" t="s">
        <v>466</v>
      </c>
      <c r="Z14" s="21"/>
      <c r="AA14" s="54"/>
      <c r="AB14" s="44"/>
      <c r="AC14" s="47"/>
      <c r="AD14" s="77"/>
      <c r="AE14" s="261"/>
      <c r="AF14" s="338"/>
      <c r="AG14" s="338"/>
      <c r="AH14" s="21"/>
      <c r="AI14" s="21"/>
      <c r="AJ14" s="60"/>
      <c r="AK14" s="21"/>
      <c r="AL14" s="21"/>
      <c r="AM14" s="21"/>
      <c r="AN14" s="66"/>
      <c r="AO14" s="44"/>
      <c r="AP14" s="21"/>
      <c r="AQ14" s="21"/>
      <c r="AR14" s="21"/>
      <c r="AS14" s="54"/>
      <c r="AT14" s="47"/>
      <c r="AU14" s="21"/>
      <c r="AV14" s="21"/>
      <c r="AW14" s="21"/>
      <c r="AX14" s="54"/>
      <c r="AY14" s="43"/>
      <c r="AZ14" s="30"/>
      <c r="BA14" s="32">
        <f t="shared" si="0"/>
        <v>0</v>
      </c>
      <c r="BB14" s="30"/>
      <c r="BC14" s="32">
        <f t="shared" si="1"/>
        <v>0</v>
      </c>
      <c r="BD14" s="33"/>
      <c r="BE14" s="74">
        <f t="shared" si="2"/>
        <v>0</v>
      </c>
      <c r="BF14" s="43"/>
      <c r="BG14" s="30"/>
      <c r="BH14" s="32">
        <f t="shared" si="3"/>
        <v>0</v>
      </c>
      <c r="BI14" s="30"/>
      <c r="BJ14" s="32">
        <f t="shared" si="4"/>
        <v>0</v>
      </c>
      <c r="BK14" s="33"/>
      <c r="BL14" s="74">
        <f t="shared" si="5"/>
        <v>0</v>
      </c>
      <c r="BM14" s="43"/>
      <c r="BN14" s="30"/>
      <c r="BO14" s="32">
        <f t="shared" si="6"/>
        <v>0</v>
      </c>
      <c r="BP14" s="30"/>
      <c r="BQ14" s="32">
        <f t="shared" si="7"/>
        <v>0</v>
      </c>
      <c r="BR14" s="33"/>
      <c r="BS14" s="32">
        <f t="shared" si="8"/>
        <v>0</v>
      </c>
      <c r="BT14" s="26"/>
      <c r="BU14" s="60"/>
      <c r="BV14" s="21"/>
      <c r="BW14" s="21"/>
      <c r="BX14" s="20"/>
      <c r="BY14" s="72" t="s">
        <v>30</v>
      </c>
      <c r="BZ14" s="44"/>
      <c r="CA14" s="21"/>
      <c r="CB14" s="21"/>
      <c r="CC14" s="66"/>
      <c r="CD14" s="54"/>
      <c r="CE14" s="44"/>
      <c r="CF14" s="21"/>
      <c r="CG14" s="21"/>
      <c r="CH14" s="66"/>
      <c r="CI14" s="97"/>
      <c r="CJ14" s="47"/>
      <c r="CK14" s="66"/>
      <c r="CL14" s="69" t="s">
        <v>182</v>
      </c>
    </row>
    <row r="15" spans="1:90" ht="30">
      <c r="A15" s="19">
        <v>12</v>
      </c>
      <c r="B15" s="52"/>
      <c r="C15" s="20" t="s">
        <v>31</v>
      </c>
      <c r="D15" s="20" t="s">
        <v>17</v>
      </c>
      <c r="E15" s="20" t="s">
        <v>452</v>
      </c>
      <c r="F15" s="20"/>
      <c r="G15" s="20"/>
      <c r="H15" s="22"/>
      <c r="I15" s="20"/>
      <c r="J15" s="57"/>
      <c r="K15" s="19" t="s">
        <v>202</v>
      </c>
      <c r="L15" s="20" t="s">
        <v>525</v>
      </c>
      <c r="M15" s="20" t="s">
        <v>509</v>
      </c>
      <c r="N15" s="57" t="s">
        <v>439</v>
      </c>
      <c r="O15" s="57"/>
      <c r="P15" s="50"/>
      <c r="Q15" s="52"/>
      <c r="R15" s="21"/>
      <c r="S15" s="21"/>
      <c r="T15" s="66"/>
      <c r="U15" s="66"/>
      <c r="V15" s="57"/>
      <c r="W15" s="154" t="s">
        <v>492</v>
      </c>
      <c r="X15" s="177" t="s">
        <v>202</v>
      </c>
      <c r="Y15" s="44" t="s">
        <v>466</v>
      </c>
      <c r="Z15" s="21"/>
      <c r="AA15" s="54"/>
      <c r="AB15" s="44"/>
      <c r="AC15" s="47"/>
      <c r="AD15" s="77"/>
      <c r="AE15" s="261"/>
      <c r="AF15" s="338"/>
      <c r="AG15" s="338"/>
      <c r="AH15" s="21"/>
      <c r="AI15" s="21"/>
      <c r="AJ15" s="60"/>
      <c r="AK15" s="21"/>
      <c r="AL15" s="21"/>
      <c r="AM15" s="21"/>
      <c r="AN15" s="66"/>
      <c r="AO15" s="44"/>
      <c r="AP15" s="21"/>
      <c r="AQ15" s="21"/>
      <c r="AR15" s="21"/>
      <c r="AS15" s="54"/>
      <c r="AT15" s="47"/>
      <c r="AU15" s="21"/>
      <c r="AV15" s="21"/>
      <c r="AW15" s="21"/>
      <c r="AX15" s="54"/>
      <c r="AY15" s="43"/>
      <c r="AZ15" s="30"/>
      <c r="BA15" s="32">
        <f t="shared" si="0"/>
        <v>0</v>
      </c>
      <c r="BB15" s="30"/>
      <c r="BC15" s="32">
        <f t="shared" si="1"/>
        <v>0</v>
      </c>
      <c r="BD15" s="33"/>
      <c r="BE15" s="74">
        <f t="shared" si="2"/>
        <v>0</v>
      </c>
      <c r="BF15" s="43"/>
      <c r="BG15" s="30"/>
      <c r="BH15" s="32">
        <f t="shared" si="3"/>
        <v>0</v>
      </c>
      <c r="BI15" s="30"/>
      <c r="BJ15" s="32">
        <f t="shared" si="4"/>
        <v>0</v>
      </c>
      <c r="BK15" s="33"/>
      <c r="BL15" s="74">
        <f t="shared" si="5"/>
        <v>0</v>
      </c>
      <c r="BM15" s="43"/>
      <c r="BN15" s="30"/>
      <c r="BO15" s="32">
        <f t="shared" si="6"/>
        <v>0</v>
      </c>
      <c r="BP15" s="30"/>
      <c r="BQ15" s="32">
        <f t="shared" si="7"/>
        <v>0</v>
      </c>
      <c r="BR15" s="33"/>
      <c r="BS15" s="32">
        <f t="shared" si="8"/>
        <v>0</v>
      </c>
      <c r="BT15" s="26"/>
      <c r="BU15" s="60"/>
      <c r="BV15" s="21"/>
      <c r="BW15" s="21"/>
      <c r="BX15" s="24" t="s">
        <v>33</v>
      </c>
      <c r="BY15" s="72" t="s">
        <v>32</v>
      </c>
      <c r="BZ15" s="44"/>
      <c r="CA15" s="21"/>
      <c r="CB15" s="21"/>
      <c r="CC15" s="66"/>
      <c r="CD15" s="54"/>
      <c r="CE15" s="44"/>
      <c r="CF15" s="21"/>
      <c r="CG15" s="21"/>
      <c r="CH15" s="66"/>
      <c r="CI15" s="97"/>
      <c r="CJ15" s="47"/>
      <c r="CK15" s="66"/>
      <c r="CL15" s="69" t="s">
        <v>183</v>
      </c>
    </row>
    <row r="16" spans="1:90">
      <c r="A16" s="78">
        <v>13</v>
      </c>
      <c r="B16" s="81"/>
      <c r="C16" s="79" t="s">
        <v>34</v>
      </c>
      <c r="D16" s="79" t="s">
        <v>17</v>
      </c>
      <c r="E16" s="79" t="s">
        <v>452</v>
      </c>
      <c r="F16" s="79"/>
      <c r="G16" s="79"/>
      <c r="H16" s="79"/>
      <c r="I16" s="79"/>
      <c r="J16" s="83"/>
      <c r="K16" s="78"/>
      <c r="L16" s="79"/>
      <c r="M16" s="79"/>
      <c r="N16" s="83"/>
      <c r="O16" s="83"/>
      <c r="P16" s="80"/>
      <c r="Q16" s="81"/>
      <c r="R16" s="82"/>
      <c r="S16" s="82"/>
      <c r="T16" s="90"/>
      <c r="U16" s="90"/>
      <c r="V16" s="83"/>
      <c r="W16" s="258" t="s">
        <v>164</v>
      </c>
      <c r="X16" s="178" t="s">
        <v>202</v>
      </c>
      <c r="Y16" s="84"/>
      <c r="Z16" s="82"/>
      <c r="AA16" s="85"/>
      <c r="AB16" s="84"/>
      <c r="AC16" s="86"/>
      <c r="AD16" s="87"/>
      <c r="AE16" s="262"/>
      <c r="AF16" s="82"/>
      <c r="AG16" s="82"/>
      <c r="AH16" s="82"/>
      <c r="AI16" s="82"/>
      <c r="AJ16" s="89"/>
      <c r="AK16" s="82"/>
      <c r="AL16" s="82"/>
      <c r="AM16" s="82"/>
      <c r="AN16" s="90"/>
      <c r="AO16" s="84"/>
      <c r="AP16" s="82"/>
      <c r="AQ16" s="82"/>
      <c r="AR16" s="82"/>
      <c r="AS16" s="85"/>
      <c r="AT16" s="86"/>
      <c r="AU16" s="82"/>
      <c r="AV16" s="82"/>
      <c r="AW16" s="82"/>
      <c r="AX16" s="85"/>
      <c r="AY16" s="99"/>
      <c r="AZ16" s="100"/>
      <c r="BA16" s="101">
        <f t="shared" si="0"/>
        <v>0</v>
      </c>
      <c r="BB16" s="100"/>
      <c r="BC16" s="101">
        <f t="shared" si="1"/>
        <v>0</v>
      </c>
      <c r="BD16" s="100"/>
      <c r="BE16" s="102">
        <f t="shared" si="2"/>
        <v>0</v>
      </c>
      <c r="BF16" s="99"/>
      <c r="BG16" s="100"/>
      <c r="BH16" s="101">
        <f t="shared" si="3"/>
        <v>0</v>
      </c>
      <c r="BI16" s="100"/>
      <c r="BJ16" s="101">
        <f t="shared" si="4"/>
        <v>0</v>
      </c>
      <c r="BK16" s="100"/>
      <c r="BL16" s="102">
        <f t="shared" si="5"/>
        <v>0</v>
      </c>
      <c r="BM16" s="99"/>
      <c r="BN16" s="100"/>
      <c r="BO16" s="101">
        <f t="shared" si="6"/>
        <v>0</v>
      </c>
      <c r="BP16" s="100"/>
      <c r="BQ16" s="101">
        <f t="shared" si="7"/>
        <v>0</v>
      </c>
      <c r="BR16" s="100"/>
      <c r="BS16" s="101">
        <f t="shared" si="8"/>
        <v>0</v>
      </c>
      <c r="BT16" s="88"/>
      <c r="BU16" s="89"/>
      <c r="BV16" s="82"/>
      <c r="BW16" s="82"/>
      <c r="BX16" s="79"/>
      <c r="BY16" s="91" t="s">
        <v>35</v>
      </c>
      <c r="BZ16" s="84"/>
      <c r="CA16" s="82"/>
      <c r="CB16" s="82"/>
      <c r="CC16" s="90"/>
      <c r="CD16" s="85"/>
      <c r="CE16" s="84"/>
      <c r="CF16" s="82"/>
      <c r="CG16" s="82"/>
      <c r="CH16" s="90"/>
      <c r="CI16" s="98"/>
      <c r="CJ16" s="86"/>
      <c r="CK16" s="90"/>
      <c r="CL16" s="92" t="s">
        <v>184</v>
      </c>
    </row>
    <row r="17" spans="1:90">
      <c r="A17" s="78">
        <v>14</v>
      </c>
      <c r="B17" s="81"/>
      <c r="C17" s="79" t="s">
        <v>36</v>
      </c>
      <c r="D17" s="79" t="s">
        <v>17</v>
      </c>
      <c r="E17" s="79" t="s">
        <v>452</v>
      </c>
      <c r="F17" s="79"/>
      <c r="G17" s="79"/>
      <c r="H17" s="79"/>
      <c r="I17" s="79"/>
      <c r="J17" s="83"/>
      <c r="K17" s="78"/>
      <c r="L17" s="79"/>
      <c r="M17" s="79"/>
      <c r="N17" s="83"/>
      <c r="O17" s="83"/>
      <c r="P17" s="80"/>
      <c r="Q17" s="81"/>
      <c r="R17" s="82"/>
      <c r="S17" s="82"/>
      <c r="T17" s="90"/>
      <c r="U17" s="90"/>
      <c r="V17" s="83"/>
      <c r="W17" s="258" t="s">
        <v>164</v>
      </c>
      <c r="X17" s="178" t="s">
        <v>202</v>
      </c>
      <c r="Y17" s="84"/>
      <c r="Z17" s="82"/>
      <c r="AA17" s="85"/>
      <c r="AB17" s="84"/>
      <c r="AC17" s="86"/>
      <c r="AD17" s="87"/>
      <c r="AE17" s="262"/>
      <c r="AF17" s="82"/>
      <c r="AG17" s="82"/>
      <c r="AH17" s="82"/>
      <c r="AI17" s="82"/>
      <c r="AJ17" s="89"/>
      <c r="AK17" s="82"/>
      <c r="AL17" s="82"/>
      <c r="AM17" s="82"/>
      <c r="AN17" s="90"/>
      <c r="AO17" s="84"/>
      <c r="AP17" s="82"/>
      <c r="AQ17" s="82"/>
      <c r="AR17" s="82"/>
      <c r="AS17" s="85"/>
      <c r="AT17" s="86"/>
      <c r="AU17" s="82"/>
      <c r="AV17" s="82"/>
      <c r="AW17" s="82"/>
      <c r="AX17" s="85"/>
      <c r="AY17" s="99"/>
      <c r="AZ17" s="100"/>
      <c r="BA17" s="101">
        <f t="shared" si="0"/>
        <v>0</v>
      </c>
      <c r="BB17" s="100"/>
      <c r="BC17" s="101">
        <f t="shared" si="1"/>
        <v>0</v>
      </c>
      <c r="BD17" s="100"/>
      <c r="BE17" s="102">
        <f t="shared" si="2"/>
        <v>0</v>
      </c>
      <c r="BF17" s="99"/>
      <c r="BG17" s="100"/>
      <c r="BH17" s="101">
        <f t="shared" si="3"/>
        <v>0</v>
      </c>
      <c r="BI17" s="100"/>
      <c r="BJ17" s="101">
        <f t="shared" si="4"/>
        <v>0</v>
      </c>
      <c r="BK17" s="100"/>
      <c r="BL17" s="102">
        <f t="shared" si="5"/>
        <v>0</v>
      </c>
      <c r="BM17" s="99"/>
      <c r="BN17" s="100"/>
      <c r="BO17" s="101">
        <f t="shared" si="6"/>
        <v>0</v>
      </c>
      <c r="BP17" s="100"/>
      <c r="BQ17" s="101">
        <f t="shared" si="7"/>
        <v>0</v>
      </c>
      <c r="BR17" s="100"/>
      <c r="BS17" s="101">
        <f t="shared" si="8"/>
        <v>0</v>
      </c>
      <c r="BT17" s="88"/>
      <c r="BU17" s="89"/>
      <c r="BV17" s="82"/>
      <c r="BW17" s="82"/>
      <c r="BX17" s="298" t="s">
        <v>38</v>
      </c>
      <c r="BY17" s="91" t="s">
        <v>37</v>
      </c>
      <c r="BZ17" s="84"/>
      <c r="CA17" s="82"/>
      <c r="CB17" s="82"/>
      <c r="CC17" s="90"/>
      <c r="CD17" s="85"/>
      <c r="CE17" s="84"/>
      <c r="CF17" s="82"/>
      <c r="CG17" s="82"/>
      <c r="CH17" s="90"/>
      <c r="CI17" s="98"/>
      <c r="CJ17" s="86"/>
      <c r="CK17" s="90"/>
      <c r="CL17" s="92" t="s">
        <v>183</v>
      </c>
    </row>
    <row r="18" spans="1:90" ht="28.5">
      <c r="A18" s="19">
        <v>15</v>
      </c>
      <c r="B18" s="52"/>
      <c r="C18" s="20" t="s">
        <v>39</v>
      </c>
      <c r="D18" s="20" t="s">
        <v>17</v>
      </c>
      <c r="E18" s="20" t="s">
        <v>452</v>
      </c>
      <c r="F18" s="20"/>
      <c r="G18" s="20"/>
      <c r="H18" s="22"/>
      <c r="I18" s="20"/>
      <c r="J18" s="57"/>
      <c r="K18" s="19" t="s">
        <v>202</v>
      </c>
      <c r="L18" s="20" t="s">
        <v>525</v>
      </c>
      <c r="M18" s="20" t="s">
        <v>509</v>
      </c>
      <c r="N18" s="57" t="s">
        <v>439</v>
      </c>
      <c r="O18" s="57"/>
      <c r="P18" s="50"/>
      <c r="Q18" s="52"/>
      <c r="R18" s="21"/>
      <c r="S18" s="21"/>
      <c r="T18" s="66"/>
      <c r="U18" s="66"/>
      <c r="V18" s="57"/>
      <c r="W18" s="154" t="s">
        <v>492</v>
      </c>
      <c r="X18" s="177" t="s">
        <v>202</v>
      </c>
      <c r="Y18" s="44" t="s">
        <v>466</v>
      </c>
      <c r="Z18" s="21"/>
      <c r="AA18" s="54"/>
      <c r="AB18" s="44"/>
      <c r="AC18" s="47"/>
      <c r="AD18" s="77"/>
      <c r="AE18" s="261"/>
      <c r="AF18" s="338"/>
      <c r="AG18" s="338"/>
      <c r="AH18" s="21"/>
      <c r="AI18" s="21"/>
      <c r="AJ18" s="60"/>
      <c r="AK18" s="21"/>
      <c r="AL18" s="21"/>
      <c r="AM18" s="21"/>
      <c r="AN18" s="66"/>
      <c r="AO18" s="44"/>
      <c r="AP18" s="21"/>
      <c r="AQ18" s="21"/>
      <c r="AR18" s="21"/>
      <c r="AS18" s="54"/>
      <c r="AT18" s="47"/>
      <c r="AU18" s="21"/>
      <c r="AV18" s="21"/>
      <c r="AW18" s="21"/>
      <c r="AX18" s="54"/>
      <c r="AY18" s="43"/>
      <c r="AZ18" s="30"/>
      <c r="BA18" s="32">
        <f t="shared" si="0"/>
        <v>0</v>
      </c>
      <c r="BB18" s="30"/>
      <c r="BC18" s="32">
        <f t="shared" si="1"/>
        <v>0</v>
      </c>
      <c r="BD18" s="33"/>
      <c r="BE18" s="74">
        <f t="shared" si="2"/>
        <v>0</v>
      </c>
      <c r="BF18" s="43"/>
      <c r="BG18" s="30"/>
      <c r="BH18" s="32">
        <f t="shared" si="3"/>
        <v>0</v>
      </c>
      <c r="BI18" s="30"/>
      <c r="BJ18" s="32">
        <f t="shared" si="4"/>
        <v>0</v>
      </c>
      <c r="BK18" s="33"/>
      <c r="BL18" s="74">
        <f t="shared" si="5"/>
        <v>0</v>
      </c>
      <c r="BM18" s="43"/>
      <c r="BN18" s="30"/>
      <c r="BO18" s="32">
        <f t="shared" si="6"/>
        <v>0</v>
      </c>
      <c r="BP18" s="30"/>
      <c r="BQ18" s="32">
        <f t="shared" si="7"/>
        <v>0</v>
      </c>
      <c r="BR18" s="33"/>
      <c r="BS18" s="32">
        <f t="shared" si="8"/>
        <v>0</v>
      </c>
      <c r="BT18" s="26"/>
      <c r="BU18" s="60"/>
      <c r="BV18" s="21"/>
      <c r="BW18" s="21"/>
      <c r="BX18" s="20"/>
      <c r="BY18" s="72" t="s">
        <v>40</v>
      </c>
      <c r="BZ18" s="44"/>
      <c r="CA18" s="21"/>
      <c r="CB18" s="21"/>
      <c r="CC18" s="66"/>
      <c r="CD18" s="54"/>
      <c r="CE18" s="44"/>
      <c r="CF18" s="21"/>
      <c r="CG18" s="21"/>
      <c r="CH18" s="66"/>
      <c r="CI18" s="97"/>
      <c r="CJ18" s="47"/>
      <c r="CK18" s="66"/>
      <c r="CL18" s="69" t="s">
        <v>185</v>
      </c>
    </row>
    <row r="19" spans="1:90" ht="30">
      <c r="A19" s="19">
        <v>16</v>
      </c>
      <c r="B19" s="52"/>
      <c r="C19" s="20" t="s">
        <v>41</v>
      </c>
      <c r="D19" s="20" t="s">
        <v>17</v>
      </c>
      <c r="E19" s="20" t="s">
        <v>452</v>
      </c>
      <c r="F19" s="20"/>
      <c r="G19" s="20"/>
      <c r="H19" s="22"/>
      <c r="I19" s="20"/>
      <c r="J19" s="57"/>
      <c r="K19" s="19" t="s">
        <v>202</v>
      </c>
      <c r="L19" s="20" t="s">
        <v>525</v>
      </c>
      <c r="M19" s="20" t="s">
        <v>509</v>
      </c>
      <c r="N19" s="57" t="s">
        <v>439</v>
      </c>
      <c r="O19" s="57"/>
      <c r="P19" s="50"/>
      <c r="Q19" s="52"/>
      <c r="R19" s="21"/>
      <c r="S19" s="21"/>
      <c r="T19" s="66"/>
      <c r="U19" s="66"/>
      <c r="V19" s="57"/>
      <c r="W19" s="154" t="s">
        <v>492</v>
      </c>
      <c r="X19" s="177" t="s">
        <v>202</v>
      </c>
      <c r="Y19" s="44" t="s">
        <v>466</v>
      </c>
      <c r="Z19" s="21"/>
      <c r="AA19" s="54"/>
      <c r="AB19" s="44"/>
      <c r="AC19" s="47"/>
      <c r="AD19" s="77"/>
      <c r="AE19" s="261"/>
      <c r="AF19" s="338"/>
      <c r="AG19" s="338"/>
      <c r="AH19" s="21"/>
      <c r="AI19" s="21"/>
      <c r="AJ19" s="60"/>
      <c r="AK19" s="21"/>
      <c r="AL19" s="21"/>
      <c r="AM19" s="21"/>
      <c r="AN19" s="66"/>
      <c r="AO19" s="44"/>
      <c r="AP19" s="21"/>
      <c r="AQ19" s="21"/>
      <c r="AR19" s="21"/>
      <c r="AS19" s="54"/>
      <c r="AT19" s="47"/>
      <c r="AU19" s="21"/>
      <c r="AV19" s="21"/>
      <c r="AW19" s="21"/>
      <c r="AX19" s="54"/>
      <c r="AY19" s="43"/>
      <c r="AZ19" s="30"/>
      <c r="BA19" s="32">
        <f t="shared" si="0"/>
        <v>0</v>
      </c>
      <c r="BB19" s="30"/>
      <c r="BC19" s="32">
        <f t="shared" si="1"/>
        <v>0</v>
      </c>
      <c r="BD19" s="33"/>
      <c r="BE19" s="74">
        <f t="shared" si="2"/>
        <v>0</v>
      </c>
      <c r="BF19" s="43"/>
      <c r="BG19" s="30"/>
      <c r="BH19" s="32">
        <f t="shared" si="3"/>
        <v>0</v>
      </c>
      <c r="BI19" s="30"/>
      <c r="BJ19" s="32">
        <f t="shared" si="4"/>
        <v>0</v>
      </c>
      <c r="BK19" s="33"/>
      <c r="BL19" s="74">
        <f t="shared" si="5"/>
        <v>0</v>
      </c>
      <c r="BM19" s="43"/>
      <c r="BN19" s="30"/>
      <c r="BO19" s="32">
        <f t="shared" si="6"/>
        <v>0</v>
      </c>
      <c r="BP19" s="30"/>
      <c r="BQ19" s="32">
        <f t="shared" si="7"/>
        <v>0</v>
      </c>
      <c r="BR19" s="33"/>
      <c r="BS19" s="32">
        <f t="shared" si="8"/>
        <v>0</v>
      </c>
      <c r="BT19" s="26"/>
      <c r="BU19" s="60"/>
      <c r="BV19" s="21"/>
      <c r="BW19" s="21"/>
      <c r="BX19" s="20"/>
      <c r="BY19" s="72" t="s">
        <v>42</v>
      </c>
      <c r="BZ19" s="44"/>
      <c r="CA19" s="21"/>
      <c r="CB19" s="21"/>
      <c r="CC19" s="66"/>
      <c r="CD19" s="54"/>
      <c r="CE19" s="44"/>
      <c r="CF19" s="21"/>
      <c r="CG19" s="21"/>
      <c r="CH19" s="66"/>
      <c r="CI19" s="97"/>
      <c r="CJ19" s="47"/>
      <c r="CK19" s="66"/>
      <c r="CL19" s="69" t="s">
        <v>182</v>
      </c>
    </row>
    <row r="20" spans="1:90" ht="30">
      <c r="A20" s="78">
        <v>17</v>
      </c>
      <c r="B20" s="81"/>
      <c r="C20" s="79" t="s">
        <v>43</v>
      </c>
      <c r="D20" s="79" t="s">
        <v>17</v>
      </c>
      <c r="E20" s="79" t="s">
        <v>453</v>
      </c>
      <c r="F20" s="79"/>
      <c r="G20" s="79"/>
      <c r="H20" s="79"/>
      <c r="I20" s="79"/>
      <c r="J20" s="83"/>
      <c r="K20" s="78"/>
      <c r="L20" s="79"/>
      <c r="M20" s="79"/>
      <c r="N20" s="83"/>
      <c r="O20" s="83"/>
      <c r="P20" s="80"/>
      <c r="Q20" s="81"/>
      <c r="R20" s="82"/>
      <c r="S20" s="82"/>
      <c r="T20" s="90"/>
      <c r="U20" s="90"/>
      <c r="V20" s="83"/>
      <c r="W20" s="258" t="s">
        <v>164</v>
      </c>
      <c r="X20" s="178" t="s">
        <v>202</v>
      </c>
      <c r="Y20" s="84"/>
      <c r="Z20" s="82"/>
      <c r="AA20" s="85"/>
      <c r="AB20" s="84"/>
      <c r="AC20" s="86"/>
      <c r="AD20" s="87"/>
      <c r="AE20" s="262"/>
      <c r="AF20" s="82"/>
      <c r="AG20" s="82"/>
      <c r="AH20" s="82"/>
      <c r="AI20" s="82"/>
      <c r="AJ20" s="89"/>
      <c r="AK20" s="82"/>
      <c r="AL20" s="82"/>
      <c r="AM20" s="82"/>
      <c r="AN20" s="90"/>
      <c r="AO20" s="84"/>
      <c r="AP20" s="82"/>
      <c r="AQ20" s="82"/>
      <c r="AR20" s="82"/>
      <c r="AS20" s="85"/>
      <c r="AT20" s="86"/>
      <c r="AU20" s="82"/>
      <c r="AV20" s="82"/>
      <c r="AW20" s="82"/>
      <c r="AX20" s="85"/>
      <c r="AY20" s="99"/>
      <c r="AZ20" s="100"/>
      <c r="BA20" s="101">
        <f t="shared" si="0"/>
        <v>0</v>
      </c>
      <c r="BB20" s="100"/>
      <c r="BC20" s="101">
        <f t="shared" si="1"/>
        <v>0</v>
      </c>
      <c r="BD20" s="100"/>
      <c r="BE20" s="102">
        <f t="shared" si="2"/>
        <v>0</v>
      </c>
      <c r="BF20" s="99"/>
      <c r="BG20" s="100"/>
      <c r="BH20" s="101">
        <f t="shared" si="3"/>
        <v>0</v>
      </c>
      <c r="BI20" s="100"/>
      <c r="BJ20" s="101">
        <f t="shared" si="4"/>
        <v>0</v>
      </c>
      <c r="BK20" s="100"/>
      <c r="BL20" s="102">
        <f t="shared" si="5"/>
        <v>0</v>
      </c>
      <c r="BM20" s="99"/>
      <c r="BN20" s="100"/>
      <c r="BO20" s="101">
        <f t="shared" si="6"/>
        <v>0</v>
      </c>
      <c r="BP20" s="100"/>
      <c r="BQ20" s="101">
        <f t="shared" si="7"/>
        <v>0</v>
      </c>
      <c r="BR20" s="100"/>
      <c r="BS20" s="101">
        <f t="shared" si="8"/>
        <v>0</v>
      </c>
      <c r="BT20" s="88"/>
      <c r="BU20" s="89"/>
      <c r="BV20" s="82"/>
      <c r="BW20" s="82"/>
      <c r="BX20" s="79"/>
      <c r="BY20" s="91" t="s">
        <v>44</v>
      </c>
      <c r="BZ20" s="84"/>
      <c r="CA20" s="82"/>
      <c r="CB20" s="82"/>
      <c r="CC20" s="90"/>
      <c r="CD20" s="85"/>
      <c r="CE20" s="84"/>
      <c r="CF20" s="82"/>
      <c r="CG20" s="82"/>
      <c r="CH20" s="90"/>
      <c r="CI20" s="98"/>
      <c r="CJ20" s="86"/>
      <c r="CK20" s="90"/>
      <c r="CL20" s="92" t="s">
        <v>186</v>
      </c>
    </row>
    <row r="21" spans="1:90" ht="60" customHeight="1">
      <c r="A21" s="19">
        <v>18</v>
      </c>
      <c r="B21" s="52"/>
      <c r="C21" s="20" t="s">
        <v>434</v>
      </c>
      <c r="D21" s="20" t="s">
        <v>225</v>
      </c>
      <c r="E21" s="20" t="s">
        <v>167</v>
      </c>
      <c r="F21" s="20" t="s">
        <v>267</v>
      </c>
      <c r="G21" s="25"/>
      <c r="H21" s="20"/>
      <c r="I21" s="20"/>
      <c r="J21" s="57"/>
      <c r="K21" s="19" t="s">
        <v>202</v>
      </c>
      <c r="L21" s="20" t="s">
        <v>438</v>
      </c>
      <c r="M21" s="20"/>
      <c r="N21" s="57" t="s">
        <v>209</v>
      </c>
      <c r="O21" s="57"/>
      <c r="P21" s="50" t="s">
        <v>441</v>
      </c>
      <c r="Q21" s="52" t="s">
        <v>226</v>
      </c>
      <c r="R21" s="155" t="s">
        <v>228</v>
      </c>
      <c r="S21" s="21"/>
      <c r="T21" s="66" t="s">
        <v>227</v>
      </c>
      <c r="U21" s="66"/>
      <c r="V21" s="57"/>
      <c r="W21" s="257" t="s">
        <v>492</v>
      </c>
      <c r="X21" s="177"/>
      <c r="Y21" s="44" t="s">
        <v>471</v>
      </c>
      <c r="Z21" s="228" t="s">
        <v>445</v>
      </c>
      <c r="AA21" s="322">
        <v>40098</v>
      </c>
      <c r="AB21" s="321" t="s">
        <v>218</v>
      </c>
      <c r="AC21" s="47"/>
      <c r="AD21" s="77"/>
      <c r="AE21" s="261" t="s">
        <v>109</v>
      </c>
      <c r="AF21" s="338"/>
      <c r="AG21" s="338"/>
      <c r="AH21" s="228" t="s">
        <v>193</v>
      </c>
      <c r="AI21" s="228" t="s">
        <v>193</v>
      </c>
      <c r="AJ21" s="60"/>
      <c r="AK21" s="21"/>
      <c r="AL21" s="21"/>
      <c r="AM21" s="21"/>
      <c r="AN21" s="66"/>
      <c r="AO21" s="44"/>
      <c r="AP21" s="21"/>
      <c r="AQ21" s="21"/>
      <c r="AR21" s="21"/>
      <c r="AS21" s="54"/>
      <c r="AT21" s="47"/>
      <c r="AU21" s="21"/>
      <c r="AV21" s="21"/>
      <c r="AW21" s="21"/>
      <c r="AX21" s="54"/>
      <c r="AY21" s="43"/>
      <c r="AZ21" s="30"/>
      <c r="BA21" s="32">
        <f t="shared" si="0"/>
        <v>0</v>
      </c>
      <c r="BB21" s="30"/>
      <c r="BC21" s="32">
        <f t="shared" si="1"/>
        <v>0</v>
      </c>
      <c r="BD21" s="33"/>
      <c r="BE21" s="74">
        <f t="shared" si="2"/>
        <v>0</v>
      </c>
      <c r="BF21" s="43"/>
      <c r="BG21" s="30"/>
      <c r="BH21" s="32">
        <f t="shared" si="3"/>
        <v>0</v>
      </c>
      <c r="BI21" s="30"/>
      <c r="BJ21" s="32">
        <f t="shared" si="4"/>
        <v>0</v>
      </c>
      <c r="BK21" s="33"/>
      <c r="BL21" s="74">
        <f t="shared" si="5"/>
        <v>0</v>
      </c>
      <c r="BM21" s="43"/>
      <c r="BN21" s="30"/>
      <c r="BO21" s="32">
        <f t="shared" si="6"/>
        <v>0</v>
      </c>
      <c r="BP21" s="30"/>
      <c r="BQ21" s="32">
        <f t="shared" si="7"/>
        <v>0</v>
      </c>
      <c r="BR21" s="33"/>
      <c r="BS21" s="32">
        <f t="shared" si="8"/>
        <v>0</v>
      </c>
      <c r="BT21" s="26"/>
      <c r="BU21" s="60"/>
      <c r="BV21" s="21"/>
      <c r="BW21" s="21"/>
      <c r="BX21" s="72" t="s">
        <v>45</v>
      </c>
      <c r="BY21" s="72" t="s">
        <v>45</v>
      </c>
      <c r="BZ21" s="44"/>
      <c r="CA21" s="21"/>
      <c r="CB21" s="21"/>
      <c r="CC21" s="66"/>
      <c r="CD21" s="233" t="s">
        <v>448</v>
      </c>
      <c r="CE21" s="44"/>
      <c r="CF21" s="21"/>
      <c r="CG21" s="21"/>
      <c r="CH21" s="66"/>
      <c r="CI21" s="97"/>
      <c r="CJ21" s="47"/>
      <c r="CK21" s="66"/>
      <c r="CL21" s="69"/>
    </row>
    <row r="22" spans="1:90" ht="28.5">
      <c r="A22" s="19">
        <v>19</v>
      </c>
      <c r="B22" s="52"/>
      <c r="C22" s="20" t="s">
        <v>46</v>
      </c>
      <c r="D22" s="20" t="s">
        <v>7</v>
      </c>
      <c r="E22" s="20" t="s">
        <v>179</v>
      </c>
      <c r="F22" s="20" t="s">
        <v>388</v>
      </c>
      <c r="G22" s="20"/>
      <c r="H22" s="22" t="s">
        <v>527</v>
      </c>
      <c r="I22" s="360"/>
      <c r="J22" s="57"/>
      <c r="K22" s="19" t="s">
        <v>202</v>
      </c>
      <c r="L22" s="20" t="s">
        <v>505</v>
      </c>
      <c r="M22" s="20"/>
      <c r="N22" s="57"/>
      <c r="O22" s="57"/>
      <c r="P22" s="50"/>
      <c r="Q22" s="52"/>
      <c r="R22" s="21"/>
      <c r="S22" s="21"/>
      <c r="T22" s="66"/>
      <c r="U22" s="66"/>
      <c r="V22" s="57"/>
      <c r="W22" s="154" t="s">
        <v>461</v>
      </c>
      <c r="X22" s="177" t="s">
        <v>202</v>
      </c>
      <c r="Y22" s="44" t="s">
        <v>109</v>
      </c>
      <c r="Z22" s="21"/>
      <c r="AA22" s="54"/>
      <c r="AB22" s="44"/>
      <c r="AC22" s="47"/>
      <c r="AD22" s="77"/>
      <c r="AE22" s="261"/>
      <c r="AF22" s="338"/>
      <c r="AG22" s="338"/>
      <c r="AH22" s="21"/>
      <c r="AI22" s="21"/>
      <c r="AJ22" s="60"/>
      <c r="AK22" s="21"/>
      <c r="AL22" s="21"/>
      <c r="AM22" s="21"/>
      <c r="AN22" s="66"/>
      <c r="AO22" s="44"/>
      <c r="AP22" s="21"/>
      <c r="AQ22" s="21"/>
      <c r="AR22" s="21"/>
      <c r="AS22" s="54"/>
      <c r="AT22" s="47"/>
      <c r="AU22" s="21"/>
      <c r="AV22" s="21"/>
      <c r="AW22" s="21"/>
      <c r="AX22" s="54"/>
      <c r="AY22" s="43"/>
      <c r="AZ22" s="30"/>
      <c r="BA22" s="32">
        <f t="shared" si="0"/>
        <v>0</v>
      </c>
      <c r="BB22" s="30"/>
      <c r="BC22" s="32">
        <f t="shared" si="1"/>
        <v>0</v>
      </c>
      <c r="BD22" s="33"/>
      <c r="BE22" s="74">
        <f t="shared" si="2"/>
        <v>0</v>
      </c>
      <c r="BF22" s="43"/>
      <c r="BG22" s="30"/>
      <c r="BH22" s="32">
        <f t="shared" si="3"/>
        <v>0</v>
      </c>
      <c r="BI22" s="30"/>
      <c r="BJ22" s="32">
        <f t="shared" si="4"/>
        <v>0</v>
      </c>
      <c r="BK22" s="33"/>
      <c r="BL22" s="74">
        <f t="shared" si="5"/>
        <v>0</v>
      </c>
      <c r="BM22" s="43"/>
      <c r="BN22" s="30"/>
      <c r="BO22" s="32">
        <f t="shared" si="6"/>
        <v>0</v>
      </c>
      <c r="BP22" s="30"/>
      <c r="BQ22" s="32">
        <f t="shared" si="7"/>
        <v>0</v>
      </c>
      <c r="BR22" s="33"/>
      <c r="BS22" s="32">
        <f t="shared" si="8"/>
        <v>0</v>
      </c>
      <c r="BT22" s="26"/>
      <c r="BU22" s="60"/>
      <c r="BV22" s="21"/>
      <c r="BW22" s="21"/>
      <c r="BX22" s="20"/>
      <c r="BY22" s="72" t="s">
        <v>47</v>
      </c>
      <c r="BZ22" s="44"/>
      <c r="CA22" s="21"/>
      <c r="CB22" s="21"/>
      <c r="CC22" s="66"/>
      <c r="CD22" s="54"/>
      <c r="CE22" s="44"/>
      <c r="CF22" s="21"/>
      <c r="CG22" s="21"/>
      <c r="CH22" s="66"/>
      <c r="CI22" s="97"/>
      <c r="CJ22" s="47"/>
      <c r="CK22" s="66"/>
      <c r="CL22" s="69"/>
    </row>
    <row r="23" spans="1:90" ht="28.5">
      <c r="A23" s="19">
        <v>20</v>
      </c>
      <c r="B23" s="52"/>
      <c r="C23" s="20" t="s">
        <v>48</v>
      </c>
      <c r="D23" s="20" t="s">
        <v>17</v>
      </c>
      <c r="E23" s="20" t="s">
        <v>452</v>
      </c>
      <c r="F23" s="20"/>
      <c r="G23" s="20"/>
      <c r="H23" s="22"/>
      <c r="I23" s="20"/>
      <c r="J23" s="57"/>
      <c r="K23" s="19" t="s">
        <v>202</v>
      </c>
      <c r="L23" s="20" t="s">
        <v>525</v>
      </c>
      <c r="M23" s="20" t="s">
        <v>509</v>
      </c>
      <c r="N23" s="57" t="s">
        <v>439</v>
      </c>
      <c r="O23" s="57"/>
      <c r="P23" s="50"/>
      <c r="Q23" s="52"/>
      <c r="R23" s="21"/>
      <c r="S23" s="21"/>
      <c r="T23" s="66"/>
      <c r="U23" s="66"/>
      <c r="V23" s="57"/>
      <c r="W23" s="154" t="s">
        <v>492</v>
      </c>
      <c r="X23" s="177" t="s">
        <v>202</v>
      </c>
      <c r="Y23" s="44" t="s">
        <v>466</v>
      </c>
      <c r="Z23" s="21"/>
      <c r="AA23" s="54"/>
      <c r="AB23" s="44"/>
      <c r="AC23" s="47"/>
      <c r="AD23" s="77"/>
      <c r="AE23" s="261"/>
      <c r="AF23" s="338"/>
      <c r="AG23" s="338"/>
      <c r="AH23" s="21"/>
      <c r="AI23" s="21"/>
      <c r="AJ23" s="60"/>
      <c r="AK23" s="21"/>
      <c r="AL23" s="21"/>
      <c r="AM23" s="21"/>
      <c r="AN23" s="66"/>
      <c r="AO23" s="44"/>
      <c r="AP23" s="21"/>
      <c r="AQ23" s="21"/>
      <c r="AR23" s="21"/>
      <c r="AS23" s="54"/>
      <c r="AT23" s="47"/>
      <c r="AU23" s="21"/>
      <c r="AV23" s="21"/>
      <c r="AW23" s="21"/>
      <c r="AX23" s="54"/>
      <c r="AY23" s="43"/>
      <c r="AZ23" s="30"/>
      <c r="BA23" s="32">
        <f t="shared" si="0"/>
        <v>0</v>
      </c>
      <c r="BB23" s="30"/>
      <c r="BC23" s="32">
        <f t="shared" si="1"/>
        <v>0</v>
      </c>
      <c r="BD23" s="33"/>
      <c r="BE23" s="74">
        <f t="shared" si="2"/>
        <v>0</v>
      </c>
      <c r="BF23" s="43"/>
      <c r="BG23" s="30"/>
      <c r="BH23" s="32">
        <f t="shared" si="3"/>
        <v>0</v>
      </c>
      <c r="BI23" s="30"/>
      <c r="BJ23" s="32">
        <f t="shared" si="4"/>
        <v>0</v>
      </c>
      <c r="BK23" s="33"/>
      <c r="BL23" s="74">
        <f t="shared" si="5"/>
        <v>0</v>
      </c>
      <c r="BM23" s="43"/>
      <c r="BN23" s="30"/>
      <c r="BO23" s="32">
        <f t="shared" si="6"/>
        <v>0</v>
      </c>
      <c r="BP23" s="30"/>
      <c r="BQ23" s="32">
        <f t="shared" si="7"/>
        <v>0</v>
      </c>
      <c r="BR23" s="33"/>
      <c r="BS23" s="32">
        <f t="shared" si="8"/>
        <v>0</v>
      </c>
      <c r="BT23" s="26"/>
      <c r="BU23" s="60"/>
      <c r="BV23" s="21"/>
      <c r="BW23" s="21"/>
      <c r="BX23" s="20"/>
      <c r="BY23" s="72" t="s">
        <v>49</v>
      </c>
      <c r="BZ23" s="44"/>
      <c r="CA23" s="21"/>
      <c r="CB23" s="21"/>
      <c r="CC23" s="66"/>
      <c r="CD23" s="54"/>
      <c r="CE23" s="44"/>
      <c r="CF23" s="21"/>
      <c r="CG23" s="21"/>
      <c r="CH23" s="66"/>
      <c r="CI23" s="97"/>
      <c r="CJ23" s="47"/>
      <c r="CK23" s="66"/>
      <c r="CL23" s="69" t="s">
        <v>187</v>
      </c>
    </row>
    <row r="24" spans="1:90" ht="30">
      <c r="A24" s="19">
        <v>21</v>
      </c>
      <c r="B24" s="52"/>
      <c r="C24" s="20" t="s">
        <v>50</v>
      </c>
      <c r="D24" s="20" t="s">
        <v>17</v>
      </c>
      <c r="E24" s="20" t="s">
        <v>452</v>
      </c>
      <c r="F24" s="20"/>
      <c r="G24" s="20"/>
      <c r="H24" s="22"/>
      <c r="I24" s="20"/>
      <c r="J24" s="57"/>
      <c r="K24" s="19" t="s">
        <v>202</v>
      </c>
      <c r="L24" s="20" t="s">
        <v>525</v>
      </c>
      <c r="M24" s="20" t="s">
        <v>509</v>
      </c>
      <c r="N24" s="57" t="s">
        <v>439</v>
      </c>
      <c r="O24" s="57"/>
      <c r="P24" s="50"/>
      <c r="Q24" s="52"/>
      <c r="R24" s="21"/>
      <c r="S24" s="21"/>
      <c r="T24" s="66"/>
      <c r="U24" s="66"/>
      <c r="V24" s="57"/>
      <c r="W24" s="154" t="s">
        <v>492</v>
      </c>
      <c r="X24" s="177" t="s">
        <v>202</v>
      </c>
      <c r="Y24" s="44" t="s">
        <v>466</v>
      </c>
      <c r="Z24" s="21"/>
      <c r="AA24" s="54"/>
      <c r="AB24" s="44"/>
      <c r="AC24" s="47"/>
      <c r="AD24" s="77"/>
      <c r="AE24" s="261"/>
      <c r="AF24" s="338"/>
      <c r="AG24" s="338"/>
      <c r="AH24" s="21"/>
      <c r="AI24" s="21"/>
      <c r="AJ24" s="60"/>
      <c r="AK24" s="21"/>
      <c r="AL24" s="21"/>
      <c r="AM24" s="21"/>
      <c r="AN24" s="66"/>
      <c r="AO24" s="44"/>
      <c r="AP24" s="21"/>
      <c r="AQ24" s="21"/>
      <c r="AR24" s="21"/>
      <c r="AS24" s="54"/>
      <c r="AT24" s="47"/>
      <c r="AU24" s="21"/>
      <c r="AV24" s="21"/>
      <c r="AW24" s="21"/>
      <c r="AX24" s="54"/>
      <c r="AY24" s="43"/>
      <c r="AZ24" s="30"/>
      <c r="BA24" s="32">
        <f t="shared" si="0"/>
        <v>0</v>
      </c>
      <c r="BB24" s="30"/>
      <c r="BC24" s="32">
        <f t="shared" si="1"/>
        <v>0</v>
      </c>
      <c r="BD24" s="33"/>
      <c r="BE24" s="74">
        <f t="shared" si="2"/>
        <v>0</v>
      </c>
      <c r="BF24" s="43"/>
      <c r="BG24" s="30"/>
      <c r="BH24" s="32">
        <f t="shared" si="3"/>
        <v>0</v>
      </c>
      <c r="BI24" s="30"/>
      <c r="BJ24" s="32">
        <f t="shared" si="4"/>
        <v>0</v>
      </c>
      <c r="BK24" s="33"/>
      <c r="BL24" s="74">
        <f t="shared" si="5"/>
        <v>0</v>
      </c>
      <c r="BM24" s="43"/>
      <c r="BN24" s="30"/>
      <c r="BO24" s="32">
        <f t="shared" si="6"/>
        <v>0</v>
      </c>
      <c r="BP24" s="30"/>
      <c r="BQ24" s="32">
        <f t="shared" si="7"/>
        <v>0</v>
      </c>
      <c r="BR24" s="33"/>
      <c r="BS24" s="32">
        <f t="shared" si="8"/>
        <v>0</v>
      </c>
      <c r="BT24" s="26"/>
      <c r="BU24" s="60"/>
      <c r="BV24" s="21"/>
      <c r="BW24" s="21"/>
      <c r="BX24" s="24" t="s">
        <v>52</v>
      </c>
      <c r="BY24" s="72" t="s">
        <v>51</v>
      </c>
      <c r="BZ24" s="44"/>
      <c r="CA24" s="21"/>
      <c r="CB24" s="21"/>
      <c r="CC24" s="66"/>
      <c r="CD24" s="54"/>
      <c r="CE24" s="44"/>
      <c r="CF24" s="21"/>
      <c r="CG24" s="21"/>
      <c r="CH24" s="66"/>
      <c r="CI24" s="97"/>
      <c r="CJ24" s="47"/>
      <c r="CK24" s="66"/>
      <c r="CL24" s="69" t="s">
        <v>188</v>
      </c>
    </row>
    <row r="25" spans="1:90" ht="30">
      <c r="A25" s="78">
        <v>22</v>
      </c>
      <c r="B25" s="81"/>
      <c r="C25" s="79" t="s">
        <v>53</v>
      </c>
      <c r="D25" s="79" t="s">
        <v>17</v>
      </c>
      <c r="E25" s="79" t="s">
        <v>452</v>
      </c>
      <c r="F25" s="79"/>
      <c r="G25" s="79"/>
      <c r="H25" s="79"/>
      <c r="I25" s="79"/>
      <c r="J25" s="83"/>
      <c r="K25" s="78"/>
      <c r="L25" s="79"/>
      <c r="M25" s="79"/>
      <c r="N25" s="83"/>
      <c r="O25" s="83"/>
      <c r="P25" s="80"/>
      <c r="Q25" s="81"/>
      <c r="R25" s="82"/>
      <c r="S25" s="82"/>
      <c r="T25" s="90"/>
      <c r="U25" s="90"/>
      <c r="V25" s="83"/>
      <c r="W25" s="258" t="s">
        <v>164</v>
      </c>
      <c r="X25" s="178" t="s">
        <v>202</v>
      </c>
      <c r="Y25" s="84"/>
      <c r="Z25" s="82"/>
      <c r="AA25" s="85"/>
      <c r="AB25" s="84"/>
      <c r="AC25" s="86"/>
      <c r="AD25" s="87"/>
      <c r="AE25" s="262"/>
      <c r="AF25" s="82"/>
      <c r="AG25" s="82"/>
      <c r="AH25" s="82"/>
      <c r="AI25" s="82"/>
      <c r="AJ25" s="89"/>
      <c r="AK25" s="82"/>
      <c r="AL25" s="82"/>
      <c r="AM25" s="82"/>
      <c r="AN25" s="90"/>
      <c r="AO25" s="84"/>
      <c r="AP25" s="82"/>
      <c r="AQ25" s="82"/>
      <c r="AR25" s="82"/>
      <c r="AS25" s="85"/>
      <c r="AT25" s="86"/>
      <c r="AU25" s="82"/>
      <c r="AV25" s="82"/>
      <c r="AW25" s="82"/>
      <c r="AX25" s="85"/>
      <c r="AY25" s="99"/>
      <c r="AZ25" s="100"/>
      <c r="BA25" s="101">
        <f t="shared" si="0"/>
        <v>0</v>
      </c>
      <c r="BB25" s="100"/>
      <c r="BC25" s="101">
        <f t="shared" si="1"/>
        <v>0</v>
      </c>
      <c r="BD25" s="100"/>
      <c r="BE25" s="102">
        <f t="shared" si="2"/>
        <v>0</v>
      </c>
      <c r="BF25" s="99"/>
      <c r="BG25" s="100"/>
      <c r="BH25" s="101">
        <f t="shared" si="3"/>
        <v>0</v>
      </c>
      <c r="BI25" s="100"/>
      <c r="BJ25" s="101">
        <f t="shared" si="4"/>
        <v>0</v>
      </c>
      <c r="BK25" s="100"/>
      <c r="BL25" s="102">
        <f t="shared" si="5"/>
        <v>0</v>
      </c>
      <c r="BM25" s="99"/>
      <c r="BN25" s="100"/>
      <c r="BO25" s="101">
        <f t="shared" si="6"/>
        <v>0</v>
      </c>
      <c r="BP25" s="100"/>
      <c r="BQ25" s="101">
        <f t="shared" si="7"/>
        <v>0</v>
      </c>
      <c r="BR25" s="100"/>
      <c r="BS25" s="101">
        <f t="shared" si="8"/>
        <v>0</v>
      </c>
      <c r="BT25" s="88"/>
      <c r="BU25" s="89"/>
      <c r="BV25" s="82"/>
      <c r="BW25" s="82"/>
      <c r="BX25" s="79"/>
      <c r="BY25" s="91" t="s">
        <v>54</v>
      </c>
      <c r="BZ25" s="84"/>
      <c r="CA25" s="82"/>
      <c r="CB25" s="82"/>
      <c r="CC25" s="90"/>
      <c r="CD25" s="85"/>
      <c r="CE25" s="84"/>
      <c r="CF25" s="82"/>
      <c r="CG25" s="82"/>
      <c r="CH25" s="90"/>
      <c r="CI25" s="98"/>
      <c r="CJ25" s="86"/>
      <c r="CK25" s="90"/>
      <c r="CL25" s="92" t="s">
        <v>187</v>
      </c>
    </row>
    <row r="26" spans="1:90">
      <c r="A26" s="78">
        <v>23</v>
      </c>
      <c r="B26" s="81"/>
      <c r="C26" s="79" t="s">
        <v>55</v>
      </c>
      <c r="D26" s="79" t="s">
        <v>17</v>
      </c>
      <c r="E26" s="79" t="s">
        <v>452</v>
      </c>
      <c r="F26" s="79"/>
      <c r="G26" s="79"/>
      <c r="H26" s="79"/>
      <c r="I26" s="79"/>
      <c r="J26" s="83"/>
      <c r="K26" s="78"/>
      <c r="L26" s="79"/>
      <c r="M26" s="79"/>
      <c r="N26" s="83"/>
      <c r="O26" s="83"/>
      <c r="P26" s="80"/>
      <c r="Q26" s="81"/>
      <c r="R26" s="82"/>
      <c r="S26" s="82"/>
      <c r="T26" s="90"/>
      <c r="U26" s="90"/>
      <c r="V26" s="83"/>
      <c r="W26" s="258" t="s">
        <v>164</v>
      </c>
      <c r="X26" s="178" t="s">
        <v>202</v>
      </c>
      <c r="Y26" s="84"/>
      <c r="Z26" s="82"/>
      <c r="AA26" s="85"/>
      <c r="AB26" s="84"/>
      <c r="AC26" s="86"/>
      <c r="AD26" s="87"/>
      <c r="AE26" s="262"/>
      <c r="AF26" s="82"/>
      <c r="AG26" s="82"/>
      <c r="AH26" s="82"/>
      <c r="AI26" s="82"/>
      <c r="AJ26" s="89"/>
      <c r="AK26" s="82"/>
      <c r="AL26" s="82"/>
      <c r="AM26" s="82"/>
      <c r="AN26" s="90"/>
      <c r="AO26" s="84"/>
      <c r="AP26" s="82"/>
      <c r="AQ26" s="82"/>
      <c r="AR26" s="82"/>
      <c r="AS26" s="85"/>
      <c r="AT26" s="86"/>
      <c r="AU26" s="82"/>
      <c r="AV26" s="82"/>
      <c r="AW26" s="82"/>
      <c r="AX26" s="85"/>
      <c r="AY26" s="99"/>
      <c r="AZ26" s="100"/>
      <c r="BA26" s="101">
        <f t="shared" si="0"/>
        <v>0</v>
      </c>
      <c r="BB26" s="100"/>
      <c r="BC26" s="101">
        <f t="shared" si="1"/>
        <v>0</v>
      </c>
      <c r="BD26" s="100"/>
      <c r="BE26" s="102">
        <f t="shared" si="2"/>
        <v>0</v>
      </c>
      <c r="BF26" s="99"/>
      <c r="BG26" s="100"/>
      <c r="BH26" s="101">
        <f t="shared" si="3"/>
        <v>0</v>
      </c>
      <c r="BI26" s="100"/>
      <c r="BJ26" s="101">
        <f t="shared" si="4"/>
        <v>0</v>
      </c>
      <c r="BK26" s="100"/>
      <c r="BL26" s="102">
        <f t="shared" si="5"/>
        <v>0</v>
      </c>
      <c r="BM26" s="99"/>
      <c r="BN26" s="100"/>
      <c r="BO26" s="101">
        <f t="shared" si="6"/>
        <v>0</v>
      </c>
      <c r="BP26" s="100"/>
      <c r="BQ26" s="101">
        <f t="shared" si="7"/>
        <v>0</v>
      </c>
      <c r="BR26" s="100"/>
      <c r="BS26" s="101">
        <f t="shared" si="8"/>
        <v>0</v>
      </c>
      <c r="BT26" s="88"/>
      <c r="BU26" s="89"/>
      <c r="BV26" s="82"/>
      <c r="BW26" s="82"/>
      <c r="BX26" s="79"/>
      <c r="BY26" s="91" t="s">
        <v>56</v>
      </c>
      <c r="BZ26" s="84"/>
      <c r="CA26" s="82"/>
      <c r="CB26" s="82"/>
      <c r="CC26" s="90"/>
      <c r="CD26" s="85"/>
      <c r="CE26" s="84"/>
      <c r="CF26" s="82"/>
      <c r="CG26" s="82"/>
      <c r="CH26" s="90"/>
      <c r="CI26" s="98"/>
      <c r="CJ26" s="86"/>
      <c r="CK26" s="90"/>
      <c r="CL26" s="92" t="s">
        <v>187</v>
      </c>
    </row>
    <row r="27" spans="1:90" ht="30">
      <c r="A27" s="78">
        <v>24</v>
      </c>
      <c r="B27" s="81"/>
      <c r="C27" s="79" t="s">
        <v>57</v>
      </c>
      <c r="D27" s="79" t="s">
        <v>193</v>
      </c>
      <c r="E27" s="79"/>
      <c r="F27" s="79"/>
      <c r="G27" s="79"/>
      <c r="H27" s="79"/>
      <c r="I27" s="79"/>
      <c r="J27" s="83"/>
      <c r="K27" s="78"/>
      <c r="L27" s="79"/>
      <c r="M27" s="79"/>
      <c r="N27" s="83"/>
      <c r="O27" s="83"/>
      <c r="P27" s="80"/>
      <c r="Q27" s="81"/>
      <c r="R27" s="82"/>
      <c r="S27" s="82"/>
      <c r="T27" s="90"/>
      <c r="U27" s="90"/>
      <c r="V27" s="83"/>
      <c r="W27" s="89" t="s">
        <v>414</v>
      </c>
      <c r="X27" s="178"/>
      <c r="Y27" s="84"/>
      <c r="Z27" s="82"/>
      <c r="AA27" s="85"/>
      <c r="AB27" s="84"/>
      <c r="AC27" s="86"/>
      <c r="AD27" s="87"/>
      <c r="AE27" s="262"/>
      <c r="AF27" s="82"/>
      <c r="AG27" s="82"/>
      <c r="AH27" s="82"/>
      <c r="AI27" s="82"/>
      <c r="AJ27" s="89"/>
      <c r="AK27" s="82"/>
      <c r="AL27" s="82"/>
      <c r="AM27" s="82"/>
      <c r="AN27" s="90"/>
      <c r="AO27" s="84"/>
      <c r="AP27" s="82"/>
      <c r="AQ27" s="82"/>
      <c r="AR27" s="82"/>
      <c r="AS27" s="85"/>
      <c r="AT27" s="86"/>
      <c r="AU27" s="82"/>
      <c r="AV27" s="82"/>
      <c r="AW27" s="82"/>
      <c r="AX27" s="85"/>
      <c r="AY27" s="99"/>
      <c r="AZ27" s="100"/>
      <c r="BA27" s="101">
        <f t="shared" si="0"/>
        <v>0</v>
      </c>
      <c r="BB27" s="100"/>
      <c r="BC27" s="101">
        <f t="shared" si="1"/>
        <v>0</v>
      </c>
      <c r="BD27" s="100"/>
      <c r="BE27" s="102">
        <f t="shared" si="2"/>
        <v>0</v>
      </c>
      <c r="BF27" s="99"/>
      <c r="BG27" s="100"/>
      <c r="BH27" s="101">
        <f t="shared" si="3"/>
        <v>0</v>
      </c>
      <c r="BI27" s="100"/>
      <c r="BJ27" s="101">
        <f t="shared" si="4"/>
        <v>0</v>
      </c>
      <c r="BK27" s="100"/>
      <c r="BL27" s="102">
        <f t="shared" si="5"/>
        <v>0</v>
      </c>
      <c r="BM27" s="99"/>
      <c r="BN27" s="100"/>
      <c r="BO27" s="101">
        <f t="shared" si="6"/>
        <v>0</v>
      </c>
      <c r="BP27" s="100"/>
      <c r="BQ27" s="101">
        <f t="shared" si="7"/>
        <v>0</v>
      </c>
      <c r="BR27" s="100"/>
      <c r="BS27" s="101">
        <f t="shared" si="8"/>
        <v>0</v>
      </c>
      <c r="BT27" s="88"/>
      <c r="BU27" s="89"/>
      <c r="BV27" s="82"/>
      <c r="BW27" s="82"/>
      <c r="BX27" s="79"/>
      <c r="BY27" s="91" t="s">
        <v>58</v>
      </c>
      <c r="BZ27" s="84"/>
      <c r="CA27" s="82"/>
      <c r="CB27" s="82"/>
      <c r="CC27" s="90"/>
      <c r="CD27" s="85"/>
      <c r="CE27" s="84"/>
      <c r="CF27" s="82"/>
      <c r="CG27" s="82"/>
      <c r="CH27" s="90"/>
      <c r="CI27" s="98"/>
      <c r="CJ27" s="86"/>
      <c r="CK27" s="90"/>
      <c r="CL27" s="92"/>
    </row>
    <row r="28" spans="1:90" ht="30">
      <c r="A28" s="78">
        <v>25</v>
      </c>
      <c r="B28" s="81"/>
      <c r="C28" s="79" t="s">
        <v>60</v>
      </c>
      <c r="D28" s="79" t="s">
        <v>193</v>
      </c>
      <c r="E28" s="79"/>
      <c r="F28" s="79"/>
      <c r="G28" s="79"/>
      <c r="H28" s="79"/>
      <c r="I28" s="79"/>
      <c r="J28" s="83"/>
      <c r="K28" s="78"/>
      <c r="L28" s="79"/>
      <c r="M28" s="79"/>
      <c r="N28" s="83"/>
      <c r="O28" s="83"/>
      <c r="P28" s="80"/>
      <c r="Q28" s="81"/>
      <c r="R28" s="82"/>
      <c r="S28" s="82"/>
      <c r="T28" s="90"/>
      <c r="U28" s="90"/>
      <c r="V28" s="83"/>
      <c r="W28" s="89" t="s">
        <v>414</v>
      </c>
      <c r="X28" s="178"/>
      <c r="Y28" s="84"/>
      <c r="Z28" s="82"/>
      <c r="AA28" s="85"/>
      <c r="AB28" s="84"/>
      <c r="AC28" s="86"/>
      <c r="AD28" s="87"/>
      <c r="AE28" s="262"/>
      <c r="AF28" s="82"/>
      <c r="AG28" s="82"/>
      <c r="AH28" s="82"/>
      <c r="AI28" s="82"/>
      <c r="AJ28" s="89"/>
      <c r="AK28" s="82"/>
      <c r="AL28" s="82"/>
      <c r="AM28" s="82"/>
      <c r="AN28" s="90"/>
      <c r="AO28" s="84"/>
      <c r="AP28" s="82"/>
      <c r="AQ28" s="82"/>
      <c r="AR28" s="82"/>
      <c r="AS28" s="85"/>
      <c r="AT28" s="86"/>
      <c r="AU28" s="82"/>
      <c r="AV28" s="82"/>
      <c r="AW28" s="82"/>
      <c r="AX28" s="85"/>
      <c r="AY28" s="99"/>
      <c r="AZ28" s="100"/>
      <c r="BA28" s="101">
        <f t="shared" si="0"/>
        <v>0</v>
      </c>
      <c r="BB28" s="100"/>
      <c r="BC28" s="101">
        <f t="shared" si="1"/>
        <v>0</v>
      </c>
      <c r="BD28" s="100"/>
      <c r="BE28" s="102">
        <f t="shared" si="2"/>
        <v>0</v>
      </c>
      <c r="BF28" s="99"/>
      <c r="BG28" s="100"/>
      <c r="BH28" s="101">
        <f t="shared" si="3"/>
        <v>0</v>
      </c>
      <c r="BI28" s="100"/>
      <c r="BJ28" s="101">
        <f t="shared" si="4"/>
        <v>0</v>
      </c>
      <c r="BK28" s="100"/>
      <c r="BL28" s="102">
        <f t="shared" si="5"/>
        <v>0</v>
      </c>
      <c r="BM28" s="99"/>
      <c r="BN28" s="100"/>
      <c r="BO28" s="101">
        <f t="shared" si="6"/>
        <v>0</v>
      </c>
      <c r="BP28" s="100"/>
      <c r="BQ28" s="101">
        <f t="shared" si="7"/>
        <v>0</v>
      </c>
      <c r="BR28" s="100"/>
      <c r="BS28" s="101">
        <f t="shared" si="8"/>
        <v>0</v>
      </c>
      <c r="BT28" s="88"/>
      <c r="BU28" s="89"/>
      <c r="BV28" s="82"/>
      <c r="BW28" s="82"/>
      <c r="BX28" s="79"/>
      <c r="BY28" s="91" t="s">
        <v>61</v>
      </c>
      <c r="BZ28" s="84"/>
      <c r="CA28" s="82"/>
      <c r="CB28" s="82"/>
      <c r="CC28" s="90"/>
      <c r="CD28" s="85"/>
      <c r="CE28" s="84"/>
      <c r="CF28" s="82"/>
      <c r="CG28" s="82"/>
      <c r="CH28" s="90"/>
      <c r="CI28" s="98"/>
      <c r="CJ28" s="86"/>
      <c r="CK28" s="90"/>
      <c r="CL28" s="92"/>
    </row>
    <row r="29" spans="1:90" ht="28.5">
      <c r="A29" s="19">
        <v>26</v>
      </c>
      <c r="B29" s="52"/>
      <c r="C29" s="20" t="s">
        <v>62</v>
      </c>
      <c r="D29" s="20" t="s">
        <v>17</v>
      </c>
      <c r="E29" s="20" t="s">
        <v>452</v>
      </c>
      <c r="F29" s="20"/>
      <c r="G29" s="20"/>
      <c r="H29" s="22"/>
      <c r="I29" s="20"/>
      <c r="J29" s="57"/>
      <c r="K29" s="19" t="s">
        <v>202</v>
      </c>
      <c r="L29" s="20" t="s">
        <v>525</v>
      </c>
      <c r="M29" s="20" t="s">
        <v>509</v>
      </c>
      <c r="N29" s="57" t="s">
        <v>439</v>
      </c>
      <c r="O29" s="57"/>
      <c r="P29" s="50"/>
      <c r="Q29" s="52"/>
      <c r="R29" s="21"/>
      <c r="S29" s="21"/>
      <c r="T29" s="66"/>
      <c r="U29" s="66"/>
      <c r="V29" s="57"/>
      <c r="W29" s="154" t="s">
        <v>492</v>
      </c>
      <c r="X29" s="177" t="s">
        <v>202</v>
      </c>
      <c r="Y29" s="44" t="s">
        <v>466</v>
      </c>
      <c r="Z29" s="21"/>
      <c r="AA29" s="54"/>
      <c r="AB29" s="44"/>
      <c r="AC29" s="47"/>
      <c r="AD29" s="77"/>
      <c r="AE29" s="261"/>
      <c r="AF29" s="338"/>
      <c r="AG29" s="338"/>
      <c r="AH29" s="21"/>
      <c r="AI29" s="21"/>
      <c r="AJ29" s="60"/>
      <c r="AK29" s="21"/>
      <c r="AL29" s="21"/>
      <c r="AM29" s="21"/>
      <c r="AN29" s="66"/>
      <c r="AO29" s="44"/>
      <c r="AP29" s="21"/>
      <c r="AQ29" s="21"/>
      <c r="AR29" s="21"/>
      <c r="AS29" s="54"/>
      <c r="AT29" s="47"/>
      <c r="AU29" s="21"/>
      <c r="AV29" s="21"/>
      <c r="AW29" s="21"/>
      <c r="AX29" s="54"/>
      <c r="AY29" s="43"/>
      <c r="AZ29" s="30"/>
      <c r="BA29" s="32">
        <f t="shared" si="0"/>
        <v>0</v>
      </c>
      <c r="BB29" s="30"/>
      <c r="BC29" s="32">
        <f t="shared" si="1"/>
        <v>0</v>
      </c>
      <c r="BD29" s="33"/>
      <c r="BE29" s="74">
        <f t="shared" si="2"/>
        <v>0</v>
      </c>
      <c r="BF29" s="43"/>
      <c r="BG29" s="30"/>
      <c r="BH29" s="32">
        <f t="shared" si="3"/>
        <v>0</v>
      </c>
      <c r="BI29" s="30"/>
      <c r="BJ29" s="32">
        <f t="shared" si="4"/>
        <v>0</v>
      </c>
      <c r="BK29" s="33"/>
      <c r="BL29" s="74">
        <f t="shared" si="5"/>
        <v>0</v>
      </c>
      <c r="BM29" s="43"/>
      <c r="BN29" s="30"/>
      <c r="BO29" s="32">
        <f t="shared" si="6"/>
        <v>0</v>
      </c>
      <c r="BP29" s="30"/>
      <c r="BQ29" s="32">
        <f t="shared" si="7"/>
        <v>0</v>
      </c>
      <c r="BR29" s="33"/>
      <c r="BS29" s="32">
        <f t="shared" si="8"/>
        <v>0</v>
      </c>
      <c r="BT29" s="26"/>
      <c r="BU29" s="60"/>
      <c r="BV29" s="21"/>
      <c r="BW29" s="21"/>
      <c r="BX29" s="20"/>
      <c r="BY29" s="72" t="s">
        <v>63</v>
      </c>
      <c r="BZ29" s="44"/>
      <c r="CA29" s="21"/>
      <c r="CB29" s="21"/>
      <c r="CC29" s="66"/>
      <c r="CD29" s="54"/>
      <c r="CE29" s="44"/>
      <c r="CF29" s="21"/>
      <c r="CG29" s="21"/>
      <c r="CH29" s="66"/>
      <c r="CI29" s="97"/>
      <c r="CJ29" s="47"/>
      <c r="CK29" s="66"/>
      <c r="CL29" s="69" t="s">
        <v>189</v>
      </c>
    </row>
    <row r="30" spans="1:90" ht="28.5">
      <c r="A30" s="19">
        <v>27</v>
      </c>
      <c r="B30" s="52"/>
      <c r="C30" s="20" t="s">
        <v>64</v>
      </c>
      <c r="D30" s="20" t="s">
        <v>17</v>
      </c>
      <c r="E30" s="20" t="s">
        <v>452</v>
      </c>
      <c r="F30" s="20"/>
      <c r="G30" s="20"/>
      <c r="H30" s="22"/>
      <c r="I30" s="20"/>
      <c r="J30" s="57"/>
      <c r="K30" s="19" t="s">
        <v>202</v>
      </c>
      <c r="L30" s="20" t="s">
        <v>525</v>
      </c>
      <c r="M30" s="20" t="s">
        <v>509</v>
      </c>
      <c r="N30" s="57" t="s">
        <v>439</v>
      </c>
      <c r="O30" s="57"/>
      <c r="P30" s="50"/>
      <c r="Q30" s="52"/>
      <c r="R30" s="21"/>
      <c r="S30" s="21"/>
      <c r="T30" s="66"/>
      <c r="U30" s="66"/>
      <c r="V30" s="57"/>
      <c r="W30" s="154" t="s">
        <v>492</v>
      </c>
      <c r="X30" s="177" t="s">
        <v>202</v>
      </c>
      <c r="Y30" s="44" t="s">
        <v>466</v>
      </c>
      <c r="Z30" s="21"/>
      <c r="AA30" s="54"/>
      <c r="AB30" s="44"/>
      <c r="AC30" s="47"/>
      <c r="AD30" s="77"/>
      <c r="AE30" s="261"/>
      <c r="AF30" s="338"/>
      <c r="AG30" s="338"/>
      <c r="AH30" s="21"/>
      <c r="AI30" s="21"/>
      <c r="AJ30" s="60"/>
      <c r="AK30" s="21"/>
      <c r="AL30" s="21"/>
      <c r="AM30" s="21"/>
      <c r="AN30" s="66"/>
      <c r="AO30" s="44"/>
      <c r="AP30" s="21"/>
      <c r="AQ30" s="21"/>
      <c r="AR30" s="21"/>
      <c r="AS30" s="54"/>
      <c r="AT30" s="47"/>
      <c r="AU30" s="21"/>
      <c r="AV30" s="21"/>
      <c r="AW30" s="21"/>
      <c r="AX30" s="54"/>
      <c r="AY30" s="43"/>
      <c r="AZ30" s="30"/>
      <c r="BA30" s="32">
        <f t="shared" si="0"/>
        <v>0</v>
      </c>
      <c r="BB30" s="30"/>
      <c r="BC30" s="32">
        <f t="shared" si="1"/>
        <v>0</v>
      </c>
      <c r="BD30" s="33"/>
      <c r="BE30" s="74">
        <f t="shared" si="2"/>
        <v>0</v>
      </c>
      <c r="BF30" s="43"/>
      <c r="BG30" s="30"/>
      <c r="BH30" s="32">
        <f t="shared" si="3"/>
        <v>0</v>
      </c>
      <c r="BI30" s="30"/>
      <c r="BJ30" s="32">
        <f t="shared" si="4"/>
        <v>0</v>
      </c>
      <c r="BK30" s="33"/>
      <c r="BL30" s="74">
        <f t="shared" si="5"/>
        <v>0</v>
      </c>
      <c r="BM30" s="43"/>
      <c r="BN30" s="30"/>
      <c r="BO30" s="32">
        <f t="shared" si="6"/>
        <v>0</v>
      </c>
      <c r="BP30" s="30"/>
      <c r="BQ30" s="32">
        <f t="shared" si="7"/>
        <v>0</v>
      </c>
      <c r="BR30" s="33"/>
      <c r="BS30" s="32">
        <f t="shared" si="8"/>
        <v>0</v>
      </c>
      <c r="BT30" s="26"/>
      <c r="BU30" s="60"/>
      <c r="BV30" s="21"/>
      <c r="BW30" s="21"/>
      <c r="BX30" s="20"/>
      <c r="BY30" s="72" t="s">
        <v>65</v>
      </c>
      <c r="BZ30" s="44"/>
      <c r="CA30" s="21"/>
      <c r="CB30" s="21"/>
      <c r="CC30" s="66"/>
      <c r="CD30" s="54"/>
      <c r="CE30" s="44"/>
      <c r="CF30" s="21"/>
      <c r="CG30" s="21"/>
      <c r="CH30" s="66"/>
      <c r="CI30" s="97"/>
      <c r="CJ30" s="47"/>
      <c r="CK30" s="66"/>
      <c r="CL30" s="69" t="s">
        <v>189</v>
      </c>
    </row>
    <row r="31" spans="1:90" ht="30">
      <c r="A31" s="19">
        <v>28</v>
      </c>
      <c r="B31" s="52"/>
      <c r="C31" s="20" t="s">
        <v>66</v>
      </c>
      <c r="D31" s="20" t="s">
        <v>17</v>
      </c>
      <c r="E31" s="20" t="s">
        <v>452</v>
      </c>
      <c r="F31" s="20"/>
      <c r="G31" s="20"/>
      <c r="H31" s="22"/>
      <c r="I31" s="20"/>
      <c r="J31" s="57"/>
      <c r="K31" s="19" t="s">
        <v>202</v>
      </c>
      <c r="L31" s="20" t="s">
        <v>525</v>
      </c>
      <c r="M31" s="20" t="s">
        <v>509</v>
      </c>
      <c r="N31" s="57" t="s">
        <v>439</v>
      </c>
      <c r="O31" s="57"/>
      <c r="P31" s="50"/>
      <c r="Q31" s="52"/>
      <c r="R31" s="21"/>
      <c r="S31" s="21"/>
      <c r="T31" s="66"/>
      <c r="U31" s="66"/>
      <c r="V31" s="57"/>
      <c r="W31" s="154" t="s">
        <v>492</v>
      </c>
      <c r="X31" s="177" t="s">
        <v>202</v>
      </c>
      <c r="Y31" s="44" t="s">
        <v>466</v>
      </c>
      <c r="Z31" s="21"/>
      <c r="AA31" s="54"/>
      <c r="AB31" s="44"/>
      <c r="AC31" s="47"/>
      <c r="AD31" s="77"/>
      <c r="AE31" s="261"/>
      <c r="AF31" s="338"/>
      <c r="AG31" s="338"/>
      <c r="AH31" s="21"/>
      <c r="AI31" s="21"/>
      <c r="AJ31" s="60"/>
      <c r="AK31" s="21"/>
      <c r="AL31" s="21"/>
      <c r="AM31" s="21"/>
      <c r="AN31" s="66"/>
      <c r="AO31" s="44"/>
      <c r="AP31" s="21"/>
      <c r="AQ31" s="21"/>
      <c r="AR31" s="21"/>
      <c r="AS31" s="54"/>
      <c r="AT31" s="47"/>
      <c r="AU31" s="21"/>
      <c r="AV31" s="21"/>
      <c r="AW31" s="21"/>
      <c r="AX31" s="54"/>
      <c r="AY31" s="43"/>
      <c r="AZ31" s="30"/>
      <c r="BA31" s="32">
        <f t="shared" si="0"/>
        <v>0</v>
      </c>
      <c r="BB31" s="30"/>
      <c r="BC31" s="32">
        <f t="shared" si="1"/>
        <v>0</v>
      </c>
      <c r="BD31" s="33"/>
      <c r="BE31" s="74">
        <f t="shared" si="2"/>
        <v>0</v>
      </c>
      <c r="BF31" s="43"/>
      <c r="BG31" s="30"/>
      <c r="BH31" s="32">
        <f t="shared" si="3"/>
        <v>0</v>
      </c>
      <c r="BI31" s="30"/>
      <c r="BJ31" s="32">
        <f t="shared" si="4"/>
        <v>0</v>
      </c>
      <c r="BK31" s="33"/>
      <c r="BL31" s="74">
        <f t="shared" si="5"/>
        <v>0</v>
      </c>
      <c r="BM31" s="43"/>
      <c r="BN31" s="30"/>
      <c r="BO31" s="32">
        <f t="shared" si="6"/>
        <v>0</v>
      </c>
      <c r="BP31" s="30"/>
      <c r="BQ31" s="32">
        <f t="shared" si="7"/>
        <v>0</v>
      </c>
      <c r="BR31" s="33"/>
      <c r="BS31" s="32">
        <f t="shared" si="8"/>
        <v>0</v>
      </c>
      <c r="BT31" s="26"/>
      <c r="BU31" s="60"/>
      <c r="BV31" s="21"/>
      <c r="BW31" s="21"/>
      <c r="BX31" s="20"/>
      <c r="BY31" s="72" t="s">
        <v>67</v>
      </c>
      <c r="BZ31" s="44"/>
      <c r="CA31" s="21"/>
      <c r="CB31" s="21"/>
      <c r="CC31" s="66"/>
      <c r="CD31" s="54"/>
      <c r="CE31" s="44"/>
      <c r="CF31" s="21"/>
      <c r="CG31" s="21"/>
      <c r="CH31" s="66"/>
      <c r="CI31" s="97"/>
      <c r="CJ31" s="47"/>
      <c r="CK31" s="66"/>
      <c r="CL31" s="69" t="s">
        <v>189</v>
      </c>
    </row>
    <row r="32" spans="1:90" ht="30">
      <c r="A32" s="19">
        <v>29</v>
      </c>
      <c r="B32" s="52"/>
      <c r="C32" s="20" t="s">
        <v>68</v>
      </c>
      <c r="D32" s="20" t="s">
        <v>7</v>
      </c>
      <c r="E32" s="20" t="s">
        <v>172</v>
      </c>
      <c r="F32" s="20" t="s">
        <v>305</v>
      </c>
      <c r="G32" s="20"/>
      <c r="H32" s="20"/>
      <c r="I32" s="22"/>
      <c r="J32" s="57"/>
      <c r="K32" s="19" t="s">
        <v>202</v>
      </c>
      <c r="L32" s="28" t="s">
        <v>506</v>
      </c>
      <c r="M32" s="28" t="s">
        <v>507</v>
      </c>
      <c r="N32" s="56" t="s">
        <v>439</v>
      </c>
      <c r="O32" s="57"/>
      <c r="P32" s="50"/>
      <c r="Q32" s="52"/>
      <c r="R32" s="21"/>
      <c r="S32" s="21"/>
      <c r="T32" s="66"/>
      <c r="U32" s="66"/>
      <c r="V32" s="57"/>
      <c r="W32" s="154" t="s">
        <v>214</v>
      </c>
      <c r="X32" s="177" t="s">
        <v>202</v>
      </c>
      <c r="Y32" s="44" t="s">
        <v>109</v>
      </c>
      <c r="Z32" s="21"/>
      <c r="AA32" s="54"/>
      <c r="AB32" s="44"/>
      <c r="AC32" s="47"/>
      <c r="AD32" s="77"/>
      <c r="AE32" s="261"/>
      <c r="AF32" s="338"/>
      <c r="AG32" s="338"/>
      <c r="AH32" s="21"/>
      <c r="AI32" s="21"/>
      <c r="AJ32" s="60"/>
      <c r="AK32" s="21"/>
      <c r="AL32" s="21"/>
      <c r="AM32" s="21"/>
      <c r="AN32" s="66"/>
      <c r="AO32" s="44"/>
      <c r="AP32" s="21"/>
      <c r="AQ32" s="21"/>
      <c r="AR32" s="21"/>
      <c r="AS32" s="54"/>
      <c r="AT32" s="47"/>
      <c r="AU32" s="21"/>
      <c r="AV32" s="21"/>
      <c r="AW32" s="21"/>
      <c r="AX32" s="54"/>
      <c r="AY32" s="43"/>
      <c r="AZ32" s="30"/>
      <c r="BA32" s="32">
        <f t="shared" si="0"/>
        <v>0</v>
      </c>
      <c r="BB32" s="30"/>
      <c r="BC32" s="32">
        <f t="shared" si="1"/>
        <v>0</v>
      </c>
      <c r="BD32" s="33"/>
      <c r="BE32" s="74">
        <f t="shared" si="2"/>
        <v>0</v>
      </c>
      <c r="BF32" s="43"/>
      <c r="BG32" s="30"/>
      <c r="BH32" s="32">
        <f t="shared" si="3"/>
        <v>0</v>
      </c>
      <c r="BI32" s="30"/>
      <c r="BJ32" s="32">
        <f t="shared" si="4"/>
        <v>0</v>
      </c>
      <c r="BK32" s="33"/>
      <c r="BL32" s="74">
        <f t="shared" si="5"/>
        <v>0</v>
      </c>
      <c r="BM32" s="43"/>
      <c r="BN32" s="30"/>
      <c r="BO32" s="32">
        <f t="shared" si="6"/>
        <v>0</v>
      </c>
      <c r="BP32" s="30"/>
      <c r="BQ32" s="32">
        <f t="shared" si="7"/>
        <v>0</v>
      </c>
      <c r="BR32" s="33"/>
      <c r="BS32" s="32">
        <f t="shared" si="8"/>
        <v>0</v>
      </c>
      <c r="BT32" s="26"/>
      <c r="BU32" s="60"/>
      <c r="BV32" s="21"/>
      <c r="BW32" s="21"/>
      <c r="BX32" s="24" t="s">
        <v>526</v>
      </c>
      <c r="BY32" s="72" t="s">
        <v>69</v>
      </c>
      <c r="BZ32" s="44"/>
      <c r="CA32" s="21"/>
      <c r="CB32" s="21"/>
      <c r="CC32" s="66"/>
      <c r="CD32" s="54"/>
      <c r="CE32" s="44"/>
      <c r="CF32" s="21"/>
      <c r="CG32" s="21"/>
      <c r="CH32" s="66"/>
      <c r="CI32" s="96" t="s">
        <v>194</v>
      </c>
      <c r="CJ32" s="47"/>
      <c r="CK32" s="66"/>
      <c r="CL32" s="69"/>
    </row>
    <row r="33" spans="1:90">
      <c r="A33" s="78">
        <v>30</v>
      </c>
      <c r="B33" s="81"/>
      <c r="C33" s="79" t="s">
        <v>70</v>
      </c>
      <c r="D33" s="79" t="s">
        <v>59</v>
      </c>
      <c r="E33" s="79"/>
      <c r="F33" s="79"/>
      <c r="G33" s="79"/>
      <c r="H33" s="79"/>
      <c r="I33" s="79"/>
      <c r="J33" s="83"/>
      <c r="K33" s="78"/>
      <c r="L33" s="79"/>
      <c r="M33" s="79"/>
      <c r="N33" s="83"/>
      <c r="O33" s="83"/>
      <c r="P33" s="80"/>
      <c r="Q33" s="81"/>
      <c r="R33" s="82"/>
      <c r="S33" s="82"/>
      <c r="T33" s="90"/>
      <c r="U33" s="90"/>
      <c r="V33" s="83"/>
      <c r="W33" s="89" t="s">
        <v>415</v>
      </c>
      <c r="X33" s="178"/>
      <c r="Y33" s="84"/>
      <c r="Z33" s="82"/>
      <c r="AA33" s="85"/>
      <c r="AB33" s="84"/>
      <c r="AC33" s="86"/>
      <c r="AD33" s="87"/>
      <c r="AE33" s="262"/>
      <c r="AF33" s="82"/>
      <c r="AG33" s="82"/>
      <c r="AH33" s="82"/>
      <c r="AI33" s="82"/>
      <c r="AJ33" s="89"/>
      <c r="AK33" s="82"/>
      <c r="AL33" s="82"/>
      <c r="AM33" s="82"/>
      <c r="AN33" s="90"/>
      <c r="AO33" s="84"/>
      <c r="AP33" s="82"/>
      <c r="AQ33" s="82"/>
      <c r="AR33" s="82"/>
      <c r="AS33" s="85"/>
      <c r="AT33" s="86"/>
      <c r="AU33" s="82"/>
      <c r="AV33" s="82"/>
      <c r="AW33" s="82"/>
      <c r="AX33" s="85"/>
      <c r="AY33" s="99"/>
      <c r="AZ33" s="100"/>
      <c r="BA33" s="101">
        <f t="shared" si="0"/>
        <v>0</v>
      </c>
      <c r="BB33" s="100"/>
      <c r="BC33" s="101">
        <f t="shared" si="1"/>
        <v>0</v>
      </c>
      <c r="BD33" s="100"/>
      <c r="BE33" s="102">
        <f t="shared" si="2"/>
        <v>0</v>
      </c>
      <c r="BF33" s="99"/>
      <c r="BG33" s="100"/>
      <c r="BH33" s="101">
        <f t="shared" si="3"/>
        <v>0</v>
      </c>
      <c r="BI33" s="100"/>
      <c r="BJ33" s="101">
        <f t="shared" si="4"/>
        <v>0</v>
      </c>
      <c r="BK33" s="100"/>
      <c r="BL33" s="102">
        <f t="shared" si="5"/>
        <v>0</v>
      </c>
      <c r="BM33" s="99"/>
      <c r="BN33" s="100"/>
      <c r="BO33" s="101">
        <f t="shared" si="6"/>
        <v>0</v>
      </c>
      <c r="BP33" s="100"/>
      <c r="BQ33" s="101">
        <f t="shared" si="7"/>
        <v>0</v>
      </c>
      <c r="BR33" s="100"/>
      <c r="BS33" s="101">
        <f t="shared" si="8"/>
        <v>0</v>
      </c>
      <c r="BT33" s="88"/>
      <c r="BU33" s="89"/>
      <c r="BV33" s="82"/>
      <c r="BW33" s="82"/>
      <c r="BX33" s="79"/>
      <c r="BY33" s="91" t="s">
        <v>71</v>
      </c>
      <c r="BZ33" s="84"/>
      <c r="CA33" s="82"/>
      <c r="CB33" s="82"/>
      <c r="CC33" s="90"/>
      <c r="CD33" s="85"/>
      <c r="CE33" s="84"/>
      <c r="CF33" s="82"/>
      <c r="CG33" s="82"/>
      <c r="CH33" s="90"/>
      <c r="CI33" s="98"/>
      <c r="CJ33" s="86"/>
      <c r="CK33" s="90"/>
      <c r="CL33" s="92" t="s">
        <v>250</v>
      </c>
    </row>
    <row r="34" spans="1:90">
      <c r="A34" s="19">
        <v>31</v>
      </c>
      <c r="B34" s="52"/>
      <c r="C34" s="20" t="s">
        <v>72</v>
      </c>
      <c r="D34" s="20" t="s">
        <v>7</v>
      </c>
      <c r="E34" s="20" t="s">
        <v>179</v>
      </c>
      <c r="F34" s="20" t="s">
        <v>388</v>
      </c>
      <c r="G34" s="20"/>
      <c r="H34" s="22"/>
      <c r="I34" s="20"/>
      <c r="J34" s="57"/>
      <c r="K34" s="19" t="s">
        <v>202</v>
      </c>
      <c r="L34" s="20" t="s">
        <v>508</v>
      </c>
      <c r="M34" s="20" t="s">
        <v>509</v>
      </c>
      <c r="N34" s="57" t="s">
        <v>439</v>
      </c>
      <c r="O34" s="57"/>
      <c r="P34" s="50"/>
      <c r="Q34" s="52" t="s">
        <v>202</v>
      </c>
      <c r="R34" s="357" t="s">
        <v>508</v>
      </c>
      <c r="S34" s="357" t="s">
        <v>509</v>
      </c>
      <c r="T34" s="66" t="s">
        <v>439</v>
      </c>
      <c r="U34" s="66"/>
      <c r="V34" s="57"/>
      <c r="W34" s="154" t="s">
        <v>492</v>
      </c>
      <c r="X34" s="177" t="s">
        <v>202</v>
      </c>
      <c r="Y34" s="44" t="s">
        <v>109</v>
      </c>
      <c r="Z34" s="21"/>
      <c r="AA34" s="54"/>
      <c r="AB34" s="44"/>
      <c r="AC34" s="47"/>
      <c r="AD34" s="77"/>
      <c r="AE34" s="261"/>
      <c r="AF34" s="338"/>
      <c r="AG34" s="338"/>
      <c r="AH34" s="21"/>
      <c r="AI34" s="21"/>
      <c r="AJ34" s="60"/>
      <c r="AK34" s="21"/>
      <c r="AL34" s="21"/>
      <c r="AM34" s="21"/>
      <c r="AN34" s="66"/>
      <c r="AO34" s="44"/>
      <c r="AP34" s="21"/>
      <c r="AQ34" s="21"/>
      <c r="AR34" s="21"/>
      <c r="AS34" s="54"/>
      <c r="AT34" s="47"/>
      <c r="AU34" s="21"/>
      <c r="AV34" s="21"/>
      <c r="AW34" s="21"/>
      <c r="AX34" s="54"/>
      <c r="AY34" s="43"/>
      <c r="AZ34" s="30"/>
      <c r="BA34" s="32">
        <f t="shared" si="0"/>
        <v>0</v>
      </c>
      <c r="BB34" s="30"/>
      <c r="BC34" s="32">
        <f t="shared" si="1"/>
        <v>0</v>
      </c>
      <c r="BD34" s="33"/>
      <c r="BE34" s="74">
        <f t="shared" si="2"/>
        <v>0</v>
      </c>
      <c r="BF34" s="43"/>
      <c r="BG34" s="30"/>
      <c r="BH34" s="32">
        <f t="shared" si="3"/>
        <v>0</v>
      </c>
      <c r="BI34" s="30"/>
      <c r="BJ34" s="32">
        <f t="shared" si="4"/>
        <v>0</v>
      </c>
      <c r="BK34" s="33"/>
      <c r="BL34" s="74">
        <f t="shared" si="5"/>
        <v>0</v>
      </c>
      <c r="BM34" s="43"/>
      <c r="BN34" s="30"/>
      <c r="BO34" s="32">
        <f t="shared" si="6"/>
        <v>0</v>
      </c>
      <c r="BP34" s="30"/>
      <c r="BQ34" s="32">
        <f t="shared" si="7"/>
        <v>0</v>
      </c>
      <c r="BR34" s="33"/>
      <c r="BS34" s="32">
        <f t="shared" si="8"/>
        <v>0</v>
      </c>
      <c r="BT34" s="26"/>
      <c r="BU34" s="60"/>
      <c r="BV34" s="21"/>
      <c r="BW34" s="21"/>
      <c r="BX34" s="20"/>
      <c r="BY34" s="72" t="s">
        <v>73</v>
      </c>
      <c r="BZ34" s="44"/>
      <c r="CA34" s="21"/>
      <c r="CB34" s="21"/>
      <c r="CC34" s="66"/>
      <c r="CD34" s="54"/>
      <c r="CE34" s="44"/>
      <c r="CF34" s="21"/>
      <c r="CG34" s="21"/>
      <c r="CH34" s="66"/>
      <c r="CI34" s="96" t="s">
        <v>194</v>
      </c>
      <c r="CJ34" s="47"/>
      <c r="CK34" s="66"/>
      <c r="CL34" s="69"/>
    </row>
    <row r="35" spans="1:90">
      <c r="A35" s="19">
        <v>32</v>
      </c>
      <c r="B35" s="52"/>
      <c r="C35" s="20" t="s">
        <v>74</v>
      </c>
      <c r="D35" s="20" t="s">
        <v>7</v>
      </c>
      <c r="E35" s="20" t="s">
        <v>179</v>
      </c>
      <c r="F35" s="20" t="s">
        <v>388</v>
      </c>
      <c r="G35" s="20"/>
      <c r="H35" s="22"/>
      <c r="I35" s="20"/>
      <c r="J35" s="57"/>
      <c r="K35" s="19" t="s">
        <v>202</v>
      </c>
      <c r="L35" s="20" t="s">
        <v>508</v>
      </c>
      <c r="M35" s="20" t="s">
        <v>509</v>
      </c>
      <c r="N35" s="57" t="s">
        <v>439</v>
      </c>
      <c r="O35" s="57"/>
      <c r="P35" s="50"/>
      <c r="Q35" s="52" t="s">
        <v>202</v>
      </c>
      <c r="R35" s="357" t="s">
        <v>508</v>
      </c>
      <c r="S35" s="357" t="s">
        <v>509</v>
      </c>
      <c r="T35" s="66" t="s">
        <v>439</v>
      </c>
      <c r="U35" s="66"/>
      <c r="V35" s="57"/>
      <c r="W35" s="154" t="s">
        <v>492</v>
      </c>
      <c r="X35" s="177" t="s">
        <v>202</v>
      </c>
      <c r="Y35" s="44" t="s">
        <v>109</v>
      </c>
      <c r="Z35" s="21"/>
      <c r="AA35" s="54"/>
      <c r="AB35" s="44"/>
      <c r="AC35" s="47"/>
      <c r="AD35" s="77"/>
      <c r="AE35" s="261"/>
      <c r="AF35" s="338"/>
      <c r="AG35" s="338"/>
      <c r="AH35" s="21"/>
      <c r="AI35" s="21"/>
      <c r="AJ35" s="60"/>
      <c r="AK35" s="21"/>
      <c r="AL35" s="21"/>
      <c r="AM35" s="21"/>
      <c r="AN35" s="66"/>
      <c r="AO35" s="44"/>
      <c r="AP35" s="21"/>
      <c r="AQ35" s="21"/>
      <c r="AR35" s="21"/>
      <c r="AS35" s="54"/>
      <c r="AT35" s="47"/>
      <c r="AU35" s="21"/>
      <c r="AV35" s="21"/>
      <c r="AW35" s="21"/>
      <c r="AX35" s="54"/>
      <c r="AY35" s="43"/>
      <c r="AZ35" s="30"/>
      <c r="BA35" s="32">
        <f t="shared" si="0"/>
        <v>0</v>
      </c>
      <c r="BB35" s="30"/>
      <c r="BC35" s="32">
        <f t="shared" si="1"/>
        <v>0</v>
      </c>
      <c r="BD35" s="33"/>
      <c r="BE35" s="74">
        <f t="shared" si="2"/>
        <v>0</v>
      </c>
      <c r="BF35" s="43"/>
      <c r="BG35" s="30"/>
      <c r="BH35" s="32">
        <f t="shared" si="3"/>
        <v>0</v>
      </c>
      <c r="BI35" s="30"/>
      <c r="BJ35" s="32">
        <f t="shared" si="4"/>
        <v>0</v>
      </c>
      <c r="BK35" s="33"/>
      <c r="BL35" s="74">
        <f t="shared" si="5"/>
        <v>0</v>
      </c>
      <c r="BM35" s="43"/>
      <c r="BN35" s="30"/>
      <c r="BO35" s="32">
        <f t="shared" si="6"/>
        <v>0</v>
      </c>
      <c r="BP35" s="30"/>
      <c r="BQ35" s="32">
        <f t="shared" si="7"/>
        <v>0</v>
      </c>
      <c r="BR35" s="33"/>
      <c r="BS35" s="32">
        <f t="shared" si="8"/>
        <v>0</v>
      </c>
      <c r="BT35" s="26"/>
      <c r="BU35" s="60"/>
      <c r="BV35" s="21"/>
      <c r="BW35" s="21"/>
      <c r="BX35" s="20"/>
      <c r="BY35" s="72" t="s">
        <v>73</v>
      </c>
      <c r="BZ35" s="44"/>
      <c r="CA35" s="21"/>
      <c r="CB35" s="21"/>
      <c r="CC35" s="66"/>
      <c r="CD35" s="54"/>
      <c r="CE35" s="44"/>
      <c r="CF35" s="21"/>
      <c r="CG35" s="21"/>
      <c r="CH35" s="66"/>
      <c r="CI35" s="96" t="s">
        <v>194</v>
      </c>
      <c r="CJ35" s="47"/>
      <c r="CK35" s="66"/>
      <c r="CL35" s="69"/>
    </row>
    <row r="36" spans="1:90">
      <c r="A36" s="19">
        <v>33</v>
      </c>
      <c r="B36" s="52"/>
      <c r="C36" s="20" t="s">
        <v>75</v>
      </c>
      <c r="D36" s="20" t="s">
        <v>7</v>
      </c>
      <c r="E36" s="20" t="s">
        <v>179</v>
      </c>
      <c r="F36" s="20" t="s">
        <v>388</v>
      </c>
      <c r="G36" s="20"/>
      <c r="H36" s="22"/>
      <c r="I36" s="20"/>
      <c r="J36" s="57"/>
      <c r="K36" s="19" t="s">
        <v>202</v>
      </c>
      <c r="L36" s="20" t="s">
        <v>508</v>
      </c>
      <c r="M36" s="20" t="s">
        <v>509</v>
      </c>
      <c r="N36" s="57" t="s">
        <v>439</v>
      </c>
      <c r="O36" s="57"/>
      <c r="P36" s="50"/>
      <c r="Q36" s="52" t="s">
        <v>202</v>
      </c>
      <c r="R36" s="357" t="s">
        <v>508</v>
      </c>
      <c r="S36" s="357" t="s">
        <v>509</v>
      </c>
      <c r="T36" s="66" t="s">
        <v>439</v>
      </c>
      <c r="U36" s="66"/>
      <c r="V36" s="57"/>
      <c r="W36" s="154" t="s">
        <v>492</v>
      </c>
      <c r="X36" s="177" t="s">
        <v>202</v>
      </c>
      <c r="Y36" s="44" t="s">
        <v>109</v>
      </c>
      <c r="Z36" s="21"/>
      <c r="AA36" s="54"/>
      <c r="AB36" s="44"/>
      <c r="AC36" s="47"/>
      <c r="AD36" s="77"/>
      <c r="AE36" s="261"/>
      <c r="AF36" s="338"/>
      <c r="AG36" s="338"/>
      <c r="AH36" s="21"/>
      <c r="AI36" s="21"/>
      <c r="AJ36" s="60"/>
      <c r="AK36" s="21"/>
      <c r="AL36" s="21"/>
      <c r="AM36" s="21"/>
      <c r="AN36" s="66"/>
      <c r="AO36" s="44"/>
      <c r="AP36" s="21"/>
      <c r="AQ36" s="21"/>
      <c r="AR36" s="21"/>
      <c r="AS36" s="54"/>
      <c r="AT36" s="47"/>
      <c r="AU36" s="21"/>
      <c r="AV36" s="21"/>
      <c r="AW36" s="21"/>
      <c r="AX36" s="54"/>
      <c r="AY36" s="43"/>
      <c r="AZ36" s="30"/>
      <c r="BA36" s="32">
        <f t="shared" si="0"/>
        <v>0</v>
      </c>
      <c r="BB36" s="30"/>
      <c r="BC36" s="32">
        <f t="shared" si="1"/>
        <v>0</v>
      </c>
      <c r="BD36" s="33"/>
      <c r="BE36" s="74">
        <f t="shared" si="2"/>
        <v>0</v>
      </c>
      <c r="BF36" s="43"/>
      <c r="BG36" s="30"/>
      <c r="BH36" s="32">
        <f t="shared" si="3"/>
        <v>0</v>
      </c>
      <c r="BI36" s="30"/>
      <c r="BJ36" s="32">
        <f t="shared" si="4"/>
        <v>0</v>
      </c>
      <c r="BK36" s="33"/>
      <c r="BL36" s="74">
        <f t="shared" si="5"/>
        <v>0</v>
      </c>
      <c r="BM36" s="43"/>
      <c r="BN36" s="30"/>
      <c r="BO36" s="32">
        <f t="shared" si="6"/>
        <v>0</v>
      </c>
      <c r="BP36" s="30"/>
      <c r="BQ36" s="32">
        <f t="shared" si="7"/>
        <v>0</v>
      </c>
      <c r="BR36" s="33"/>
      <c r="BS36" s="32">
        <f t="shared" si="8"/>
        <v>0</v>
      </c>
      <c r="BT36" s="26"/>
      <c r="BU36" s="60"/>
      <c r="BV36" s="21"/>
      <c r="BW36" s="21"/>
      <c r="BX36" s="20"/>
      <c r="BY36" s="72" t="s">
        <v>73</v>
      </c>
      <c r="BZ36" s="44"/>
      <c r="CA36" s="21"/>
      <c r="CB36" s="21"/>
      <c r="CC36" s="66"/>
      <c r="CD36" s="54"/>
      <c r="CE36" s="44"/>
      <c r="CF36" s="21"/>
      <c r="CG36" s="21"/>
      <c r="CH36" s="66"/>
      <c r="CI36" s="96" t="s">
        <v>194</v>
      </c>
      <c r="CJ36" s="47"/>
      <c r="CK36" s="66"/>
      <c r="CL36" s="69"/>
    </row>
    <row r="37" spans="1:90">
      <c r="A37" s="19">
        <v>34</v>
      </c>
      <c r="B37" s="52"/>
      <c r="C37" s="20" t="s">
        <v>76</v>
      </c>
      <c r="D37" s="20" t="s">
        <v>7</v>
      </c>
      <c r="E37" s="20" t="s">
        <v>179</v>
      </c>
      <c r="F37" s="20" t="s">
        <v>388</v>
      </c>
      <c r="G37" s="20"/>
      <c r="H37" s="22"/>
      <c r="I37" s="20"/>
      <c r="J37" s="57"/>
      <c r="K37" s="19" t="s">
        <v>202</v>
      </c>
      <c r="L37" s="20" t="s">
        <v>508</v>
      </c>
      <c r="M37" s="20" t="s">
        <v>509</v>
      </c>
      <c r="N37" s="57" t="s">
        <v>439</v>
      </c>
      <c r="O37" s="57"/>
      <c r="P37" s="50"/>
      <c r="Q37" s="52" t="s">
        <v>202</v>
      </c>
      <c r="R37" s="357" t="s">
        <v>508</v>
      </c>
      <c r="S37" s="357" t="s">
        <v>509</v>
      </c>
      <c r="T37" s="66" t="s">
        <v>439</v>
      </c>
      <c r="U37" s="66"/>
      <c r="V37" s="57"/>
      <c r="W37" s="154" t="s">
        <v>492</v>
      </c>
      <c r="X37" s="177" t="s">
        <v>202</v>
      </c>
      <c r="Y37" s="44" t="s">
        <v>109</v>
      </c>
      <c r="Z37" s="21"/>
      <c r="AA37" s="54"/>
      <c r="AB37" s="44"/>
      <c r="AC37" s="47"/>
      <c r="AD37" s="77"/>
      <c r="AE37" s="261"/>
      <c r="AF37" s="338"/>
      <c r="AG37" s="338"/>
      <c r="AH37" s="21"/>
      <c r="AI37" s="21"/>
      <c r="AJ37" s="60"/>
      <c r="AK37" s="21"/>
      <c r="AL37" s="21"/>
      <c r="AM37" s="21"/>
      <c r="AN37" s="66"/>
      <c r="AO37" s="44"/>
      <c r="AP37" s="21"/>
      <c r="AQ37" s="21"/>
      <c r="AR37" s="21"/>
      <c r="AS37" s="54"/>
      <c r="AT37" s="47"/>
      <c r="AU37" s="21"/>
      <c r="AV37" s="21"/>
      <c r="AW37" s="21"/>
      <c r="AX37" s="54"/>
      <c r="AY37" s="43"/>
      <c r="AZ37" s="30"/>
      <c r="BA37" s="32">
        <f t="shared" si="0"/>
        <v>0</v>
      </c>
      <c r="BB37" s="30"/>
      <c r="BC37" s="32">
        <f t="shared" si="1"/>
        <v>0</v>
      </c>
      <c r="BD37" s="33"/>
      <c r="BE37" s="74">
        <f t="shared" si="2"/>
        <v>0</v>
      </c>
      <c r="BF37" s="43"/>
      <c r="BG37" s="30"/>
      <c r="BH37" s="32">
        <f t="shared" si="3"/>
        <v>0</v>
      </c>
      <c r="BI37" s="30"/>
      <c r="BJ37" s="32">
        <f t="shared" si="4"/>
        <v>0</v>
      </c>
      <c r="BK37" s="33"/>
      <c r="BL37" s="74">
        <f t="shared" si="5"/>
        <v>0</v>
      </c>
      <c r="BM37" s="43"/>
      <c r="BN37" s="30"/>
      <c r="BO37" s="32">
        <f t="shared" si="6"/>
        <v>0</v>
      </c>
      <c r="BP37" s="30"/>
      <c r="BQ37" s="32">
        <f t="shared" si="7"/>
        <v>0</v>
      </c>
      <c r="BR37" s="33"/>
      <c r="BS37" s="32">
        <f t="shared" si="8"/>
        <v>0</v>
      </c>
      <c r="BT37" s="26"/>
      <c r="BU37" s="60"/>
      <c r="BV37" s="21"/>
      <c r="BW37" s="21"/>
      <c r="BX37" s="20"/>
      <c r="BY37" s="72" t="s">
        <v>73</v>
      </c>
      <c r="BZ37" s="44"/>
      <c r="CA37" s="21"/>
      <c r="CB37" s="21"/>
      <c r="CC37" s="66"/>
      <c r="CD37" s="54"/>
      <c r="CE37" s="44"/>
      <c r="CF37" s="21"/>
      <c r="CG37" s="21"/>
      <c r="CH37" s="66"/>
      <c r="CI37" s="96" t="s">
        <v>194</v>
      </c>
      <c r="CJ37" s="47"/>
      <c r="CK37" s="66"/>
      <c r="CL37" s="69"/>
    </row>
    <row r="38" spans="1:90">
      <c r="A38" s="19">
        <v>35</v>
      </c>
      <c r="B38" s="52"/>
      <c r="C38" s="20" t="s">
        <v>77</v>
      </c>
      <c r="D38" s="20" t="s">
        <v>7</v>
      </c>
      <c r="E38" s="20" t="s">
        <v>179</v>
      </c>
      <c r="F38" s="20" t="s">
        <v>388</v>
      </c>
      <c r="G38" s="20"/>
      <c r="H38" s="22"/>
      <c r="I38" s="20"/>
      <c r="J38" s="57"/>
      <c r="K38" s="19" t="s">
        <v>202</v>
      </c>
      <c r="L38" s="20" t="s">
        <v>508</v>
      </c>
      <c r="M38" s="20" t="s">
        <v>509</v>
      </c>
      <c r="N38" s="57" t="s">
        <v>439</v>
      </c>
      <c r="O38" s="57"/>
      <c r="P38" s="50"/>
      <c r="Q38" s="52" t="s">
        <v>202</v>
      </c>
      <c r="R38" s="357" t="s">
        <v>508</v>
      </c>
      <c r="S38" s="357" t="s">
        <v>509</v>
      </c>
      <c r="T38" s="66" t="s">
        <v>439</v>
      </c>
      <c r="U38" s="66"/>
      <c r="V38" s="57"/>
      <c r="W38" s="328" t="s">
        <v>492</v>
      </c>
      <c r="X38" s="177" t="s">
        <v>202</v>
      </c>
      <c r="Y38" s="44" t="s">
        <v>109</v>
      </c>
      <c r="Z38" s="21"/>
      <c r="AA38" s="54"/>
      <c r="AB38" s="44"/>
      <c r="AC38" s="47"/>
      <c r="AD38" s="77"/>
      <c r="AE38" s="261"/>
      <c r="AF38" s="338"/>
      <c r="AG38" s="338"/>
      <c r="AH38" s="21"/>
      <c r="AI38" s="21"/>
      <c r="AJ38" s="60"/>
      <c r="AK38" s="21"/>
      <c r="AL38" s="21"/>
      <c r="AM38" s="21"/>
      <c r="AN38" s="66"/>
      <c r="AO38" s="44"/>
      <c r="AP38" s="21"/>
      <c r="AQ38" s="21"/>
      <c r="AR38" s="21"/>
      <c r="AS38" s="54"/>
      <c r="AT38" s="47"/>
      <c r="AU38" s="21"/>
      <c r="AV38" s="21"/>
      <c r="AW38" s="21"/>
      <c r="AX38" s="54"/>
      <c r="AY38" s="43"/>
      <c r="AZ38" s="30"/>
      <c r="BA38" s="32">
        <f t="shared" si="0"/>
        <v>0</v>
      </c>
      <c r="BB38" s="30"/>
      <c r="BC38" s="32">
        <f t="shared" si="1"/>
        <v>0</v>
      </c>
      <c r="BD38" s="33"/>
      <c r="BE38" s="74">
        <f t="shared" si="2"/>
        <v>0</v>
      </c>
      <c r="BF38" s="43"/>
      <c r="BG38" s="30"/>
      <c r="BH38" s="32">
        <f t="shared" si="3"/>
        <v>0</v>
      </c>
      <c r="BI38" s="30"/>
      <c r="BJ38" s="32">
        <f t="shared" si="4"/>
        <v>0</v>
      </c>
      <c r="BK38" s="33"/>
      <c r="BL38" s="74">
        <f t="shared" si="5"/>
        <v>0</v>
      </c>
      <c r="BM38" s="43"/>
      <c r="BN38" s="30"/>
      <c r="BO38" s="32">
        <f t="shared" si="6"/>
        <v>0</v>
      </c>
      <c r="BP38" s="30"/>
      <c r="BQ38" s="32">
        <f t="shared" si="7"/>
        <v>0</v>
      </c>
      <c r="BR38" s="33"/>
      <c r="BS38" s="32">
        <f t="shared" si="8"/>
        <v>0</v>
      </c>
      <c r="BT38" s="26"/>
      <c r="BU38" s="60"/>
      <c r="BV38" s="21"/>
      <c r="BW38" s="21"/>
      <c r="BX38" s="20"/>
      <c r="BY38" s="72" t="s">
        <v>73</v>
      </c>
      <c r="BZ38" s="44"/>
      <c r="CA38" s="21"/>
      <c r="CB38" s="21"/>
      <c r="CC38" s="66"/>
      <c r="CD38" s="54"/>
      <c r="CE38" s="44"/>
      <c r="CF38" s="21"/>
      <c r="CG38" s="21"/>
      <c r="CH38" s="66"/>
      <c r="CI38" s="96"/>
      <c r="CJ38" s="47"/>
      <c r="CK38" s="66"/>
      <c r="CL38" s="69"/>
    </row>
    <row r="39" spans="1:90" ht="30">
      <c r="A39" s="19">
        <v>36</v>
      </c>
      <c r="B39" s="52"/>
      <c r="C39" s="20" t="s">
        <v>78</v>
      </c>
      <c r="D39" s="20" t="s">
        <v>7</v>
      </c>
      <c r="E39" s="20" t="s">
        <v>172</v>
      </c>
      <c r="F39" s="20" t="s">
        <v>305</v>
      </c>
      <c r="G39" s="20"/>
      <c r="H39" s="20"/>
      <c r="I39" s="22"/>
      <c r="J39" s="57"/>
      <c r="K39" s="19" t="s">
        <v>202</v>
      </c>
      <c r="L39" s="20" t="s">
        <v>510</v>
      </c>
      <c r="M39" s="20"/>
      <c r="N39" s="57"/>
      <c r="O39" s="57"/>
      <c r="P39" s="50"/>
      <c r="Q39" s="52"/>
      <c r="R39" s="21"/>
      <c r="S39" s="21"/>
      <c r="T39" s="66"/>
      <c r="U39" s="66"/>
      <c r="V39" s="57"/>
      <c r="W39" s="154" t="s">
        <v>214</v>
      </c>
      <c r="X39" s="177" t="s">
        <v>202</v>
      </c>
      <c r="Y39" s="44" t="s">
        <v>109</v>
      </c>
      <c r="Z39" s="21"/>
      <c r="AA39" s="54"/>
      <c r="AB39" s="44"/>
      <c r="AC39" s="47"/>
      <c r="AD39" s="77"/>
      <c r="AE39" s="261"/>
      <c r="AF39" s="338"/>
      <c r="AG39" s="338"/>
      <c r="AH39" s="21"/>
      <c r="AI39" s="21"/>
      <c r="AJ39" s="60"/>
      <c r="AK39" s="21"/>
      <c r="AL39" s="21"/>
      <c r="AM39" s="21"/>
      <c r="AN39" s="66"/>
      <c r="AO39" s="44"/>
      <c r="AP39" s="21"/>
      <c r="AQ39" s="21"/>
      <c r="AR39" s="21"/>
      <c r="AS39" s="54"/>
      <c r="AT39" s="47"/>
      <c r="AU39" s="21"/>
      <c r="AV39" s="21"/>
      <c r="AW39" s="21"/>
      <c r="AX39" s="54"/>
      <c r="AY39" s="43"/>
      <c r="AZ39" s="30"/>
      <c r="BA39" s="32">
        <f t="shared" si="0"/>
        <v>0</v>
      </c>
      <c r="BB39" s="30"/>
      <c r="BC39" s="32">
        <f t="shared" si="1"/>
        <v>0</v>
      </c>
      <c r="BD39" s="33"/>
      <c r="BE39" s="74">
        <f t="shared" si="2"/>
        <v>0</v>
      </c>
      <c r="BF39" s="43"/>
      <c r="BG39" s="30"/>
      <c r="BH39" s="32">
        <f t="shared" si="3"/>
        <v>0</v>
      </c>
      <c r="BI39" s="30"/>
      <c r="BJ39" s="32">
        <f t="shared" si="4"/>
        <v>0</v>
      </c>
      <c r="BK39" s="33"/>
      <c r="BL39" s="74">
        <f t="shared" si="5"/>
        <v>0</v>
      </c>
      <c r="BM39" s="43"/>
      <c r="BN39" s="30"/>
      <c r="BO39" s="32">
        <f t="shared" si="6"/>
        <v>0</v>
      </c>
      <c r="BP39" s="30"/>
      <c r="BQ39" s="32">
        <f t="shared" si="7"/>
        <v>0</v>
      </c>
      <c r="BR39" s="33"/>
      <c r="BS39" s="32">
        <f t="shared" si="8"/>
        <v>0</v>
      </c>
      <c r="BT39" s="26"/>
      <c r="BU39" s="60"/>
      <c r="BV39" s="21"/>
      <c r="BW39" s="21"/>
      <c r="BX39" s="24" t="s">
        <v>513</v>
      </c>
      <c r="BY39" s="72" t="s">
        <v>79</v>
      </c>
      <c r="BZ39" s="44"/>
      <c r="CA39" s="21"/>
      <c r="CB39" s="21"/>
      <c r="CC39" s="66"/>
      <c r="CD39" s="54"/>
      <c r="CE39" s="44"/>
      <c r="CF39" s="21"/>
      <c r="CG39" s="21"/>
      <c r="CH39" s="66"/>
      <c r="CI39" s="96" t="s">
        <v>194</v>
      </c>
      <c r="CJ39" s="47"/>
      <c r="CK39" s="66"/>
      <c r="CL39" s="69"/>
    </row>
    <row r="40" spans="1:90" ht="45">
      <c r="A40" s="111">
        <v>37</v>
      </c>
      <c r="B40" s="113"/>
      <c r="C40" s="112" t="s">
        <v>80</v>
      </c>
      <c r="D40" s="112" t="s">
        <v>7</v>
      </c>
      <c r="E40" s="112" t="s">
        <v>172</v>
      </c>
      <c r="F40" s="112" t="s">
        <v>305</v>
      </c>
      <c r="G40" s="112"/>
      <c r="H40" s="112"/>
      <c r="I40" s="22"/>
      <c r="J40" s="115"/>
      <c r="K40" s="19" t="s">
        <v>202</v>
      </c>
      <c r="L40" s="20" t="s">
        <v>511</v>
      </c>
      <c r="M40" s="112" t="s">
        <v>509</v>
      </c>
      <c r="N40" s="115" t="s">
        <v>439</v>
      </c>
      <c r="O40" s="115"/>
      <c r="P40" s="50"/>
      <c r="Q40" s="113"/>
      <c r="R40" s="114"/>
      <c r="S40" s="114"/>
      <c r="T40" s="122"/>
      <c r="U40" s="122"/>
      <c r="V40" s="115"/>
      <c r="W40" s="121" t="s">
        <v>214</v>
      </c>
      <c r="X40" s="177" t="s">
        <v>202</v>
      </c>
      <c r="Y40" s="116" t="s">
        <v>109</v>
      </c>
      <c r="Z40" s="114"/>
      <c r="AA40" s="117"/>
      <c r="AB40" s="116"/>
      <c r="AC40" s="118"/>
      <c r="AD40" s="119"/>
      <c r="AE40" s="263"/>
      <c r="AF40" s="114"/>
      <c r="AG40" s="114"/>
      <c r="AH40" s="114"/>
      <c r="AI40" s="114"/>
      <c r="AJ40" s="121"/>
      <c r="AK40" s="114"/>
      <c r="AL40" s="114"/>
      <c r="AM40" s="114"/>
      <c r="AN40" s="122"/>
      <c r="AO40" s="116"/>
      <c r="AP40" s="114"/>
      <c r="AQ40" s="114"/>
      <c r="AR40" s="114"/>
      <c r="AS40" s="117"/>
      <c r="AT40" s="118"/>
      <c r="AU40" s="114"/>
      <c r="AV40" s="114"/>
      <c r="AW40" s="114"/>
      <c r="AX40" s="117"/>
      <c r="AY40" s="123"/>
      <c r="AZ40" s="124"/>
      <c r="BA40" s="125">
        <f t="shared" si="0"/>
        <v>0</v>
      </c>
      <c r="BB40" s="124"/>
      <c r="BC40" s="125">
        <f t="shared" si="1"/>
        <v>0</v>
      </c>
      <c r="BD40" s="126"/>
      <c r="BE40" s="127">
        <f t="shared" si="2"/>
        <v>0</v>
      </c>
      <c r="BF40" s="123"/>
      <c r="BG40" s="124"/>
      <c r="BH40" s="125">
        <f t="shared" si="3"/>
        <v>0</v>
      </c>
      <c r="BI40" s="124"/>
      <c r="BJ40" s="125">
        <f t="shared" si="4"/>
        <v>0</v>
      </c>
      <c r="BK40" s="126"/>
      <c r="BL40" s="127">
        <f t="shared" si="5"/>
        <v>0</v>
      </c>
      <c r="BM40" s="123"/>
      <c r="BN40" s="124"/>
      <c r="BO40" s="125">
        <f t="shared" si="6"/>
        <v>0</v>
      </c>
      <c r="BP40" s="124"/>
      <c r="BQ40" s="125">
        <f t="shared" si="7"/>
        <v>0</v>
      </c>
      <c r="BR40" s="126"/>
      <c r="BS40" s="125">
        <f t="shared" si="8"/>
        <v>0</v>
      </c>
      <c r="BT40" s="120"/>
      <c r="BU40" s="121"/>
      <c r="BV40" s="114"/>
      <c r="BW40" s="114"/>
      <c r="BX40" s="112"/>
      <c r="BY40" s="128" t="s">
        <v>81</v>
      </c>
      <c r="BZ40" s="116"/>
      <c r="CA40" s="114"/>
      <c r="CB40" s="114"/>
      <c r="CC40" s="122"/>
      <c r="CD40" s="117"/>
      <c r="CE40" s="116"/>
      <c r="CF40" s="114"/>
      <c r="CG40" s="114"/>
      <c r="CH40" s="122"/>
      <c r="CI40" s="129" t="s">
        <v>194</v>
      </c>
      <c r="CJ40" s="118"/>
      <c r="CK40" s="122"/>
      <c r="CL40" s="130"/>
    </row>
    <row r="41" spans="1:90" ht="45">
      <c r="A41" s="19">
        <v>38</v>
      </c>
      <c r="B41" s="52"/>
      <c r="C41" s="20" t="s">
        <v>82</v>
      </c>
      <c r="D41" s="20" t="s">
        <v>7</v>
      </c>
      <c r="E41" s="20" t="s">
        <v>172</v>
      </c>
      <c r="F41" s="20" t="s">
        <v>305</v>
      </c>
      <c r="G41" s="20"/>
      <c r="H41" s="20"/>
      <c r="I41" s="22"/>
      <c r="J41" s="57"/>
      <c r="K41" s="19" t="s">
        <v>202</v>
      </c>
      <c r="L41" s="20" t="s">
        <v>511</v>
      </c>
      <c r="M41" s="112" t="s">
        <v>509</v>
      </c>
      <c r="N41" s="115" t="s">
        <v>439</v>
      </c>
      <c r="O41" s="57"/>
      <c r="P41" s="50"/>
      <c r="Q41" s="52"/>
      <c r="R41" s="21"/>
      <c r="S41" s="21"/>
      <c r="T41" s="66"/>
      <c r="U41" s="66"/>
      <c r="V41" s="57"/>
      <c r="W41" s="154" t="s">
        <v>214</v>
      </c>
      <c r="X41" s="177" t="s">
        <v>202</v>
      </c>
      <c r="Y41" s="44" t="s">
        <v>109</v>
      </c>
      <c r="Z41" s="21"/>
      <c r="AA41" s="54"/>
      <c r="AB41" s="47"/>
      <c r="AC41" s="21"/>
      <c r="AD41" s="54"/>
      <c r="AE41" s="352"/>
      <c r="AF41" s="338"/>
      <c r="AG41" s="338"/>
      <c r="AH41" s="21"/>
      <c r="AI41" s="21"/>
      <c r="AJ41" s="60"/>
      <c r="AK41" s="21"/>
      <c r="AL41" s="21"/>
      <c r="AM41" s="21"/>
      <c r="AN41" s="54"/>
      <c r="AO41" s="47"/>
      <c r="AP41" s="21"/>
      <c r="AQ41" s="21"/>
      <c r="AR41" s="21"/>
      <c r="AS41" s="66"/>
      <c r="AT41" s="44"/>
      <c r="AU41" s="21"/>
      <c r="AV41" s="21"/>
      <c r="AW41" s="21"/>
      <c r="AX41" s="54"/>
      <c r="AY41" s="47"/>
      <c r="AZ41" s="21"/>
      <c r="BA41" s="132">
        <f t="shared" si="0"/>
        <v>0</v>
      </c>
      <c r="BB41" s="21"/>
      <c r="BC41" s="132">
        <f t="shared" si="1"/>
        <v>0</v>
      </c>
      <c r="BD41" s="133"/>
      <c r="BE41" s="150">
        <f t="shared" si="2"/>
        <v>0</v>
      </c>
      <c r="BF41" s="44"/>
      <c r="BG41" s="21"/>
      <c r="BH41" s="132">
        <f t="shared" si="3"/>
        <v>0</v>
      </c>
      <c r="BI41" s="21"/>
      <c r="BJ41" s="132">
        <f t="shared" si="4"/>
        <v>0</v>
      </c>
      <c r="BK41" s="133"/>
      <c r="BL41" s="151">
        <f t="shared" si="5"/>
        <v>0</v>
      </c>
      <c r="BM41" s="47"/>
      <c r="BN41" s="21"/>
      <c r="BO41" s="132">
        <f t="shared" si="6"/>
        <v>0</v>
      </c>
      <c r="BP41" s="21"/>
      <c r="BQ41" s="132">
        <f t="shared" si="7"/>
        <v>0</v>
      </c>
      <c r="BR41" s="133"/>
      <c r="BS41" s="132">
        <f t="shared" si="8"/>
        <v>0</v>
      </c>
      <c r="BT41" s="66"/>
      <c r="BU41" s="60"/>
      <c r="BV41" s="21"/>
      <c r="BW41" s="21"/>
      <c r="BX41" s="24" t="s">
        <v>406</v>
      </c>
      <c r="BY41" s="72" t="s">
        <v>83</v>
      </c>
      <c r="BZ41" s="44"/>
      <c r="CA41" s="21"/>
      <c r="CB41" s="21"/>
      <c r="CC41" s="66"/>
      <c r="CD41" s="66"/>
      <c r="CE41" s="44"/>
      <c r="CF41" s="21"/>
      <c r="CG41" s="21"/>
      <c r="CH41" s="54"/>
      <c r="CI41" s="93" t="s">
        <v>194</v>
      </c>
      <c r="CJ41" s="60"/>
      <c r="CK41" s="26"/>
      <c r="CL41" s="139"/>
    </row>
    <row r="42" spans="1:90" ht="28.5">
      <c r="A42" s="19">
        <v>39</v>
      </c>
      <c r="B42" s="52"/>
      <c r="C42" s="20" t="s">
        <v>192</v>
      </c>
      <c r="D42" s="20" t="s">
        <v>17</v>
      </c>
      <c r="E42" s="20" t="s">
        <v>452</v>
      </c>
      <c r="F42" s="20"/>
      <c r="G42" s="20"/>
      <c r="H42" s="22"/>
      <c r="I42" s="20"/>
      <c r="J42" s="57"/>
      <c r="K42" s="19" t="s">
        <v>202</v>
      </c>
      <c r="L42" s="20" t="s">
        <v>525</v>
      </c>
      <c r="M42" s="20" t="s">
        <v>509</v>
      </c>
      <c r="N42" s="57" t="s">
        <v>439</v>
      </c>
      <c r="O42" s="57"/>
      <c r="P42" s="50"/>
      <c r="Q42" s="52"/>
      <c r="R42" s="21"/>
      <c r="S42" s="21"/>
      <c r="T42" s="66"/>
      <c r="U42" s="66"/>
      <c r="V42" s="57"/>
      <c r="W42" s="154" t="s">
        <v>492</v>
      </c>
      <c r="X42" s="288" t="s">
        <v>202</v>
      </c>
      <c r="Y42" s="44" t="s">
        <v>466</v>
      </c>
      <c r="Z42" s="21"/>
      <c r="AA42" s="54"/>
      <c r="AB42" s="47"/>
      <c r="AC42" s="21"/>
      <c r="AD42" s="54"/>
      <c r="AE42" s="352"/>
      <c r="AF42" s="338"/>
      <c r="AG42" s="338"/>
      <c r="AH42" s="21"/>
      <c r="AI42" s="21"/>
      <c r="AJ42" s="60"/>
      <c r="AK42" s="21"/>
      <c r="AL42" s="21"/>
      <c r="AM42" s="21"/>
      <c r="AN42" s="54"/>
      <c r="AO42" s="47"/>
      <c r="AP42" s="21"/>
      <c r="AQ42" s="21"/>
      <c r="AR42" s="21"/>
      <c r="AS42" s="66"/>
      <c r="AT42" s="44"/>
      <c r="AU42" s="21"/>
      <c r="AV42" s="21"/>
      <c r="AW42" s="21"/>
      <c r="AX42" s="54"/>
      <c r="AY42" s="47"/>
      <c r="AZ42" s="21"/>
      <c r="BA42" s="132">
        <f t="shared" ref="BA42:BA44" si="9">IF($AY42&lt;&gt;0,AZ42/$AY42,0)</f>
        <v>0</v>
      </c>
      <c r="BB42" s="21"/>
      <c r="BC42" s="132">
        <f t="shared" ref="BC42:BC44" si="10">IF($AY42&lt;&gt;0,BB42/$AY42,0)</f>
        <v>0</v>
      </c>
      <c r="BD42" s="133"/>
      <c r="BE42" s="150">
        <f t="shared" ref="BE42:BE44" si="11">IF($AY42&lt;&gt;0,BD42/$AY42,0)</f>
        <v>0</v>
      </c>
      <c r="BF42" s="44"/>
      <c r="BG42" s="21"/>
      <c r="BH42" s="132">
        <f t="shared" ref="BH42:BH44" si="12">IF($BF42&lt;&gt;0,BG42/$BF42,0)</f>
        <v>0</v>
      </c>
      <c r="BI42" s="21"/>
      <c r="BJ42" s="132">
        <f t="shared" ref="BJ42:BJ44" si="13">IF($BF42&lt;&gt;0,BI42/$BF42,0)</f>
        <v>0</v>
      </c>
      <c r="BK42" s="133"/>
      <c r="BL42" s="151">
        <f t="shared" ref="BL42:BL44" si="14">IF($BF42&lt;&gt;0,BK42/$BF42,0)</f>
        <v>0</v>
      </c>
      <c r="BM42" s="47"/>
      <c r="BN42" s="21"/>
      <c r="BO42" s="132">
        <f t="shared" ref="BO42:BO44" si="15">IF($BM42&lt;&gt;0,BN42/$BM42,0)</f>
        <v>0</v>
      </c>
      <c r="BP42" s="21"/>
      <c r="BQ42" s="132">
        <f t="shared" ref="BQ42:BQ44" si="16">IF($BM42&lt;&gt;0,BP42/$BM42,0)</f>
        <v>0</v>
      </c>
      <c r="BR42" s="133"/>
      <c r="BS42" s="132">
        <f t="shared" ref="BS42:BS44" si="17">IF($BM42&lt;&gt;0,BR42/$BM42,0)</f>
        <v>0</v>
      </c>
      <c r="BT42" s="66"/>
      <c r="BU42" s="60"/>
      <c r="BV42" s="21"/>
      <c r="BW42" s="21"/>
      <c r="BX42" s="20"/>
      <c r="BY42" s="72"/>
      <c r="BZ42" s="44"/>
      <c r="CA42" s="21"/>
      <c r="CB42" s="21"/>
      <c r="CC42" s="66"/>
      <c r="CD42" s="66"/>
      <c r="CE42" s="44"/>
      <c r="CF42" s="21"/>
      <c r="CG42" s="21"/>
      <c r="CH42" s="54"/>
      <c r="CI42" s="93"/>
      <c r="CJ42" s="60"/>
      <c r="CK42" s="26"/>
      <c r="CL42" s="139"/>
    </row>
    <row r="43" spans="1:90">
      <c r="A43" s="78">
        <v>40</v>
      </c>
      <c r="B43" s="81"/>
      <c r="C43" s="79" t="s">
        <v>190</v>
      </c>
      <c r="D43" s="79" t="s">
        <v>17</v>
      </c>
      <c r="E43" s="79" t="s">
        <v>452</v>
      </c>
      <c r="F43" s="79"/>
      <c r="G43" s="79"/>
      <c r="H43" s="79"/>
      <c r="I43" s="79"/>
      <c r="J43" s="83"/>
      <c r="K43" s="78"/>
      <c r="L43" s="79"/>
      <c r="M43" s="79"/>
      <c r="N43" s="83"/>
      <c r="O43" s="83"/>
      <c r="P43" s="80"/>
      <c r="Q43" s="81"/>
      <c r="R43" s="82"/>
      <c r="S43" s="82"/>
      <c r="T43" s="90"/>
      <c r="U43" s="90"/>
      <c r="V43" s="83"/>
      <c r="W43" s="89" t="s">
        <v>414</v>
      </c>
      <c r="X43" s="299" t="s">
        <v>202</v>
      </c>
      <c r="Y43" s="84"/>
      <c r="Z43" s="82"/>
      <c r="AA43" s="85"/>
      <c r="AB43" s="86"/>
      <c r="AC43" s="82"/>
      <c r="AD43" s="85"/>
      <c r="AE43" s="353"/>
      <c r="AF43" s="82"/>
      <c r="AG43" s="82"/>
      <c r="AH43" s="82"/>
      <c r="AI43" s="82"/>
      <c r="AJ43" s="89"/>
      <c r="AK43" s="82"/>
      <c r="AL43" s="82"/>
      <c r="AM43" s="82"/>
      <c r="AN43" s="85"/>
      <c r="AO43" s="86"/>
      <c r="AP43" s="82"/>
      <c r="AQ43" s="82"/>
      <c r="AR43" s="82"/>
      <c r="AS43" s="90"/>
      <c r="AT43" s="84"/>
      <c r="AU43" s="82"/>
      <c r="AV43" s="82"/>
      <c r="AW43" s="82"/>
      <c r="AX43" s="85"/>
      <c r="AY43" s="86"/>
      <c r="AZ43" s="82"/>
      <c r="BA43" s="300">
        <f t="shared" si="9"/>
        <v>0</v>
      </c>
      <c r="BB43" s="82"/>
      <c r="BC43" s="300">
        <f t="shared" si="10"/>
        <v>0</v>
      </c>
      <c r="BD43" s="82"/>
      <c r="BE43" s="301">
        <f t="shared" si="11"/>
        <v>0</v>
      </c>
      <c r="BF43" s="84"/>
      <c r="BG43" s="82"/>
      <c r="BH43" s="300">
        <f t="shared" si="12"/>
        <v>0</v>
      </c>
      <c r="BI43" s="82"/>
      <c r="BJ43" s="300">
        <f t="shared" si="13"/>
        <v>0</v>
      </c>
      <c r="BK43" s="82"/>
      <c r="BL43" s="302">
        <f t="shared" si="14"/>
        <v>0</v>
      </c>
      <c r="BM43" s="86"/>
      <c r="BN43" s="82"/>
      <c r="BO43" s="300">
        <f t="shared" si="15"/>
        <v>0</v>
      </c>
      <c r="BP43" s="82"/>
      <c r="BQ43" s="300">
        <f t="shared" si="16"/>
        <v>0</v>
      </c>
      <c r="BR43" s="82"/>
      <c r="BS43" s="300">
        <f t="shared" si="17"/>
        <v>0</v>
      </c>
      <c r="BT43" s="90"/>
      <c r="BU43" s="89"/>
      <c r="BV43" s="82"/>
      <c r="BW43" s="82"/>
      <c r="BX43" s="79"/>
      <c r="BY43" s="91"/>
      <c r="BZ43" s="84"/>
      <c r="CA43" s="82"/>
      <c r="CB43" s="82"/>
      <c r="CC43" s="90"/>
      <c r="CD43" s="90"/>
      <c r="CE43" s="84"/>
      <c r="CF43" s="82"/>
      <c r="CG43" s="82"/>
      <c r="CH43" s="85"/>
      <c r="CI43" s="303"/>
      <c r="CJ43" s="89"/>
      <c r="CK43" s="88"/>
      <c r="CL43" s="304"/>
    </row>
    <row r="44" spans="1:90" ht="30">
      <c r="A44" s="19">
        <v>41</v>
      </c>
      <c r="B44" s="52"/>
      <c r="C44" s="20" t="s">
        <v>191</v>
      </c>
      <c r="D44" s="20" t="s">
        <v>17</v>
      </c>
      <c r="E44" s="20" t="s">
        <v>452</v>
      </c>
      <c r="F44" s="20"/>
      <c r="G44" s="20"/>
      <c r="H44" s="22"/>
      <c r="I44" s="20"/>
      <c r="J44" s="57"/>
      <c r="K44" s="19"/>
      <c r="L44" s="20"/>
      <c r="M44" s="20"/>
      <c r="N44" s="57"/>
      <c r="O44" s="57"/>
      <c r="P44" s="50"/>
      <c r="Q44" s="52"/>
      <c r="R44" s="21"/>
      <c r="S44" s="21"/>
      <c r="T44" s="66"/>
      <c r="U44" s="66"/>
      <c r="V44" s="57"/>
      <c r="W44" s="154" t="s">
        <v>461</v>
      </c>
      <c r="X44" s="366" t="s">
        <v>524</v>
      </c>
      <c r="Y44" s="44" t="s">
        <v>109</v>
      </c>
      <c r="Z44" s="21"/>
      <c r="AA44" s="54"/>
      <c r="AB44" s="47"/>
      <c r="AC44" s="21"/>
      <c r="AD44" s="54"/>
      <c r="AE44" s="352"/>
      <c r="AF44" s="338"/>
      <c r="AG44" s="338"/>
      <c r="AH44" s="21"/>
      <c r="AI44" s="21"/>
      <c r="AJ44" s="60"/>
      <c r="AK44" s="21"/>
      <c r="AL44" s="21"/>
      <c r="AM44" s="21"/>
      <c r="AN44" s="54"/>
      <c r="AO44" s="47"/>
      <c r="AP44" s="21"/>
      <c r="AQ44" s="21"/>
      <c r="AR44" s="21"/>
      <c r="AS44" s="66"/>
      <c r="AT44" s="44"/>
      <c r="AU44" s="21"/>
      <c r="AV44" s="21"/>
      <c r="AW44" s="21"/>
      <c r="AX44" s="54"/>
      <c r="AY44" s="47"/>
      <c r="AZ44" s="21"/>
      <c r="BA44" s="132">
        <f t="shared" si="9"/>
        <v>0</v>
      </c>
      <c r="BB44" s="21"/>
      <c r="BC44" s="132">
        <f t="shared" si="10"/>
        <v>0</v>
      </c>
      <c r="BD44" s="133"/>
      <c r="BE44" s="150">
        <f t="shared" si="11"/>
        <v>0</v>
      </c>
      <c r="BF44" s="44"/>
      <c r="BG44" s="21"/>
      <c r="BH44" s="132">
        <f t="shared" si="12"/>
        <v>0</v>
      </c>
      <c r="BI44" s="21"/>
      <c r="BJ44" s="132">
        <f t="shared" si="13"/>
        <v>0</v>
      </c>
      <c r="BK44" s="133"/>
      <c r="BL44" s="151">
        <f t="shared" si="14"/>
        <v>0</v>
      </c>
      <c r="BM44" s="47"/>
      <c r="BN44" s="21"/>
      <c r="BO44" s="132">
        <f t="shared" si="15"/>
        <v>0</v>
      </c>
      <c r="BP44" s="21"/>
      <c r="BQ44" s="132">
        <f t="shared" si="16"/>
        <v>0</v>
      </c>
      <c r="BR44" s="133"/>
      <c r="BS44" s="132">
        <f t="shared" si="17"/>
        <v>0</v>
      </c>
      <c r="BT44" s="66"/>
      <c r="BU44" s="60"/>
      <c r="BV44" s="21"/>
      <c r="BW44" s="21"/>
      <c r="BX44" s="20"/>
      <c r="BY44" s="72"/>
      <c r="BZ44" s="44"/>
      <c r="CA44" s="21"/>
      <c r="CB44" s="21"/>
      <c r="CC44" s="66"/>
      <c r="CD44" s="66"/>
      <c r="CE44" s="44"/>
      <c r="CF44" s="21"/>
      <c r="CG44" s="21"/>
      <c r="CH44" s="54"/>
      <c r="CI44" s="93"/>
      <c r="CJ44" s="60"/>
      <c r="CK44" s="26"/>
      <c r="CL44" s="139"/>
    </row>
    <row r="45" spans="1:90" ht="28.5">
      <c r="A45" s="226">
        <v>42</v>
      </c>
      <c r="B45" s="47"/>
      <c r="C45" s="20" t="s">
        <v>198</v>
      </c>
      <c r="D45" s="20" t="s">
        <v>199</v>
      </c>
      <c r="E45" s="20" t="s">
        <v>200</v>
      </c>
      <c r="F45" s="20" t="s">
        <v>370</v>
      </c>
      <c r="G45" s="22" t="s">
        <v>201</v>
      </c>
      <c r="H45" s="20"/>
      <c r="I45" s="20"/>
      <c r="J45" s="57"/>
      <c r="K45" s="19" t="s">
        <v>202</v>
      </c>
      <c r="L45" s="20" t="s">
        <v>203</v>
      </c>
      <c r="M45" s="20" t="s">
        <v>518</v>
      </c>
      <c r="N45" s="57" t="s">
        <v>205</v>
      </c>
      <c r="O45" s="57" t="s">
        <v>441</v>
      </c>
      <c r="P45" s="50" t="s">
        <v>519</v>
      </c>
      <c r="Q45" s="52" t="s">
        <v>202</v>
      </c>
      <c r="R45" s="20" t="s">
        <v>203</v>
      </c>
      <c r="S45" s="20" t="s">
        <v>204</v>
      </c>
      <c r="T45" s="57" t="s">
        <v>205</v>
      </c>
      <c r="U45" s="57"/>
      <c r="V45" s="57" t="s">
        <v>205</v>
      </c>
      <c r="W45" s="6" t="s">
        <v>462</v>
      </c>
      <c r="X45" s="179" t="s">
        <v>430</v>
      </c>
      <c r="Y45" s="142"/>
      <c r="Z45" s="131"/>
      <c r="AA45" s="143"/>
      <c r="AB45" s="152"/>
      <c r="AC45" s="131"/>
      <c r="AD45" s="143"/>
      <c r="AE45" s="354"/>
      <c r="AF45" s="131"/>
      <c r="AG45" s="131"/>
      <c r="AH45" s="131"/>
      <c r="AI45" s="131"/>
      <c r="AJ45" s="146"/>
      <c r="AK45" s="131"/>
      <c r="AL45" s="131"/>
      <c r="AM45" s="131"/>
      <c r="AN45" s="143"/>
      <c r="AO45" s="152"/>
      <c r="AP45" s="131"/>
      <c r="AQ45" s="131"/>
      <c r="AR45" s="131"/>
      <c r="AS45" s="137"/>
      <c r="AT45" s="142"/>
      <c r="AU45" s="131"/>
      <c r="AV45" s="131"/>
      <c r="AW45" s="131"/>
      <c r="AX45" s="143"/>
      <c r="AY45" s="47"/>
      <c r="AZ45" s="21"/>
      <c r="BA45" s="132">
        <f t="shared" ref="BA45:BA46" si="18">IF($AY45&lt;&gt;0,AZ45/$AY45,0)</f>
        <v>0</v>
      </c>
      <c r="BB45" s="21"/>
      <c r="BC45" s="132">
        <f t="shared" ref="BC45:BC46" si="19">IF($AY45&lt;&gt;0,BB45/$AY45,0)</f>
        <v>0</v>
      </c>
      <c r="BD45" s="133"/>
      <c r="BE45" s="150">
        <f t="shared" ref="BE45:BE46" si="20">IF($AY45&lt;&gt;0,BD45/$AY45,0)</f>
        <v>0</v>
      </c>
      <c r="BF45" s="44"/>
      <c r="BG45" s="21"/>
      <c r="BH45" s="132">
        <f t="shared" ref="BH45:BH46" si="21">IF($BF45&lt;&gt;0,BG45/$BF45,0)</f>
        <v>0</v>
      </c>
      <c r="BI45" s="21"/>
      <c r="BJ45" s="132">
        <f t="shared" ref="BJ45:BJ46" si="22">IF($BF45&lt;&gt;0,BI45/$BF45,0)</f>
        <v>0</v>
      </c>
      <c r="BK45" s="133"/>
      <c r="BL45" s="151">
        <f t="shared" ref="BL45:BL46" si="23">IF($BF45&lt;&gt;0,BK45/$BF45,0)</f>
        <v>0</v>
      </c>
      <c r="BM45" s="47"/>
      <c r="BN45" s="21"/>
      <c r="BO45" s="132">
        <f t="shared" ref="BO45:BO46" si="24">IF($BM45&lt;&gt;0,BN45/$BM45,0)</f>
        <v>0</v>
      </c>
      <c r="BP45" s="21"/>
      <c r="BQ45" s="132">
        <f t="shared" ref="BQ45:BQ46" si="25">IF($BM45&lt;&gt;0,BP45/$BM45,0)</f>
        <v>0</v>
      </c>
      <c r="BR45" s="133"/>
      <c r="BS45" s="132">
        <f t="shared" ref="BS45:BS46" si="26">IF($BM45&lt;&gt;0,BR45/$BM45,0)</f>
        <v>0</v>
      </c>
      <c r="BT45" s="66"/>
      <c r="BU45" s="146"/>
      <c r="BV45" s="131"/>
      <c r="BW45" s="131"/>
      <c r="BX45" s="131"/>
      <c r="BY45" s="137" t="s">
        <v>206</v>
      </c>
      <c r="BZ45" s="142"/>
      <c r="CA45" s="131"/>
      <c r="CB45" s="131"/>
      <c r="CC45" s="137"/>
      <c r="CD45" s="137"/>
      <c r="CE45" s="142"/>
      <c r="CF45" s="131"/>
      <c r="CG45" s="131"/>
      <c r="CH45" s="143"/>
      <c r="CI45" s="148"/>
      <c r="CJ45" s="146"/>
      <c r="CK45" s="134"/>
      <c r="CL45" s="140"/>
    </row>
    <row r="46" spans="1:90">
      <c r="A46" s="226">
        <v>43</v>
      </c>
      <c r="B46" s="47"/>
      <c r="C46" s="20" t="s">
        <v>431</v>
      </c>
      <c r="D46" s="20" t="s">
        <v>199</v>
      </c>
      <c r="E46" s="20" t="s">
        <v>200</v>
      </c>
      <c r="F46" s="20" t="s">
        <v>368</v>
      </c>
      <c r="G46" s="20"/>
      <c r="H46" s="22"/>
      <c r="I46" s="20"/>
      <c r="J46" s="57"/>
      <c r="K46" s="19" t="s">
        <v>202</v>
      </c>
      <c r="L46" s="20" t="s">
        <v>517</v>
      </c>
      <c r="M46" s="20" t="s">
        <v>208</v>
      </c>
      <c r="N46" s="57" t="s">
        <v>209</v>
      </c>
      <c r="O46" s="57"/>
      <c r="P46" s="50"/>
      <c r="Q46" s="52" t="s">
        <v>202</v>
      </c>
      <c r="R46" s="20" t="s">
        <v>207</v>
      </c>
      <c r="S46" s="20" t="s">
        <v>208</v>
      </c>
      <c r="T46" s="57" t="s">
        <v>209</v>
      </c>
      <c r="U46" s="57"/>
      <c r="V46" s="182" t="s">
        <v>209</v>
      </c>
      <c r="W46" s="189" t="s">
        <v>462</v>
      </c>
      <c r="X46" s="170" t="s">
        <v>430</v>
      </c>
      <c r="Y46" s="142"/>
      <c r="Z46" s="131"/>
      <c r="AA46" s="143"/>
      <c r="AB46" s="152"/>
      <c r="AC46" s="131"/>
      <c r="AD46" s="143"/>
      <c r="AE46" s="354"/>
      <c r="AF46" s="131"/>
      <c r="AG46" s="131"/>
      <c r="AH46" s="131"/>
      <c r="AI46" s="131"/>
      <c r="AJ46" s="146"/>
      <c r="AK46" s="131"/>
      <c r="AL46" s="131"/>
      <c r="AM46" s="131"/>
      <c r="AN46" s="143"/>
      <c r="AO46" s="152"/>
      <c r="AP46" s="131"/>
      <c r="AQ46" s="131"/>
      <c r="AR46" s="131"/>
      <c r="AS46" s="137"/>
      <c r="AT46" s="142"/>
      <c r="AU46" s="131"/>
      <c r="AV46" s="131"/>
      <c r="AW46" s="131"/>
      <c r="AX46" s="143"/>
      <c r="AY46" s="47"/>
      <c r="AZ46" s="155"/>
      <c r="BA46" s="132">
        <f t="shared" si="18"/>
        <v>0</v>
      </c>
      <c r="BB46" s="155"/>
      <c r="BC46" s="132">
        <f t="shared" si="19"/>
        <v>0</v>
      </c>
      <c r="BD46" s="133"/>
      <c r="BE46" s="150">
        <f t="shared" si="20"/>
        <v>0</v>
      </c>
      <c r="BF46" s="44"/>
      <c r="BG46" s="155"/>
      <c r="BH46" s="132">
        <f t="shared" si="21"/>
        <v>0</v>
      </c>
      <c r="BI46" s="155"/>
      <c r="BJ46" s="132">
        <f t="shared" si="22"/>
        <v>0</v>
      </c>
      <c r="BK46" s="133"/>
      <c r="BL46" s="151">
        <f t="shared" si="23"/>
        <v>0</v>
      </c>
      <c r="BM46" s="47"/>
      <c r="BN46" s="155"/>
      <c r="BO46" s="132">
        <f t="shared" si="24"/>
        <v>0</v>
      </c>
      <c r="BP46" s="155"/>
      <c r="BQ46" s="132">
        <f t="shared" si="25"/>
        <v>0</v>
      </c>
      <c r="BR46" s="133"/>
      <c r="BS46" s="132">
        <f t="shared" si="26"/>
        <v>0</v>
      </c>
      <c r="BT46" s="26"/>
      <c r="BU46" s="152"/>
      <c r="BV46" s="131"/>
      <c r="BW46" s="131"/>
      <c r="BX46" s="131"/>
      <c r="BY46" s="143" t="s">
        <v>210</v>
      </c>
      <c r="BZ46" s="152"/>
      <c r="CA46" s="131"/>
      <c r="CB46" s="131"/>
      <c r="CC46" s="137"/>
      <c r="CD46" s="137"/>
      <c r="CE46" s="142"/>
      <c r="CF46" s="131"/>
      <c r="CG46" s="131"/>
      <c r="CH46" s="143"/>
      <c r="CI46" s="148"/>
      <c r="CJ46" s="146"/>
      <c r="CK46" s="134"/>
      <c r="CL46" s="140"/>
    </row>
    <row r="47" spans="1:90" ht="45">
      <c r="A47" s="226">
        <v>44</v>
      </c>
      <c r="B47" s="47"/>
      <c r="C47" s="228" t="s">
        <v>224</v>
      </c>
      <c r="D47" s="228" t="s">
        <v>225</v>
      </c>
      <c r="E47" s="20" t="s">
        <v>168</v>
      </c>
      <c r="F47" s="228" t="s">
        <v>279</v>
      </c>
      <c r="G47" s="2"/>
      <c r="H47" s="2"/>
      <c r="I47" s="22"/>
      <c r="J47" s="180"/>
      <c r="K47" s="6" t="s">
        <v>202</v>
      </c>
      <c r="L47" s="358" t="s">
        <v>515</v>
      </c>
      <c r="M47" s="221"/>
      <c r="N47" s="180"/>
      <c r="O47" s="180"/>
      <c r="P47" s="156"/>
      <c r="Q47" s="189"/>
      <c r="R47" s="2"/>
      <c r="S47" s="2"/>
      <c r="T47" s="180"/>
      <c r="U47" s="180"/>
      <c r="V47" s="7"/>
      <c r="W47" s="47" t="s">
        <v>492</v>
      </c>
      <c r="X47" s="137"/>
      <c r="Y47" s="323" t="s">
        <v>215</v>
      </c>
      <c r="Z47" s="131"/>
      <c r="AA47" s="143"/>
      <c r="AB47" s="152" t="s">
        <v>109</v>
      </c>
      <c r="AC47" s="131"/>
      <c r="AD47" s="143"/>
      <c r="AE47" s="354" t="s">
        <v>109</v>
      </c>
      <c r="AF47" s="131"/>
      <c r="AG47" s="131"/>
      <c r="AH47" s="131"/>
      <c r="AI47" s="131"/>
      <c r="AJ47" s="146"/>
      <c r="AK47" s="131"/>
      <c r="AL47" s="131"/>
      <c r="AM47" s="131"/>
      <c r="AN47" s="143"/>
      <c r="AO47" s="152"/>
      <c r="AP47" s="131"/>
      <c r="AQ47" s="131"/>
      <c r="AR47" s="131"/>
      <c r="AS47" s="137"/>
      <c r="AT47" s="142"/>
      <c r="AU47" s="131"/>
      <c r="AV47" s="131"/>
      <c r="AW47" s="131"/>
      <c r="AX47" s="143"/>
      <c r="AY47" s="47"/>
      <c r="AZ47" s="155"/>
      <c r="BA47" s="132">
        <f t="shared" ref="BA47:BA48" si="27">IF($AY47&lt;&gt;0,AZ47/$AY47,0)</f>
        <v>0</v>
      </c>
      <c r="BB47" s="155"/>
      <c r="BC47" s="132">
        <f t="shared" ref="BC47:BC48" si="28">IF($AY47&lt;&gt;0,BB47/$AY47,0)</f>
        <v>0</v>
      </c>
      <c r="BD47" s="133"/>
      <c r="BE47" s="150">
        <f t="shared" ref="BE47:BE48" si="29">IF($AY47&lt;&gt;0,BD47/$AY47,0)</f>
        <v>0</v>
      </c>
      <c r="BF47" s="44"/>
      <c r="BG47" s="155"/>
      <c r="BH47" s="132">
        <f t="shared" ref="BH47:BH48" si="30">IF($BF47&lt;&gt;0,BG47/$BF47,0)</f>
        <v>0</v>
      </c>
      <c r="BI47" s="155"/>
      <c r="BJ47" s="132">
        <f t="shared" ref="BJ47:BJ48" si="31">IF($BF47&lt;&gt;0,BI47/$BF47,0)</f>
        <v>0</v>
      </c>
      <c r="BK47" s="133"/>
      <c r="BL47" s="151">
        <f t="shared" ref="BL47:BL48" si="32">IF($BF47&lt;&gt;0,BK47/$BF47,0)</f>
        <v>0</v>
      </c>
      <c r="BM47" s="47"/>
      <c r="BN47" s="155"/>
      <c r="BO47" s="132">
        <f t="shared" ref="BO47:BO48" si="33">IF($BM47&lt;&gt;0,BN47/$BM47,0)</f>
        <v>0</v>
      </c>
      <c r="BP47" s="155"/>
      <c r="BQ47" s="132">
        <f t="shared" ref="BQ47:BQ48" si="34">IF($BM47&lt;&gt;0,BP47/$BM47,0)</f>
        <v>0</v>
      </c>
      <c r="BR47" s="133"/>
      <c r="BS47" s="132">
        <f t="shared" ref="BS47:BS48" si="35">IF($BM47&lt;&gt;0,BR47/$BM47,0)</f>
        <v>0</v>
      </c>
      <c r="BT47" s="134"/>
      <c r="BU47" s="152"/>
      <c r="BV47" s="131"/>
      <c r="BW47" s="131"/>
      <c r="BX47" s="131"/>
      <c r="BY47" s="324" t="s">
        <v>450</v>
      </c>
      <c r="BZ47" s="152"/>
      <c r="CA47" s="131"/>
      <c r="CB47" s="131"/>
      <c r="CC47" s="137"/>
      <c r="CD47" s="325" t="s">
        <v>447</v>
      </c>
      <c r="CE47" s="142"/>
      <c r="CF47" s="131"/>
      <c r="CG47" s="131"/>
      <c r="CH47" s="143"/>
      <c r="CI47" s="148"/>
      <c r="CJ47" s="146"/>
      <c r="CK47" s="134"/>
      <c r="CL47" s="140"/>
    </row>
    <row r="48" spans="1:90">
      <c r="A48" s="89">
        <v>45</v>
      </c>
      <c r="B48" s="86"/>
      <c r="C48" s="82" t="s">
        <v>251</v>
      </c>
      <c r="D48" s="82" t="s">
        <v>59</v>
      </c>
      <c r="E48" s="82" t="s">
        <v>174</v>
      </c>
      <c r="F48" s="82" t="s">
        <v>333</v>
      </c>
      <c r="G48" s="305"/>
      <c r="H48" s="79"/>
      <c r="I48" s="305"/>
      <c r="J48" s="306"/>
      <c r="K48" s="307"/>
      <c r="L48" s="305"/>
      <c r="M48" s="305"/>
      <c r="N48" s="306"/>
      <c r="O48" s="306"/>
      <c r="P48" s="308"/>
      <c r="Q48" s="309"/>
      <c r="R48" s="305"/>
      <c r="S48" s="305"/>
      <c r="T48" s="306"/>
      <c r="U48" s="306"/>
      <c r="V48" s="310"/>
      <c r="W48" s="86" t="s">
        <v>414</v>
      </c>
      <c r="X48" s="311"/>
      <c r="Y48" s="312"/>
      <c r="Z48" s="313"/>
      <c r="AA48" s="314"/>
      <c r="AB48" s="315"/>
      <c r="AC48" s="313"/>
      <c r="AD48" s="314"/>
      <c r="AE48" s="355"/>
      <c r="AF48" s="313"/>
      <c r="AG48" s="313"/>
      <c r="AH48" s="313"/>
      <c r="AI48" s="313"/>
      <c r="AJ48" s="316"/>
      <c r="AK48" s="313"/>
      <c r="AL48" s="313"/>
      <c r="AM48" s="313"/>
      <c r="AN48" s="314"/>
      <c r="AO48" s="315"/>
      <c r="AP48" s="313"/>
      <c r="AQ48" s="313"/>
      <c r="AR48" s="313"/>
      <c r="AS48" s="311"/>
      <c r="AT48" s="312"/>
      <c r="AU48" s="313"/>
      <c r="AV48" s="313"/>
      <c r="AW48" s="313"/>
      <c r="AX48" s="314"/>
      <c r="AY48" s="86"/>
      <c r="AZ48" s="82"/>
      <c r="BA48" s="300">
        <f t="shared" si="27"/>
        <v>0</v>
      </c>
      <c r="BB48" s="82"/>
      <c r="BC48" s="300">
        <f t="shared" si="28"/>
        <v>0</v>
      </c>
      <c r="BD48" s="82"/>
      <c r="BE48" s="301">
        <f t="shared" si="29"/>
        <v>0</v>
      </c>
      <c r="BF48" s="84"/>
      <c r="BG48" s="82"/>
      <c r="BH48" s="300">
        <f t="shared" si="30"/>
        <v>0</v>
      </c>
      <c r="BI48" s="82"/>
      <c r="BJ48" s="300">
        <f t="shared" si="31"/>
        <v>0</v>
      </c>
      <c r="BK48" s="82"/>
      <c r="BL48" s="302">
        <f t="shared" si="32"/>
        <v>0</v>
      </c>
      <c r="BM48" s="86"/>
      <c r="BN48" s="82"/>
      <c r="BO48" s="300">
        <f t="shared" si="33"/>
        <v>0</v>
      </c>
      <c r="BP48" s="82"/>
      <c r="BQ48" s="300">
        <f t="shared" si="34"/>
        <v>0</v>
      </c>
      <c r="BR48" s="82"/>
      <c r="BS48" s="300">
        <f t="shared" si="35"/>
        <v>0</v>
      </c>
      <c r="BT48" s="317"/>
      <c r="BU48" s="315"/>
      <c r="BV48" s="313"/>
      <c r="BW48" s="313"/>
      <c r="BX48" s="313"/>
      <c r="BY48" s="318" t="s">
        <v>253</v>
      </c>
      <c r="BZ48" s="315"/>
      <c r="CA48" s="313"/>
      <c r="CB48" s="313"/>
      <c r="CC48" s="311"/>
      <c r="CD48" s="311"/>
      <c r="CE48" s="312"/>
      <c r="CF48" s="313"/>
      <c r="CG48" s="313"/>
      <c r="CH48" s="314"/>
      <c r="CI48" s="319"/>
      <c r="CJ48" s="316"/>
      <c r="CK48" s="317"/>
      <c r="CL48" s="320"/>
    </row>
    <row r="49" spans="1:90">
      <c r="A49" s="226">
        <v>46</v>
      </c>
      <c r="B49" s="47"/>
      <c r="C49" s="228" t="s">
        <v>252</v>
      </c>
      <c r="D49" s="228" t="s">
        <v>59</v>
      </c>
      <c r="E49" s="228" t="s">
        <v>174</v>
      </c>
      <c r="F49" s="228" t="s">
        <v>333</v>
      </c>
      <c r="G49" s="22"/>
      <c r="H49" s="22"/>
      <c r="I49" s="2"/>
      <c r="J49" s="180"/>
      <c r="K49" s="6" t="s">
        <v>202</v>
      </c>
      <c r="L49" s="368" t="s">
        <v>531</v>
      </c>
      <c r="M49" s="368" t="s">
        <v>509</v>
      </c>
      <c r="N49" s="180" t="s">
        <v>439</v>
      </c>
      <c r="O49" s="180"/>
      <c r="P49" s="156"/>
      <c r="Q49" s="189"/>
      <c r="R49" s="2"/>
      <c r="S49" s="2"/>
      <c r="T49" s="180"/>
      <c r="U49" s="180"/>
      <c r="V49" s="7"/>
      <c r="W49" s="47" t="s">
        <v>492</v>
      </c>
      <c r="X49" s="137"/>
      <c r="Y49" s="142" t="s">
        <v>216</v>
      </c>
      <c r="Z49" s="131"/>
      <c r="AA49" s="143"/>
      <c r="AB49" s="152"/>
      <c r="AC49" s="131"/>
      <c r="AD49" s="143"/>
      <c r="AE49" s="354"/>
      <c r="AF49" s="131"/>
      <c r="AG49" s="131"/>
      <c r="AH49" s="131"/>
      <c r="AI49" s="131"/>
      <c r="AJ49" s="146"/>
      <c r="AK49" s="131"/>
      <c r="AL49" s="131"/>
      <c r="AM49" s="131"/>
      <c r="AN49" s="143"/>
      <c r="AO49" s="152"/>
      <c r="AP49" s="131"/>
      <c r="AQ49" s="131"/>
      <c r="AR49" s="131"/>
      <c r="AS49" s="137"/>
      <c r="AT49" s="142"/>
      <c r="AU49" s="131"/>
      <c r="AV49" s="131"/>
      <c r="AW49" s="131"/>
      <c r="AX49" s="143"/>
      <c r="AY49" s="47"/>
      <c r="AZ49" s="155"/>
      <c r="BA49" s="132">
        <f t="shared" ref="BA49:BA62" si="36">IF($AY49&lt;&gt;0,AZ49/$AY49,0)</f>
        <v>0</v>
      </c>
      <c r="BB49" s="155"/>
      <c r="BC49" s="132">
        <f t="shared" ref="BC49:BC62" si="37">IF($AY49&lt;&gt;0,BB49/$AY49,0)</f>
        <v>0</v>
      </c>
      <c r="BD49" s="133"/>
      <c r="BE49" s="150">
        <f t="shared" ref="BE49:BE62" si="38">IF($AY49&lt;&gt;0,BD49/$AY49,0)</f>
        <v>0</v>
      </c>
      <c r="BF49" s="44"/>
      <c r="BG49" s="155"/>
      <c r="BH49" s="132">
        <f t="shared" ref="BH49:BH62" si="39">IF($BF49&lt;&gt;0,BG49/$BF49,0)</f>
        <v>0</v>
      </c>
      <c r="BI49" s="155"/>
      <c r="BJ49" s="132">
        <f t="shared" ref="BJ49:BJ62" si="40">IF($BF49&lt;&gt;0,BI49/$BF49,0)</f>
        <v>0</v>
      </c>
      <c r="BK49" s="133"/>
      <c r="BL49" s="151">
        <f t="shared" ref="BL49:BL62" si="41">IF($BF49&lt;&gt;0,BK49/$BF49,0)</f>
        <v>0</v>
      </c>
      <c r="BM49" s="47"/>
      <c r="BN49" s="155"/>
      <c r="BO49" s="132">
        <f t="shared" ref="BO49:BO62" si="42">IF($BM49&lt;&gt;0,BN49/$BM49,0)</f>
        <v>0</v>
      </c>
      <c r="BP49" s="155"/>
      <c r="BQ49" s="132">
        <f t="shared" ref="BQ49:BQ62" si="43">IF($BM49&lt;&gt;0,BP49/$BM49,0)</f>
        <v>0</v>
      </c>
      <c r="BR49" s="133"/>
      <c r="BS49" s="132">
        <f t="shared" ref="BS49:BS62" si="44">IF($BM49&lt;&gt;0,BR49/$BM49,0)</f>
        <v>0</v>
      </c>
      <c r="BT49" s="134"/>
      <c r="BU49" s="152"/>
      <c r="BV49" s="131"/>
      <c r="BW49" s="131"/>
      <c r="BX49" s="232" t="s">
        <v>532</v>
      </c>
      <c r="BY49" s="233" t="s">
        <v>533</v>
      </c>
      <c r="BZ49" s="152"/>
      <c r="CA49" s="131"/>
      <c r="CB49" s="131"/>
      <c r="CC49" s="137"/>
      <c r="CD49" s="137"/>
      <c r="CE49" s="142"/>
      <c r="CF49" s="131"/>
      <c r="CG49" s="131"/>
      <c r="CH49" s="143"/>
      <c r="CI49" s="148"/>
      <c r="CJ49" s="146"/>
      <c r="CK49" s="134"/>
      <c r="CL49" s="140"/>
    </row>
    <row r="50" spans="1:90">
      <c r="A50" s="226">
        <v>47</v>
      </c>
      <c r="B50" s="47"/>
      <c r="C50" s="228" t="s">
        <v>429</v>
      </c>
      <c r="D50" s="228" t="s">
        <v>59</v>
      </c>
      <c r="E50" s="228" t="s">
        <v>174</v>
      </c>
      <c r="F50" s="228" t="s">
        <v>333</v>
      </c>
      <c r="G50" s="2"/>
      <c r="H50" s="359" t="s">
        <v>504</v>
      </c>
      <c r="I50" s="360"/>
      <c r="J50" s="180"/>
      <c r="K50" s="6" t="s">
        <v>202</v>
      </c>
      <c r="L50" s="368" t="s">
        <v>531</v>
      </c>
      <c r="M50" s="368" t="s">
        <v>509</v>
      </c>
      <c r="N50" s="180" t="s">
        <v>439</v>
      </c>
      <c r="O50" s="180"/>
      <c r="P50" s="156"/>
      <c r="Q50" s="189"/>
      <c r="R50" s="2"/>
      <c r="S50" s="2"/>
      <c r="T50" s="180"/>
      <c r="U50" s="180"/>
      <c r="V50" s="7"/>
      <c r="W50" s="47" t="s">
        <v>461</v>
      </c>
      <c r="X50" s="137"/>
      <c r="Y50" s="142" t="s">
        <v>109</v>
      </c>
      <c r="Z50" s="131"/>
      <c r="AA50" s="143"/>
      <c r="AB50" s="152"/>
      <c r="AC50" s="131"/>
      <c r="AD50" s="143"/>
      <c r="AE50" s="354"/>
      <c r="AF50" s="131"/>
      <c r="AG50" s="131"/>
      <c r="AH50" s="131"/>
      <c r="AI50" s="131"/>
      <c r="AJ50" s="146"/>
      <c r="AK50" s="131"/>
      <c r="AL50" s="131"/>
      <c r="AM50" s="131"/>
      <c r="AN50" s="143"/>
      <c r="AO50" s="152"/>
      <c r="AP50" s="131"/>
      <c r="AQ50" s="131"/>
      <c r="AR50" s="131"/>
      <c r="AS50" s="137"/>
      <c r="AT50" s="142"/>
      <c r="AU50" s="131"/>
      <c r="AV50" s="131"/>
      <c r="AW50" s="131"/>
      <c r="AX50" s="143"/>
      <c r="AY50" s="47"/>
      <c r="AZ50" s="155"/>
      <c r="BA50" s="132">
        <f t="shared" si="36"/>
        <v>0</v>
      </c>
      <c r="BB50" s="155"/>
      <c r="BC50" s="132">
        <f t="shared" si="37"/>
        <v>0</v>
      </c>
      <c r="BD50" s="133"/>
      <c r="BE50" s="150">
        <f t="shared" si="38"/>
        <v>0</v>
      </c>
      <c r="BF50" s="44"/>
      <c r="BG50" s="155"/>
      <c r="BH50" s="132">
        <f t="shared" si="39"/>
        <v>0</v>
      </c>
      <c r="BI50" s="155"/>
      <c r="BJ50" s="132">
        <f t="shared" si="40"/>
        <v>0</v>
      </c>
      <c r="BK50" s="133"/>
      <c r="BL50" s="151">
        <f t="shared" si="41"/>
        <v>0</v>
      </c>
      <c r="BM50" s="47"/>
      <c r="BN50" s="155"/>
      <c r="BO50" s="132">
        <f t="shared" si="42"/>
        <v>0</v>
      </c>
      <c r="BP50" s="155"/>
      <c r="BQ50" s="132">
        <f t="shared" si="43"/>
        <v>0</v>
      </c>
      <c r="BR50" s="133"/>
      <c r="BS50" s="132">
        <f t="shared" si="44"/>
        <v>0</v>
      </c>
      <c r="BT50" s="134"/>
      <c r="BU50" s="152"/>
      <c r="BV50" s="131"/>
      <c r="BW50" s="131"/>
      <c r="BX50" s="368"/>
      <c r="BY50" s="370" t="s">
        <v>429</v>
      </c>
      <c r="BZ50" s="152"/>
      <c r="CA50" s="131"/>
      <c r="CB50" s="131"/>
      <c r="CC50" s="137"/>
      <c r="CD50" s="137"/>
      <c r="CE50" s="142"/>
      <c r="CF50" s="131"/>
      <c r="CG50" s="131"/>
      <c r="CH50" s="143"/>
      <c r="CI50" s="148"/>
      <c r="CJ50" s="146"/>
      <c r="CK50" s="134"/>
      <c r="CL50" s="140"/>
    </row>
    <row r="51" spans="1:90" ht="30">
      <c r="A51" s="226">
        <v>48</v>
      </c>
      <c r="B51" s="47"/>
      <c r="C51" s="256" t="s">
        <v>421</v>
      </c>
      <c r="D51" s="228" t="s">
        <v>59</v>
      </c>
      <c r="E51" s="228" t="s">
        <v>174</v>
      </c>
      <c r="F51" s="228" t="s">
        <v>333</v>
      </c>
      <c r="G51" s="2"/>
      <c r="H51" s="359" t="s">
        <v>504</v>
      </c>
      <c r="I51" s="2"/>
      <c r="J51" s="180"/>
      <c r="K51" s="6" t="s">
        <v>202</v>
      </c>
      <c r="L51" s="368" t="s">
        <v>531</v>
      </c>
      <c r="M51" s="368" t="s">
        <v>509</v>
      </c>
      <c r="N51" s="180" t="s">
        <v>439</v>
      </c>
      <c r="O51" s="180"/>
      <c r="P51" s="156"/>
      <c r="Q51" s="189"/>
      <c r="R51" s="2"/>
      <c r="S51" s="2"/>
      <c r="T51" s="180"/>
      <c r="U51" s="180"/>
      <c r="V51" s="7"/>
      <c r="W51" s="47" t="s">
        <v>461</v>
      </c>
      <c r="X51" s="137"/>
      <c r="Y51" s="142" t="s">
        <v>109</v>
      </c>
      <c r="Z51" s="131"/>
      <c r="AA51" s="143"/>
      <c r="AB51" s="152"/>
      <c r="AC51" s="131"/>
      <c r="AD51" s="143"/>
      <c r="AE51" s="354"/>
      <c r="AF51" s="131"/>
      <c r="AG51" s="131"/>
      <c r="AH51" s="131"/>
      <c r="AI51" s="131"/>
      <c r="AJ51" s="146"/>
      <c r="AK51" s="131"/>
      <c r="AL51" s="131"/>
      <c r="AM51" s="131"/>
      <c r="AN51" s="143"/>
      <c r="AO51" s="152"/>
      <c r="AP51" s="131"/>
      <c r="AQ51" s="131"/>
      <c r="AR51" s="131"/>
      <c r="AS51" s="137"/>
      <c r="AT51" s="142"/>
      <c r="AU51" s="131"/>
      <c r="AV51" s="131"/>
      <c r="AW51" s="131"/>
      <c r="AX51" s="143"/>
      <c r="AY51" s="47"/>
      <c r="AZ51" s="155"/>
      <c r="BA51" s="132">
        <f t="shared" si="36"/>
        <v>0</v>
      </c>
      <c r="BB51" s="155"/>
      <c r="BC51" s="132">
        <f t="shared" si="37"/>
        <v>0</v>
      </c>
      <c r="BD51" s="133"/>
      <c r="BE51" s="150">
        <f t="shared" si="38"/>
        <v>0</v>
      </c>
      <c r="BF51" s="44"/>
      <c r="BG51" s="155"/>
      <c r="BH51" s="132">
        <f t="shared" si="39"/>
        <v>0</v>
      </c>
      <c r="BI51" s="155"/>
      <c r="BJ51" s="132">
        <f t="shared" si="40"/>
        <v>0</v>
      </c>
      <c r="BK51" s="133"/>
      <c r="BL51" s="151">
        <f t="shared" si="41"/>
        <v>0</v>
      </c>
      <c r="BM51" s="47"/>
      <c r="BN51" s="155"/>
      <c r="BO51" s="132">
        <f t="shared" si="42"/>
        <v>0</v>
      </c>
      <c r="BP51" s="155"/>
      <c r="BQ51" s="132">
        <f t="shared" si="43"/>
        <v>0</v>
      </c>
      <c r="BR51" s="133"/>
      <c r="BS51" s="132">
        <f t="shared" si="44"/>
        <v>0</v>
      </c>
      <c r="BT51" s="134"/>
      <c r="BU51" s="152"/>
      <c r="BV51" s="131"/>
      <c r="BW51" s="131"/>
      <c r="BX51" s="368"/>
      <c r="BY51" s="156"/>
      <c r="BZ51" s="152"/>
      <c r="CA51" s="131"/>
      <c r="CB51" s="131"/>
      <c r="CC51" s="137"/>
      <c r="CD51" s="137"/>
      <c r="CE51" s="142"/>
      <c r="CF51" s="131"/>
      <c r="CG51" s="131"/>
      <c r="CH51" s="143"/>
      <c r="CI51" s="148"/>
      <c r="CJ51" s="146"/>
      <c r="CK51" s="134"/>
      <c r="CL51" s="140" t="s">
        <v>254</v>
      </c>
    </row>
    <row r="52" spans="1:90">
      <c r="A52" s="226">
        <v>49</v>
      </c>
      <c r="B52" s="47"/>
      <c r="C52" s="228" t="s">
        <v>422</v>
      </c>
      <c r="D52" s="228" t="s">
        <v>59</v>
      </c>
      <c r="E52" s="228" t="s">
        <v>174</v>
      </c>
      <c r="F52" s="228" t="s">
        <v>333</v>
      </c>
      <c r="G52" s="2"/>
      <c r="H52" s="22"/>
      <c r="I52" s="2"/>
      <c r="J52" s="180"/>
      <c r="K52" s="6" t="s">
        <v>202</v>
      </c>
      <c r="L52" s="368" t="s">
        <v>531</v>
      </c>
      <c r="M52" s="368" t="s">
        <v>509</v>
      </c>
      <c r="N52" s="180" t="s">
        <v>439</v>
      </c>
      <c r="O52" s="180"/>
      <c r="P52" s="156"/>
      <c r="Q52" s="189"/>
      <c r="R52" s="2"/>
      <c r="S52" s="2"/>
      <c r="T52" s="180"/>
      <c r="U52" s="180"/>
      <c r="V52" s="7"/>
      <c r="W52" s="47" t="s">
        <v>492</v>
      </c>
      <c r="X52" s="137"/>
      <c r="Y52" s="142" t="s">
        <v>216</v>
      </c>
      <c r="Z52" s="131"/>
      <c r="AA52" s="143"/>
      <c r="AB52" s="152"/>
      <c r="AC52" s="131"/>
      <c r="AD52" s="143"/>
      <c r="AE52" s="354"/>
      <c r="AF52" s="131"/>
      <c r="AG52" s="131"/>
      <c r="AH52" s="131"/>
      <c r="AI52" s="131"/>
      <c r="AJ52" s="146"/>
      <c r="AK52" s="131"/>
      <c r="AL52" s="131"/>
      <c r="AM52" s="131"/>
      <c r="AN52" s="143"/>
      <c r="AO52" s="152"/>
      <c r="AP52" s="131"/>
      <c r="AQ52" s="131"/>
      <c r="AR52" s="131"/>
      <c r="AS52" s="137"/>
      <c r="AT52" s="142"/>
      <c r="AU52" s="131"/>
      <c r="AV52" s="131"/>
      <c r="AW52" s="131"/>
      <c r="AX52" s="143"/>
      <c r="AY52" s="47"/>
      <c r="AZ52" s="155"/>
      <c r="BA52" s="132">
        <f t="shared" si="36"/>
        <v>0</v>
      </c>
      <c r="BB52" s="155"/>
      <c r="BC52" s="132">
        <f t="shared" si="37"/>
        <v>0</v>
      </c>
      <c r="BD52" s="133"/>
      <c r="BE52" s="150">
        <f t="shared" si="38"/>
        <v>0</v>
      </c>
      <c r="BF52" s="44"/>
      <c r="BG52" s="155"/>
      <c r="BH52" s="132">
        <f t="shared" si="39"/>
        <v>0</v>
      </c>
      <c r="BI52" s="155"/>
      <c r="BJ52" s="132">
        <f t="shared" si="40"/>
        <v>0</v>
      </c>
      <c r="BK52" s="133"/>
      <c r="BL52" s="151">
        <f t="shared" si="41"/>
        <v>0</v>
      </c>
      <c r="BM52" s="47"/>
      <c r="BN52" s="155"/>
      <c r="BO52" s="132">
        <f t="shared" si="42"/>
        <v>0</v>
      </c>
      <c r="BP52" s="155"/>
      <c r="BQ52" s="132">
        <f t="shared" si="43"/>
        <v>0</v>
      </c>
      <c r="BR52" s="133"/>
      <c r="BS52" s="132">
        <f t="shared" si="44"/>
        <v>0</v>
      </c>
      <c r="BT52" s="134"/>
      <c r="BU52" s="152"/>
      <c r="BV52" s="131"/>
      <c r="BW52" s="131"/>
      <c r="BX52" s="368"/>
      <c r="BY52" s="370" t="s">
        <v>534</v>
      </c>
      <c r="BZ52" s="152"/>
      <c r="CA52" s="131"/>
      <c r="CB52" s="131"/>
      <c r="CC52" s="137"/>
      <c r="CD52" s="137"/>
      <c r="CE52" s="142"/>
      <c r="CF52" s="131"/>
      <c r="CG52" s="131"/>
      <c r="CH52" s="143"/>
      <c r="CI52" s="148"/>
      <c r="CJ52" s="146"/>
      <c r="CK52" s="134"/>
      <c r="CL52" s="140"/>
    </row>
    <row r="53" spans="1:90">
      <c r="A53" s="226">
        <v>50</v>
      </c>
      <c r="B53" s="47"/>
      <c r="C53" s="228" t="s">
        <v>423</v>
      </c>
      <c r="D53" s="228" t="s">
        <v>59</v>
      </c>
      <c r="E53" s="228" t="s">
        <v>174</v>
      </c>
      <c r="F53" s="228" t="s">
        <v>333</v>
      </c>
      <c r="G53" s="2"/>
      <c r="H53" s="22"/>
      <c r="I53" s="2"/>
      <c r="J53" s="180"/>
      <c r="K53" s="6" t="s">
        <v>202</v>
      </c>
      <c r="L53" s="368" t="s">
        <v>531</v>
      </c>
      <c r="M53" s="368" t="s">
        <v>509</v>
      </c>
      <c r="N53" s="180" t="s">
        <v>439</v>
      </c>
      <c r="O53" s="180"/>
      <c r="P53" s="156"/>
      <c r="Q53" s="189"/>
      <c r="R53" s="2"/>
      <c r="S53" s="2"/>
      <c r="T53" s="180"/>
      <c r="U53" s="180"/>
      <c r="V53" s="7"/>
      <c r="W53" s="47" t="s">
        <v>492</v>
      </c>
      <c r="X53" s="137"/>
      <c r="Y53" s="142" t="s">
        <v>216</v>
      </c>
      <c r="Z53" s="131"/>
      <c r="AA53" s="143"/>
      <c r="AB53" s="152"/>
      <c r="AC53" s="131"/>
      <c r="AD53" s="143"/>
      <c r="AE53" s="354"/>
      <c r="AF53" s="131"/>
      <c r="AG53" s="131"/>
      <c r="AH53" s="131"/>
      <c r="AI53" s="131"/>
      <c r="AJ53" s="146"/>
      <c r="AK53" s="131"/>
      <c r="AL53" s="131"/>
      <c r="AM53" s="131"/>
      <c r="AN53" s="143"/>
      <c r="AO53" s="152"/>
      <c r="AP53" s="131"/>
      <c r="AQ53" s="131"/>
      <c r="AR53" s="131"/>
      <c r="AS53" s="137"/>
      <c r="AT53" s="142"/>
      <c r="AU53" s="131"/>
      <c r="AV53" s="131"/>
      <c r="AW53" s="131"/>
      <c r="AX53" s="143"/>
      <c r="AY53" s="47"/>
      <c r="AZ53" s="155"/>
      <c r="BA53" s="132">
        <f t="shared" si="36"/>
        <v>0</v>
      </c>
      <c r="BB53" s="155"/>
      <c r="BC53" s="132">
        <f t="shared" si="37"/>
        <v>0</v>
      </c>
      <c r="BD53" s="133"/>
      <c r="BE53" s="150">
        <f t="shared" si="38"/>
        <v>0</v>
      </c>
      <c r="BF53" s="44"/>
      <c r="BG53" s="155"/>
      <c r="BH53" s="132">
        <f t="shared" si="39"/>
        <v>0</v>
      </c>
      <c r="BI53" s="155"/>
      <c r="BJ53" s="132">
        <f t="shared" si="40"/>
        <v>0</v>
      </c>
      <c r="BK53" s="133"/>
      <c r="BL53" s="151">
        <f t="shared" si="41"/>
        <v>0</v>
      </c>
      <c r="BM53" s="47"/>
      <c r="BN53" s="155"/>
      <c r="BO53" s="132">
        <f t="shared" si="42"/>
        <v>0</v>
      </c>
      <c r="BP53" s="155"/>
      <c r="BQ53" s="132">
        <f t="shared" si="43"/>
        <v>0</v>
      </c>
      <c r="BR53" s="133"/>
      <c r="BS53" s="132">
        <f t="shared" si="44"/>
        <v>0</v>
      </c>
      <c r="BT53" s="134"/>
      <c r="BU53" s="152"/>
      <c r="BV53" s="131"/>
      <c r="BW53" s="131"/>
      <c r="BX53" s="368"/>
      <c r="BY53" s="370" t="s">
        <v>535</v>
      </c>
      <c r="BZ53" s="152"/>
      <c r="CA53" s="131"/>
      <c r="CB53" s="131"/>
      <c r="CC53" s="137"/>
      <c r="CD53" s="137"/>
      <c r="CE53" s="142"/>
      <c r="CF53" s="131"/>
      <c r="CG53" s="131"/>
      <c r="CH53" s="143"/>
      <c r="CI53" s="148"/>
      <c r="CJ53" s="146"/>
      <c r="CK53" s="134"/>
      <c r="CL53" s="140"/>
    </row>
    <row r="54" spans="1:90">
      <c r="A54" s="226">
        <v>51</v>
      </c>
      <c r="B54" s="47"/>
      <c r="C54" s="228" t="s">
        <v>424</v>
      </c>
      <c r="D54" s="228" t="s">
        <v>59</v>
      </c>
      <c r="E54" s="228" t="s">
        <v>174</v>
      </c>
      <c r="F54" s="228" t="s">
        <v>333</v>
      </c>
      <c r="G54" s="2"/>
      <c r="H54" s="22"/>
      <c r="I54" s="2"/>
      <c r="J54" s="180"/>
      <c r="K54" s="6" t="s">
        <v>202</v>
      </c>
      <c r="L54" s="368" t="s">
        <v>531</v>
      </c>
      <c r="M54" s="368" t="s">
        <v>509</v>
      </c>
      <c r="N54" s="180" t="s">
        <v>439</v>
      </c>
      <c r="O54" s="180"/>
      <c r="P54" s="156"/>
      <c r="Q54" s="189"/>
      <c r="R54" s="2"/>
      <c r="S54" s="2"/>
      <c r="T54" s="180"/>
      <c r="U54" s="180"/>
      <c r="V54" s="7"/>
      <c r="W54" s="47" t="s">
        <v>492</v>
      </c>
      <c r="X54" s="137"/>
      <c r="Y54" s="142" t="s">
        <v>216</v>
      </c>
      <c r="Z54" s="131"/>
      <c r="AA54" s="143"/>
      <c r="AB54" s="152"/>
      <c r="AC54" s="131"/>
      <c r="AD54" s="143"/>
      <c r="AE54" s="354"/>
      <c r="AF54" s="131"/>
      <c r="AG54" s="131"/>
      <c r="AH54" s="131"/>
      <c r="AI54" s="131"/>
      <c r="AJ54" s="146"/>
      <c r="AK54" s="131"/>
      <c r="AL54" s="131"/>
      <c r="AM54" s="131"/>
      <c r="AN54" s="143"/>
      <c r="AO54" s="152"/>
      <c r="AP54" s="131"/>
      <c r="AQ54" s="131"/>
      <c r="AR54" s="131"/>
      <c r="AS54" s="137"/>
      <c r="AT54" s="142"/>
      <c r="AU54" s="131"/>
      <c r="AV54" s="131"/>
      <c r="AW54" s="131"/>
      <c r="AX54" s="143"/>
      <c r="AY54" s="47"/>
      <c r="AZ54" s="155"/>
      <c r="BA54" s="132">
        <f t="shared" si="36"/>
        <v>0</v>
      </c>
      <c r="BB54" s="155"/>
      <c r="BC54" s="132">
        <f t="shared" si="37"/>
        <v>0</v>
      </c>
      <c r="BD54" s="133"/>
      <c r="BE54" s="150">
        <f t="shared" si="38"/>
        <v>0</v>
      </c>
      <c r="BF54" s="44"/>
      <c r="BG54" s="155"/>
      <c r="BH54" s="132">
        <f t="shared" si="39"/>
        <v>0</v>
      </c>
      <c r="BI54" s="155"/>
      <c r="BJ54" s="132">
        <f t="shared" si="40"/>
        <v>0</v>
      </c>
      <c r="BK54" s="133"/>
      <c r="BL54" s="151">
        <f t="shared" si="41"/>
        <v>0</v>
      </c>
      <c r="BM54" s="47"/>
      <c r="BN54" s="155"/>
      <c r="BO54" s="132">
        <f t="shared" si="42"/>
        <v>0</v>
      </c>
      <c r="BP54" s="155"/>
      <c r="BQ54" s="132">
        <f t="shared" si="43"/>
        <v>0</v>
      </c>
      <c r="BR54" s="133"/>
      <c r="BS54" s="132">
        <f t="shared" si="44"/>
        <v>0</v>
      </c>
      <c r="BT54" s="134"/>
      <c r="BU54" s="152"/>
      <c r="BV54" s="131"/>
      <c r="BW54" s="131"/>
      <c r="BX54" s="368"/>
      <c r="BY54" s="370" t="s">
        <v>424</v>
      </c>
      <c r="BZ54" s="152"/>
      <c r="CA54" s="131"/>
      <c r="CB54" s="131"/>
      <c r="CC54" s="137"/>
      <c r="CD54" s="137"/>
      <c r="CE54" s="142"/>
      <c r="CF54" s="131"/>
      <c r="CG54" s="131"/>
      <c r="CH54" s="143"/>
      <c r="CI54" s="148"/>
      <c r="CJ54" s="146"/>
      <c r="CK54" s="134"/>
      <c r="CL54" s="140"/>
    </row>
    <row r="55" spans="1:90">
      <c r="A55" s="226">
        <v>52</v>
      </c>
      <c r="B55" s="47"/>
      <c r="C55" s="228" t="s">
        <v>425</v>
      </c>
      <c r="D55" s="228" t="s">
        <v>59</v>
      </c>
      <c r="E55" s="228" t="s">
        <v>174</v>
      </c>
      <c r="F55" s="228" t="s">
        <v>333</v>
      </c>
      <c r="G55" s="2"/>
      <c r="H55" s="22"/>
      <c r="I55" s="2"/>
      <c r="J55" s="180"/>
      <c r="K55" s="6" t="s">
        <v>202</v>
      </c>
      <c r="L55" s="368" t="s">
        <v>531</v>
      </c>
      <c r="M55" s="368" t="s">
        <v>509</v>
      </c>
      <c r="N55" s="180" t="s">
        <v>439</v>
      </c>
      <c r="O55" s="180"/>
      <c r="P55" s="156"/>
      <c r="Q55" s="189"/>
      <c r="R55" s="2"/>
      <c r="S55" s="2"/>
      <c r="T55" s="180"/>
      <c r="U55" s="180"/>
      <c r="V55" s="7"/>
      <c r="W55" s="47" t="s">
        <v>492</v>
      </c>
      <c r="X55" s="137"/>
      <c r="Y55" s="142" t="s">
        <v>216</v>
      </c>
      <c r="Z55" s="131"/>
      <c r="AA55" s="143"/>
      <c r="AB55" s="152"/>
      <c r="AC55" s="131"/>
      <c r="AD55" s="143"/>
      <c r="AE55" s="354"/>
      <c r="AF55" s="131"/>
      <c r="AG55" s="131"/>
      <c r="AH55" s="131"/>
      <c r="AI55" s="131"/>
      <c r="AJ55" s="146"/>
      <c r="AK55" s="131"/>
      <c r="AL55" s="131"/>
      <c r="AM55" s="131"/>
      <c r="AN55" s="143"/>
      <c r="AO55" s="152"/>
      <c r="AP55" s="131"/>
      <c r="AQ55" s="131"/>
      <c r="AR55" s="131"/>
      <c r="AS55" s="137"/>
      <c r="AT55" s="142"/>
      <c r="AU55" s="131"/>
      <c r="AV55" s="131"/>
      <c r="AW55" s="131"/>
      <c r="AX55" s="143"/>
      <c r="AY55" s="47"/>
      <c r="AZ55" s="155"/>
      <c r="BA55" s="132">
        <f t="shared" si="36"/>
        <v>0</v>
      </c>
      <c r="BB55" s="155"/>
      <c r="BC55" s="132">
        <f t="shared" si="37"/>
        <v>0</v>
      </c>
      <c r="BD55" s="133"/>
      <c r="BE55" s="150">
        <f t="shared" si="38"/>
        <v>0</v>
      </c>
      <c r="BF55" s="44"/>
      <c r="BG55" s="155"/>
      <c r="BH55" s="132">
        <f t="shared" si="39"/>
        <v>0</v>
      </c>
      <c r="BI55" s="155"/>
      <c r="BJ55" s="132">
        <f t="shared" si="40"/>
        <v>0</v>
      </c>
      <c r="BK55" s="133"/>
      <c r="BL55" s="151">
        <f t="shared" si="41"/>
        <v>0</v>
      </c>
      <c r="BM55" s="47"/>
      <c r="BN55" s="155"/>
      <c r="BO55" s="132">
        <f t="shared" si="42"/>
        <v>0</v>
      </c>
      <c r="BP55" s="155"/>
      <c r="BQ55" s="132">
        <f t="shared" si="43"/>
        <v>0</v>
      </c>
      <c r="BR55" s="133"/>
      <c r="BS55" s="132">
        <f t="shared" si="44"/>
        <v>0</v>
      </c>
      <c r="BT55" s="134"/>
      <c r="BU55" s="152"/>
      <c r="BV55" s="131"/>
      <c r="BW55" s="131"/>
      <c r="BX55" s="368"/>
      <c r="BY55" s="370" t="s">
        <v>536</v>
      </c>
      <c r="BZ55" s="152"/>
      <c r="CA55" s="131"/>
      <c r="CB55" s="131"/>
      <c r="CC55" s="137"/>
      <c r="CD55" s="137"/>
      <c r="CE55" s="142"/>
      <c r="CF55" s="131"/>
      <c r="CG55" s="131"/>
      <c r="CH55" s="143"/>
      <c r="CI55" s="148"/>
      <c r="CJ55" s="146"/>
      <c r="CK55" s="134"/>
      <c r="CL55" s="140"/>
    </row>
    <row r="56" spans="1:90">
      <c r="A56" s="226">
        <v>53</v>
      </c>
      <c r="B56" s="47"/>
      <c r="C56" s="228" t="s">
        <v>426</v>
      </c>
      <c r="D56" s="228" t="s">
        <v>59</v>
      </c>
      <c r="E56" s="228" t="s">
        <v>174</v>
      </c>
      <c r="F56" s="228" t="s">
        <v>333</v>
      </c>
      <c r="G56" s="2"/>
      <c r="H56" s="22"/>
      <c r="I56" s="2"/>
      <c r="J56" s="180"/>
      <c r="K56" s="6" t="s">
        <v>202</v>
      </c>
      <c r="L56" s="368" t="s">
        <v>531</v>
      </c>
      <c r="M56" s="368" t="s">
        <v>509</v>
      </c>
      <c r="N56" s="180" t="s">
        <v>439</v>
      </c>
      <c r="O56" s="180"/>
      <c r="P56" s="156"/>
      <c r="Q56" s="189"/>
      <c r="R56" s="2"/>
      <c r="S56" s="2"/>
      <c r="T56" s="180"/>
      <c r="U56" s="180"/>
      <c r="V56" s="7"/>
      <c r="W56" s="47" t="s">
        <v>492</v>
      </c>
      <c r="X56" s="137"/>
      <c r="Y56" s="142" t="s">
        <v>216</v>
      </c>
      <c r="Z56" s="131"/>
      <c r="AA56" s="143"/>
      <c r="AB56" s="152"/>
      <c r="AC56" s="131"/>
      <c r="AD56" s="143"/>
      <c r="AE56" s="354"/>
      <c r="AF56" s="131"/>
      <c r="AG56" s="131"/>
      <c r="AH56" s="131"/>
      <c r="AI56" s="131"/>
      <c r="AJ56" s="146"/>
      <c r="AK56" s="131"/>
      <c r="AL56" s="131"/>
      <c r="AM56" s="131"/>
      <c r="AN56" s="143"/>
      <c r="AO56" s="152"/>
      <c r="AP56" s="131"/>
      <c r="AQ56" s="131"/>
      <c r="AR56" s="131"/>
      <c r="AS56" s="137"/>
      <c r="AT56" s="142"/>
      <c r="AU56" s="131"/>
      <c r="AV56" s="131"/>
      <c r="AW56" s="131"/>
      <c r="AX56" s="143"/>
      <c r="AY56" s="47"/>
      <c r="AZ56" s="155"/>
      <c r="BA56" s="132">
        <f t="shared" si="36"/>
        <v>0</v>
      </c>
      <c r="BB56" s="155"/>
      <c r="BC56" s="132">
        <f t="shared" si="37"/>
        <v>0</v>
      </c>
      <c r="BD56" s="133"/>
      <c r="BE56" s="150">
        <f t="shared" si="38"/>
        <v>0</v>
      </c>
      <c r="BF56" s="44"/>
      <c r="BG56" s="155"/>
      <c r="BH56" s="132">
        <f t="shared" si="39"/>
        <v>0</v>
      </c>
      <c r="BI56" s="155"/>
      <c r="BJ56" s="132">
        <f t="shared" si="40"/>
        <v>0</v>
      </c>
      <c r="BK56" s="133"/>
      <c r="BL56" s="151">
        <f t="shared" si="41"/>
        <v>0</v>
      </c>
      <c r="BM56" s="47"/>
      <c r="BN56" s="155"/>
      <c r="BO56" s="132">
        <f t="shared" si="42"/>
        <v>0</v>
      </c>
      <c r="BP56" s="155"/>
      <c r="BQ56" s="132">
        <f t="shared" si="43"/>
        <v>0</v>
      </c>
      <c r="BR56" s="133"/>
      <c r="BS56" s="132">
        <f t="shared" si="44"/>
        <v>0</v>
      </c>
      <c r="BT56" s="134"/>
      <c r="BU56" s="152"/>
      <c r="BV56" s="131"/>
      <c r="BW56" s="131"/>
      <c r="BX56" s="368"/>
      <c r="BY56" s="370" t="s">
        <v>537</v>
      </c>
      <c r="BZ56" s="152"/>
      <c r="CA56" s="131"/>
      <c r="CB56" s="131"/>
      <c r="CC56" s="137"/>
      <c r="CD56" s="137"/>
      <c r="CE56" s="142"/>
      <c r="CF56" s="131"/>
      <c r="CG56" s="131"/>
      <c r="CH56" s="143"/>
      <c r="CI56" s="148"/>
      <c r="CJ56" s="146"/>
      <c r="CK56" s="134"/>
      <c r="CL56" s="140"/>
    </row>
    <row r="57" spans="1:90">
      <c r="A57" s="226">
        <v>54</v>
      </c>
      <c r="B57" s="47"/>
      <c r="C57" s="228" t="s">
        <v>200</v>
      </c>
      <c r="D57" s="228" t="s">
        <v>59</v>
      </c>
      <c r="E57" s="228" t="s">
        <v>174</v>
      </c>
      <c r="F57" s="228" t="s">
        <v>333</v>
      </c>
      <c r="G57" s="2"/>
      <c r="H57" s="22"/>
      <c r="I57" s="2"/>
      <c r="J57" s="180"/>
      <c r="K57" s="6" t="s">
        <v>202</v>
      </c>
      <c r="L57" s="368" t="s">
        <v>531</v>
      </c>
      <c r="M57" s="368" t="s">
        <v>509</v>
      </c>
      <c r="N57" s="180" t="s">
        <v>439</v>
      </c>
      <c r="O57" s="180"/>
      <c r="P57" s="156"/>
      <c r="Q57" s="189"/>
      <c r="R57" s="2"/>
      <c r="S57" s="2"/>
      <c r="T57" s="180"/>
      <c r="U57" s="180"/>
      <c r="V57" s="7"/>
      <c r="W57" s="47" t="s">
        <v>492</v>
      </c>
      <c r="X57" s="137"/>
      <c r="Y57" s="142" t="s">
        <v>216</v>
      </c>
      <c r="Z57" s="131"/>
      <c r="AA57" s="143"/>
      <c r="AB57" s="152"/>
      <c r="AC57" s="131"/>
      <c r="AD57" s="143"/>
      <c r="AE57" s="354"/>
      <c r="AF57" s="131"/>
      <c r="AG57" s="131"/>
      <c r="AH57" s="131"/>
      <c r="AI57" s="131"/>
      <c r="AJ57" s="146"/>
      <c r="AK57" s="131"/>
      <c r="AL57" s="131"/>
      <c r="AM57" s="131"/>
      <c r="AN57" s="143"/>
      <c r="AO57" s="152"/>
      <c r="AP57" s="131"/>
      <c r="AQ57" s="131"/>
      <c r="AR57" s="131"/>
      <c r="AS57" s="137"/>
      <c r="AT57" s="142"/>
      <c r="AU57" s="131"/>
      <c r="AV57" s="131"/>
      <c r="AW57" s="131"/>
      <c r="AX57" s="143"/>
      <c r="AY57" s="47"/>
      <c r="AZ57" s="155"/>
      <c r="BA57" s="132">
        <f t="shared" si="36"/>
        <v>0</v>
      </c>
      <c r="BB57" s="155"/>
      <c r="BC57" s="132">
        <f t="shared" si="37"/>
        <v>0</v>
      </c>
      <c r="BD57" s="133"/>
      <c r="BE57" s="150">
        <f t="shared" si="38"/>
        <v>0</v>
      </c>
      <c r="BF57" s="44"/>
      <c r="BG57" s="155"/>
      <c r="BH57" s="132">
        <f t="shared" si="39"/>
        <v>0</v>
      </c>
      <c r="BI57" s="155"/>
      <c r="BJ57" s="132">
        <f t="shared" si="40"/>
        <v>0</v>
      </c>
      <c r="BK57" s="133"/>
      <c r="BL57" s="151">
        <f t="shared" si="41"/>
        <v>0</v>
      </c>
      <c r="BM57" s="47"/>
      <c r="BN57" s="155"/>
      <c r="BO57" s="132">
        <f t="shared" si="42"/>
        <v>0</v>
      </c>
      <c r="BP57" s="155"/>
      <c r="BQ57" s="132">
        <f t="shared" si="43"/>
        <v>0</v>
      </c>
      <c r="BR57" s="133"/>
      <c r="BS57" s="132">
        <f t="shared" si="44"/>
        <v>0</v>
      </c>
      <c r="BT57" s="134"/>
      <c r="BU57" s="152"/>
      <c r="BV57" s="131"/>
      <c r="BW57" s="131"/>
      <c r="BX57" s="368"/>
      <c r="BY57" s="370" t="s">
        <v>200</v>
      </c>
      <c r="BZ57" s="152"/>
      <c r="CA57" s="131"/>
      <c r="CB57" s="131"/>
      <c r="CC57" s="137"/>
      <c r="CD57" s="137"/>
      <c r="CE57" s="142"/>
      <c r="CF57" s="131"/>
      <c r="CG57" s="131"/>
      <c r="CH57" s="143"/>
      <c r="CI57" s="148"/>
      <c r="CJ57" s="146"/>
      <c r="CK57" s="134"/>
      <c r="CL57" s="140"/>
    </row>
    <row r="58" spans="1:90">
      <c r="A58" s="226">
        <v>55</v>
      </c>
      <c r="B58" s="47"/>
      <c r="C58" s="228" t="s">
        <v>427</v>
      </c>
      <c r="D58" s="228" t="s">
        <v>59</v>
      </c>
      <c r="E58" s="228" t="s">
        <v>174</v>
      </c>
      <c r="F58" s="228" t="s">
        <v>333</v>
      </c>
      <c r="G58" s="2"/>
      <c r="H58" s="22"/>
      <c r="I58" s="2"/>
      <c r="J58" s="180"/>
      <c r="K58" s="6" t="s">
        <v>202</v>
      </c>
      <c r="L58" s="368" t="s">
        <v>531</v>
      </c>
      <c r="M58" s="368" t="s">
        <v>509</v>
      </c>
      <c r="N58" s="180" t="s">
        <v>439</v>
      </c>
      <c r="O58" s="180"/>
      <c r="P58" s="156"/>
      <c r="Q58" s="189"/>
      <c r="R58" s="2"/>
      <c r="S58" s="2"/>
      <c r="T58" s="180"/>
      <c r="U58" s="180"/>
      <c r="V58" s="7"/>
      <c r="W58" s="47" t="s">
        <v>492</v>
      </c>
      <c r="X58" s="137"/>
      <c r="Y58" s="142" t="s">
        <v>216</v>
      </c>
      <c r="Z58" s="131"/>
      <c r="AA58" s="143"/>
      <c r="AB58" s="152"/>
      <c r="AC58" s="131"/>
      <c r="AD58" s="143"/>
      <c r="AE58" s="354"/>
      <c r="AF58" s="131"/>
      <c r="AG58" s="131"/>
      <c r="AH58" s="131"/>
      <c r="AI58" s="131"/>
      <c r="AJ58" s="146"/>
      <c r="AK58" s="131"/>
      <c r="AL58" s="131"/>
      <c r="AM58" s="131"/>
      <c r="AN58" s="143"/>
      <c r="AO58" s="152"/>
      <c r="AP58" s="131"/>
      <c r="AQ58" s="131"/>
      <c r="AR58" s="131"/>
      <c r="AS58" s="137"/>
      <c r="AT58" s="142"/>
      <c r="AU58" s="131"/>
      <c r="AV58" s="131"/>
      <c r="AW58" s="131"/>
      <c r="AX58" s="143"/>
      <c r="AY58" s="47"/>
      <c r="AZ58" s="155"/>
      <c r="BA58" s="132">
        <f t="shared" si="36"/>
        <v>0</v>
      </c>
      <c r="BB58" s="155"/>
      <c r="BC58" s="132">
        <f t="shared" si="37"/>
        <v>0</v>
      </c>
      <c r="BD58" s="133"/>
      <c r="BE58" s="150">
        <f t="shared" si="38"/>
        <v>0</v>
      </c>
      <c r="BF58" s="44"/>
      <c r="BG58" s="155"/>
      <c r="BH58" s="132">
        <f t="shared" si="39"/>
        <v>0</v>
      </c>
      <c r="BI58" s="155"/>
      <c r="BJ58" s="132">
        <f t="shared" si="40"/>
        <v>0</v>
      </c>
      <c r="BK58" s="133"/>
      <c r="BL58" s="151">
        <f t="shared" si="41"/>
        <v>0</v>
      </c>
      <c r="BM58" s="47"/>
      <c r="BN58" s="155"/>
      <c r="BO58" s="132">
        <f t="shared" si="42"/>
        <v>0</v>
      </c>
      <c r="BP58" s="155"/>
      <c r="BQ58" s="132">
        <f t="shared" si="43"/>
        <v>0</v>
      </c>
      <c r="BR58" s="133"/>
      <c r="BS58" s="132">
        <f t="shared" si="44"/>
        <v>0</v>
      </c>
      <c r="BT58" s="134"/>
      <c r="BU58" s="152"/>
      <c r="BV58" s="131"/>
      <c r="BW58" s="131"/>
      <c r="BX58" s="368"/>
      <c r="BY58" s="370" t="s">
        <v>538</v>
      </c>
      <c r="BZ58" s="152"/>
      <c r="CA58" s="131"/>
      <c r="CB58" s="131"/>
      <c r="CC58" s="137"/>
      <c r="CD58" s="137"/>
      <c r="CE58" s="142"/>
      <c r="CF58" s="131"/>
      <c r="CG58" s="131"/>
      <c r="CH58" s="143"/>
      <c r="CI58" s="148"/>
      <c r="CJ58" s="146"/>
      <c r="CK58" s="134"/>
      <c r="CL58" s="140"/>
    </row>
    <row r="59" spans="1:90">
      <c r="A59" s="226">
        <v>56</v>
      </c>
      <c r="B59" s="47"/>
      <c r="C59" s="228" t="s">
        <v>428</v>
      </c>
      <c r="D59" s="228" t="s">
        <v>59</v>
      </c>
      <c r="E59" s="228" t="s">
        <v>174</v>
      </c>
      <c r="F59" s="228" t="s">
        <v>333</v>
      </c>
      <c r="G59" s="2"/>
      <c r="H59" s="2"/>
      <c r="I59" s="22"/>
      <c r="J59" s="180"/>
      <c r="K59" s="6" t="s">
        <v>202</v>
      </c>
      <c r="L59" s="368" t="s">
        <v>531</v>
      </c>
      <c r="M59" s="368" t="s">
        <v>509</v>
      </c>
      <c r="N59" s="180" t="s">
        <v>439</v>
      </c>
      <c r="O59" s="180"/>
      <c r="P59" s="156"/>
      <c r="Q59" s="189"/>
      <c r="R59" s="2"/>
      <c r="S59" s="2"/>
      <c r="T59" s="180"/>
      <c r="U59" s="180"/>
      <c r="V59" s="7"/>
      <c r="W59" s="47" t="s">
        <v>461</v>
      </c>
      <c r="X59" s="137"/>
      <c r="Y59" s="142" t="s">
        <v>109</v>
      </c>
      <c r="Z59" s="131"/>
      <c r="AA59" s="143"/>
      <c r="AB59" s="152"/>
      <c r="AC59" s="131"/>
      <c r="AD59" s="143"/>
      <c r="AE59" s="354"/>
      <c r="AF59" s="131"/>
      <c r="AG59" s="131"/>
      <c r="AH59" s="131"/>
      <c r="AI59" s="131"/>
      <c r="AJ59" s="146"/>
      <c r="AK59" s="131"/>
      <c r="AL59" s="131"/>
      <c r="AM59" s="131"/>
      <c r="AN59" s="143"/>
      <c r="AO59" s="152"/>
      <c r="AP59" s="131"/>
      <c r="AQ59" s="131"/>
      <c r="AR59" s="131"/>
      <c r="AS59" s="137"/>
      <c r="AT59" s="142"/>
      <c r="AU59" s="131"/>
      <c r="AV59" s="131"/>
      <c r="AW59" s="131"/>
      <c r="AX59" s="143"/>
      <c r="AY59" s="47"/>
      <c r="AZ59" s="155"/>
      <c r="BA59" s="132">
        <f t="shared" si="36"/>
        <v>0</v>
      </c>
      <c r="BB59" s="155"/>
      <c r="BC59" s="132">
        <f t="shared" si="37"/>
        <v>0</v>
      </c>
      <c r="BD59" s="133"/>
      <c r="BE59" s="150">
        <f t="shared" si="38"/>
        <v>0</v>
      </c>
      <c r="BF59" s="44"/>
      <c r="BG59" s="155"/>
      <c r="BH59" s="132">
        <f t="shared" si="39"/>
        <v>0</v>
      </c>
      <c r="BI59" s="155"/>
      <c r="BJ59" s="132">
        <f t="shared" si="40"/>
        <v>0</v>
      </c>
      <c r="BK59" s="133"/>
      <c r="BL59" s="151">
        <f t="shared" si="41"/>
        <v>0</v>
      </c>
      <c r="BM59" s="47"/>
      <c r="BN59" s="155"/>
      <c r="BO59" s="132">
        <f t="shared" si="42"/>
        <v>0</v>
      </c>
      <c r="BP59" s="155"/>
      <c r="BQ59" s="132">
        <f t="shared" si="43"/>
        <v>0</v>
      </c>
      <c r="BR59" s="133"/>
      <c r="BS59" s="132">
        <f t="shared" si="44"/>
        <v>0</v>
      </c>
      <c r="BT59" s="134"/>
      <c r="BU59" s="152"/>
      <c r="BV59" s="131"/>
      <c r="BW59" s="131"/>
      <c r="BX59" s="368"/>
      <c r="BY59" s="156"/>
      <c r="BZ59" s="152"/>
      <c r="CA59" s="131"/>
      <c r="CB59" s="131"/>
      <c r="CC59" s="137"/>
      <c r="CD59" s="137"/>
      <c r="CE59" s="142"/>
      <c r="CF59" s="131"/>
      <c r="CG59" s="131"/>
      <c r="CH59" s="143"/>
      <c r="CI59" s="148"/>
      <c r="CJ59" s="146"/>
      <c r="CK59" s="134"/>
      <c r="CL59" s="140"/>
    </row>
    <row r="60" spans="1:90" ht="28.5">
      <c r="A60" s="226">
        <v>57</v>
      </c>
      <c r="B60" s="47"/>
      <c r="C60" s="20" t="s">
        <v>432</v>
      </c>
      <c r="D60" s="20" t="s">
        <v>199</v>
      </c>
      <c r="E60" s="228" t="s">
        <v>177</v>
      </c>
      <c r="F60" s="228"/>
      <c r="G60" s="2"/>
      <c r="H60" s="2"/>
      <c r="I60" s="2"/>
      <c r="J60" s="180"/>
      <c r="K60" s="6"/>
      <c r="L60" s="2"/>
      <c r="M60" s="221"/>
      <c r="N60" s="180"/>
      <c r="O60" s="180"/>
      <c r="P60" s="156"/>
      <c r="Q60" s="189"/>
      <c r="R60" s="2"/>
      <c r="S60" s="2"/>
      <c r="T60" s="180"/>
      <c r="U60" s="180"/>
      <c r="V60" s="7"/>
      <c r="W60" s="47" t="s">
        <v>464</v>
      </c>
      <c r="X60" s="170" t="s">
        <v>430</v>
      </c>
      <c r="Y60" s="142"/>
      <c r="Z60" s="131"/>
      <c r="AA60" s="143"/>
      <c r="AB60" s="152"/>
      <c r="AC60" s="131"/>
      <c r="AD60" s="143"/>
      <c r="AE60" s="354"/>
      <c r="AF60" s="131"/>
      <c r="AG60" s="131"/>
      <c r="AH60" s="131"/>
      <c r="AI60" s="131"/>
      <c r="AJ60" s="146"/>
      <c r="AK60" s="131"/>
      <c r="AL60" s="131"/>
      <c r="AM60" s="131"/>
      <c r="AN60" s="143"/>
      <c r="AO60" s="152"/>
      <c r="AP60" s="131"/>
      <c r="AQ60" s="131"/>
      <c r="AR60" s="131"/>
      <c r="AS60" s="137"/>
      <c r="AT60" s="142"/>
      <c r="AU60" s="131"/>
      <c r="AV60" s="131"/>
      <c r="AW60" s="131"/>
      <c r="AX60" s="143"/>
      <c r="AY60" s="47"/>
      <c r="AZ60" s="155"/>
      <c r="BA60" s="132">
        <f t="shared" si="36"/>
        <v>0</v>
      </c>
      <c r="BB60" s="155"/>
      <c r="BC60" s="132">
        <f t="shared" si="37"/>
        <v>0</v>
      </c>
      <c r="BD60" s="133"/>
      <c r="BE60" s="150">
        <f t="shared" si="38"/>
        <v>0</v>
      </c>
      <c r="BF60" s="44"/>
      <c r="BG60" s="155"/>
      <c r="BH60" s="132">
        <f t="shared" si="39"/>
        <v>0</v>
      </c>
      <c r="BI60" s="155"/>
      <c r="BJ60" s="132">
        <f t="shared" si="40"/>
        <v>0</v>
      </c>
      <c r="BK60" s="133"/>
      <c r="BL60" s="151">
        <f t="shared" si="41"/>
        <v>0</v>
      </c>
      <c r="BM60" s="47"/>
      <c r="BN60" s="155"/>
      <c r="BO60" s="132">
        <f t="shared" si="42"/>
        <v>0</v>
      </c>
      <c r="BP60" s="155"/>
      <c r="BQ60" s="132">
        <f t="shared" si="43"/>
        <v>0</v>
      </c>
      <c r="BR60" s="133"/>
      <c r="BS60" s="132">
        <f t="shared" si="44"/>
        <v>0</v>
      </c>
      <c r="BT60" s="134"/>
      <c r="BU60" s="152"/>
      <c r="BV60" s="131"/>
      <c r="BW60" s="131"/>
      <c r="BX60" s="131"/>
      <c r="BY60" s="143"/>
      <c r="BZ60" s="152"/>
      <c r="CA60" s="131"/>
      <c r="CB60" s="131"/>
      <c r="CC60" s="137"/>
      <c r="CD60" s="137"/>
      <c r="CE60" s="142"/>
      <c r="CF60" s="131"/>
      <c r="CG60" s="131"/>
      <c r="CH60" s="143"/>
      <c r="CI60" s="148"/>
      <c r="CJ60" s="146"/>
      <c r="CK60" s="134"/>
      <c r="CL60" s="140"/>
    </row>
    <row r="61" spans="1:90" ht="30">
      <c r="A61" s="226">
        <v>58</v>
      </c>
      <c r="B61" s="47"/>
      <c r="C61" s="228" t="s">
        <v>454</v>
      </c>
      <c r="D61" s="228" t="s">
        <v>7</v>
      </c>
      <c r="E61" s="228" t="s">
        <v>179</v>
      </c>
      <c r="F61" s="228" t="s">
        <v>388</v>
      </c>
      <c r="G61" s="2"/>
      <c r="H61" s="22" t="s">
        <v>527</v>
      </c>
      <c r="I61" s="2"/>
      <c r="J61" s="180"/>
      <c r="K61" s="19" t="s">
        <v>202</v>
      </c>
      <c r="L61" s="20" t="s">
        <v>505</v>
      </c>
      <c r="M61" s="221"/>
      <c r="N61" s="180"/>
      <c r="O61" s="180"/>
      <c r="P61" s="156"/>
      <c r="Q61" s="189" t="s">
        <v>512</v>
      </c>
      <c r="R61" s="2"/>
      <c r="S61" s="2"/>
      <c r="T61" s="180"/>
      <c r="U61" s="180"/>
      <c r="V61" s="7"/>
      <c r="W61" s="47" t="s">
        <v>461</v>
      </c>
      <c r="X61" s="177" t="s">
        <v>202</v>
      </c>
      <c r="Y61" s="44" t="s">
        <v>109</v>
      </c>
      <c r="Z61" s="131"/>
      <c r="AA61" s="143"/>
      <c r="AB61" s="152"/>
      <c r="AC61" s="131"/>
      <c r="AD61" s="143"/>
      <c r="AE61" s="354"/>
      <c r="AF61" s="131"/>
      <c r="AG61" s="131"/>
      <c r="AH61" s="131"/>
      <c r="AI61" s="131"/>
      <c r="AJ61" s="146"/>
      <c r="AK61" s="131"/>
      <c r="AL61" s="131"/>
      <c r="AM61" s="131"/>
      <c r="AN61" s="143"/>
      <c r="AO61" s="152"/>
      <c r="AP61" s="131"/>
      <c r="AQ61" s="131"/>
      <c r="AR61" s="131"/>
      <c r="AS61" s="137"/>
      <c r="AT61" s="142"/>
      <c r="AU61" s="131"/>
      <c r="AV61" s="131"/>
      <c r="AW61" s="131"/>
      <c r="AX61" s="143"/>
      <c r="AY61" s="47"/>
      <c r="AZ61" s="155"/>
      <c r="BA61" s="132">
        <f t="shared" si="36"/>
        <v>0</v>
      </c>
      <c r="BB61" s="155"/>
      <c r="BC61" s="132">
        <f t="shared" si="37"/>
        <v>0</v>
      </c>
      <c r="BD61" s="133"/>
      <c r="BE61" s="150">
        <f t="shared" si="38"/>
        <v>0</v>
      </c>
      <c r="BF61" s="44"/>
      <c r="BG61" s="155"/>
      <c r="BH61" s="132">
        <f t="shared" si="39"/>
        <v>0</v>
      </c>
      <c r="BI61" s="155"/>
      <c r="BJ61" s="132">
        <f t="shared" si="40"/>
        <v>0</v>
      </c>
      <c r="BK61" s="133"/>
      <c r="BL61" s="151">
        <f t="shared" si="41"/>
        <v>0</v>
      </c>
      <c r="BM61" s="47"/>
      <c r="BN61" s="155"/>
      <c r="BO61" s="132">
        <f t="shared" si="42"/>
        <v>0</v>
      </c>
      <c r="BP61" s="155"/>
      <c r="BQ61" s="132">
        <f t="shared" si="43"/>
        <v>0</v>
      </c>
      <c r="BR61" s="133"/>
      <c r="BS61" s="132">
        <f t="shared" si="44"/>
        <v>0</v>
      </c>
      <c r="BT61" s="134"/>
      <c r="BU61" s="152"/>
      <c r="BV61" s="131"/>
      <c r="BW61" s="131"/>
      <c r="BX61" s="131"/>
      <c r="BY61" s="324" t="s">
        <v>523</v>
      </c>
      <c r="BZ61" s="152"/>
      <c r="CA61" s="131"/>
      <c r="CB61" s="131"/>
      <c r="CC61" s="137"/>
      <c r="CD61" s="137"/>
      <c r="CE61" s="142"/>
      <c r="CF61" s="131"/>
      <c r="CG61" s="131"/>
      <c r="CH61" s="143"/>
      <c r="CI61" s="148"/>
      <c r="CJ61" s="146"/>
      <c r="CK61" s="134"/>
      <c r="CL61" s="140"/>
    </row>
    <row r="62" spans="1:90" ht="30">
      <c r="A62" s="226">
        <v>59</v>
      </c>
      <c r="B62" s="47"/>
      <c r="C62" s="338" t="s">
        <v>481</v>
      </c>
      <c r="D62" s="338" t="s">
        <v>7</v>
      </c>
      <c r="E62" s="228" t="s">
        <v>172</v>
      </c>
      <c r="F62" s="228" t="s">
        <v>310</v>
      </c>
      <c r="G62" s="2"/>
      <c r="H62" s="2"/>
      <c r="I62" s="22"/>
      <c r="J62" s="180"/>
      <c r="K62" s="19" t="s">
        <v>202</v>
      </c>
      <c r="L62" s="20" t="s">
        <v>510</v>
      </c>
      <c r="M62" s="221"/>
      <c r="N62" s="180"/>
      <c r="O62" s="180"/>
      <c r="P62" s="156"/>
      <c r="Q62" s="189"/>
      <c r="R62" s="2"/>
      <c r="S62" s="2"/>
      <c r="T62" s="180"/>
      <c r="U62" s="180"/>
      <c r="V62" s="7"/>
      <c r="W62" s="47" t="s">
        <v>214</v>
      </c>
      <c r="X62" s="177" t="s">
        <v>202</v>
      </c>
      <c r="Y62" s="44" t="s">
        <v>109</v>
      </c>
      <c r="Z62" s="131"/>
      <c r="AA62" s="143"/>
      <c r="AB62" s="152"/>
      <c r="AC62" s="131"/>
      <c r="AD62" s="143"/>
      <c r="AE62" s="354"/>
      <c r="AF62" s="131"/>
      <c r="AG62" s="131"/>
      <c r="AH62" s="131"/>
      <c r="AI62" s="131"/>
      <c r="AJ62" s="146"/>
      <c r="AK62" s="131"/>
      <c r="AL62" s="131"/>
      <c r="AM62" s="131"/>
      <c r="AN62" s="143"/>
      <c r="AO62" s="152"/>
      <c r="AP62" s="131"/>
      <c r="AQ62" s="131"/>
      <c r="AR62" s="131"/>
      <c r="AS62" s="137"/>
      <c r="AT62" s="142"/>
      <c r="AU62" s="131"/>
      <c r="AV62" s="131"/>
      <c r="AW62" s="131"/>
      <c r="AX62" s="143"/>
      <c r="AY62" s="47"/>
      <c r="AZ62" s="155"/>
      <c r="BA62" s="132">
        <f t="shared" si="36"/>
        <v>0</v>
      </c>
      <c r="BB62" s="155"/>
      <c r="BC62" s="132">
        <f t="shared" si="37"/>
        <v>0</v>
      </c>
      <c r="BD62" s="133"/>
      <c r="BE62" s="150">
        <f t="shared" si="38"/>
        <v>0</v>
      </c>
      <c r="BF62" s="44"/>
      <c r="BG62" s="155"/>
      <c r="BH62" s="132">
        <f t="shared" si="39"/>
        <v>0</v>
      </c>
      <c r="BI62" s="155"/>
      <c r="BJ62" s="132">
        <f t="shared" si="40"/>
        <v>0</v>
      </c>
      <c r="BK62" s="133"/>
      <c r="BL62" s="151">
        <f t="shared" si="41"/>
        <v>0</v>
      </c>
      <c r="BM62" s="47"/>
      <c r="BN62" s="155"/>
      <c r="BO62" s="132">
        <f t="shared" si="42"/>
        <v>0</v>
      </c>
      <c r="BP62" s="155"/>
      <c r="BQ62" s="132">
        <f t="shared" si="43"/>
        <v>0</v>
      </c>
      <c r="BR62" s="133"/>
      <c r="BS62" s="132">
        <f t="shared" si="44"/>
        <v>0</v>
      </c>
      <c r="BT62" s="134"/>
      <c r="BU62" s="152"/>
      <c r="BV62" s="131"/>
      <c r="BW62" s="131"/>
      <c r="BX62" s="131"/>
      <c r="BY62" s="324" t="s">
        <v>522</v>
      </c>
      <c r="BZ62" s="152"/>
      <c r="CA62" s="131"/>
      <c r="CB62" s="131"/>
      <c r="CC62" s="137"/>
      <c r="CD62" s="137"/>
      <c r="CE62" s="142"/>
      <c r="CF62" s="131"/>
      <c r="CG62" s="131"/>
      <c r="CH62" s="143"/>
      <c r="CI62" s="148"/>
      <c r="CJ62" s="146"/>
      <c r="CK62" s="134"/>
      <c r="CL62" s="140"/>
    </row>
    <row r="63" spans="1:90">
      <c r="A63" s="328">
        <v>60</v>
      </c>
      <c r="B63" s="47"/>
      <c r="C63" s="357" t="s">
        <v>514</v>
      </c>
      <c r="D63" s="357" t="s">
        <v>225</v>
      </c>
      <c r="E63" s="228" t="s">
        <v>171</v>
      </c>
      <c r="F63" s="228"/>
      <c r="G63" s="330"/>
      <c r="H63" s="330"/>
      <c r="I63" s="330"/>
      <c r="J63" s="180"/>
      <c r="K63" s="6" t="s">
        <v>202</v>
      </c>
      <c r="L63" s="358" t="s">
        <v>516</v>
      </c>
      <c r="M63" s="358" t="s">
        <v>440</v>
      </c>
      <c r="N63" s="180" t="s">
        <v>439</v>
      </c>
      <c r="O63" s="180"/>
      <c r="P63" s="156"/>
      <c r="Q63" s="189"/>
      <c r="R63" s="330"/>
      <c r="S63" s="330"/>
      <c r="T63" s="180"/>
      <c r="U63" s="180"/>
      <c r="V63" s="7"/>
      <c r="W63" s="47" t="s">
        <v>464</v>
      </c>
      <c r="X63" s="137"/>
      <c r="Y63" s="142" t="s">
        <v>109</v>
      </c>
      <c r="Z63" s="131"/>
      <c r="AA63" s="143"/>
      <c r="AB63" s="152"/>
      <c r="AC63" s="131"/>
      <c r="AD63" s="143"/>
      <c r="AE63" s="354"/>
      <c r="AF63" s="131"/>
      <c r="AG63" s="131"/>
      <c r="AH63" s="131"/>
      <c r="AI63" s="131"/>
      <c r="AJ63" s="146"/>
      <c r="AK63" s="131"/>
      <c r="AL63" s="131"/>
      <c r="AM63" s="131"/>
      <c r="AN63" s="143"/>
      <c r="AO63" s="152"/>
      <c r="AP63" s="131"/>
      <c r="AQ63" s="131"/>
      <c r="AR63" s="131"/>
      <c r="AS63" s="137"/>
      <c r="AT63" s="142"/>
      <c r="AU63" s="131"/>
      <c r="AV63" s="131"/>
      <c r="AW63" s="131"/>
      <c r="AX63" s="143"/>
      <c r="AY63" s="47"/>
      <c r="AZ63" s="228"/>
      <c r="BA63" s="132">
        <f t="shared" ref="BA63" si="45">IF($AY63&lt;&gt;0,AZ63/$AY63,0)</f>
        <v>0</v>
      </c>
      <c r="BB63" s="228"/>
      <c r="BC63" s="132">
        <f t="shared" ref="BC63" si="46">IF($AY63&lt;&gt;0,BB63/$AY63,0)</f>
        <v>0</v>
      </c>
      <c r="BD63" s="133"/>
      <c r="BE63" s="150">
        <f t="shared" ref="BE63" si="47">IF($AY63&lt;&gt;0,BD63/$AY63,0)</f>
        <v>0</v>
      </c>
      <c r="BF63" s="44"/>
      <c r="BG63" s="228"/>
      <c r="BH63" s="132">
        <f t="shared" ref="BH63" si="48">IF($BF63&lt;&gt;0,BG63/$BF63,0)</f>
        <v>0</v>
      </c>
      <c r="BI63" s="228"/>
      <c r="BJ63" s="132">
        <f t="shared" ref="BJ63" si="49">IF($BF63&lt;&gt;0,BI63/$BF63,0)</f>
        <v>0</v>
      </c>
      <c r="BK63" s="133"/>
      <c r="BL63" s="151">
        <f t="shared" ref="BL63" si="50">IF($BF63&lt;&gt;0,BK63/$BF63,0)</f>
        <v>0</v>
      </c>
      <c r="BM63" s="47"/>
      <c r="BN63" s="228"/>
      <c r="BO63" s="132">
        <f t="shared" ref="BO63" si="51">IF($BM63&lt;&gt;0,BN63/$BM63,0)</f>
        <v>0</v>
      </c>
      <c r="BP63" s="228"/>
      <c r="BQ63" s="132">
        <f t="shared" ref="BQ63" si="52">IF($BM63&lt;&gt;0,BP63/$BM63,0)</f>
        <v>0</v>
      </c>
      <c r="BR63" s="133"/>
      <c r="BS63" s="132">
        <f t="shared" ref="BS63" si="53">IF($BM63&lt;&gt;0,BR63/$BM63,0)</f>
        <v>0</v>
      </c>
      <c r="BT63" s="134"/>
      <c r="BU63" s="152"/>
      <c r="BV63" s="131"/>
      <c r="BW63" s="131"/>
      <c r="BX63" s="131"/>
      <c r="BY63" s="156" t="s">
        <v>193</v>
      </c>
      <c r="BZ63" s="152"/>
      <c r="CA63" s="131"/>
      <c r="CB63" s="131"/>
      <c r="CC63" s="137"/>
      <c r="CD63" s="137"/>
      <c r="CE63" s="142"/>
      <c r="CF63" s="131"/>
      <c r="CG63" s="131"/>
      <c r="CH63" s="143"/>
      <c r="CI63" s="148"/>
      <c r="CJ63" s="146"/>
      <c r="CK63" s="134"/>
      <c r="CL63" s="140"/>
    </row>
    <row r="64" spans="1:90">
      <c r="A64" s="328">
        <v>61</v>
      </c>
      <c r="B64" s="47"/>
      <c r="C64" s="228" t="s">
        <v>193</v>
      </c>
      <c r="D64" s="228" t="s">
        <v>193</v>
      </c>
      <c r="E64" s="228"/>
      <c r="F64" s="228"/>
      <c r="G64" s="330"/>
      <c r="H64" s="330"/>
      <c r="I64" s="330"/>
      <c r="J64" s="180"/>
      <c r="K64" s="6"/>
      <c r="L64" s="330"/>
      <c r="M64" s="330"/>
      <c r="N64" s="180"/>
      <c r="O64" s="180"/>
      <c r="P64" s="156"/>
      <c r="Q64" s="189"/>
      <c r="R64" s="330"/>
      <c r="S64" s="330"/>
      <c r="T64" s="180"/>
      <c r="U64" s="180"/>
      <c r="V64" s="7"/>
      <c r="W64" s="47"/>
      <c r="X64" s="137"/>
      <c r="Y64" s="142"/>
      <c r="Z64" s="131"/>
      <c r="AA64" s="143"/>
      <c r="AB64" s="152"/>
      <c r="AC64" s="131"/>
      <c r="AD64" s="143"/>
      <c r="AE64" s="354"/>
      <c r="AF64" s="131"/>
      <c r="AG64" s="131"/>
      <c r="AH64" s="131"/>
      <c r="AI64" s="131"/>
      <c r="AJ64" s="146"/>
      <c r="AK64" s="131"/>
      <c r="AL64" s="131"/>
      <c r="AM64" s="131"/>
      <c r="AN64" s="143"/>
      <c r="AO64" s="152"/>
      <c r="AP64" s="131"/>
      <c r="AQ64" s="131"/>
      <c r="AR64" s="131"/>
      <c r="AS64" s="137"/>
      <c r="AT64" s="142"/>
      <c r="AU64" s="131"/>
      <c r="AV64" s="131"/>
      <c r="AW64" s="131"/>
      <c r="AX64" s="143"/>
      <c r="AY64" s="47"/>
      <c r="AZ64" s="228"/>
      <c r="BA64" s="132">
        <f t="shared" ref="BA64:BA103" si="54">IF($AY64&lt;&gt;0,AZ64/$AY64,0)</f>
        <v>0</v>
      </c>
      <c r="BB64" s="228"/>
      <c r="BC64" s="132">
        <f t="shared" ref="BC64:BC103" si="55">IF($AY64&lt;&gt;0,BB64/$AY64,0)</f>
        <v>0</v>
      </c>
      <c r="BD64" s="133"/>
      <c r="BE64" s="150">
        <f t="shared" ref="BE64:BE103" si="56">IF($AY64&lt;&gt;0,BD64/$AY64,0)</f>
        <v>0</v>
      </c>
      <c r="BF64" s="44"/>
      <c r="BG64" s="228"/>
      <c r="BH64" s="132">
        <f t="shared" ref="BH64:BH103" si="57">IF($BF64&lt;&gt;0,BG64/$BF64,0)</f>
        <v>0</v>
      </c>
      <c r="BI64" s="228"/>
      <c r="BJ64" s="132">
        <f t="shared" ref="BJ64:BJ103" si="58">IF($BF64&lt;&gt;0,BI64/$BF64,0)</f>
        <v>0</v>
      </c>
      <c r="BK64" s="133"/>
      <c r="BL64" s="151">
        <f t="shared" ref="BL64:BL103" si="59">IF($BF64&lt;&gt;0,BK64/$BF64,0)</f>
        <v>0</v>
      </c>
      <c r="BM64" s="47"/>
      <c r="BN64" s="228"/>
      <c r="BO64" s="132">
        <f t="shared" ref="BO64:BO103" si="60">IF($BM64&lt;&gt;0,BN64/$BM64,0)</f>
        <v>0</v>
      </c>
      <c r="BP64" s="228"/>
      <c r="BQ64" s="132">
        <f t="shared" ref="BQ64:BQ103" si="61">IF($BM64&lt;&gt;0,BP64/$BM64,0)</f>
        <v>0</v>
      </c>
      <c r="BR64" s="133"/>
      <c r="BS64" s="132">
        <f t="shared" ref="BS64:BS103" si="62">IF($BM64&lt;&gt;0,BR64/$BM64,0)</f>
        <v>0</v>
      </c>
      <c r="BT64" s="134"/>
      <c r="BU64" s="152"/>
      <c r="BV64" s="131"/>
      <c r="BW64" s="131"/>
      <c r="BX64" s="131"/>
      <c r="BY64" s="143"/>
      <c r="BZ64" s="152"/>
      <c r="CA64" s="131"/>
      <c r="CB64" s="131"/>
      <c r="CC64" s="137"/>
      <c r="CD64" s="137"/>
      <c r="CE64" s="142"/>
      <c r="CF64" s="131"/>
      <c r="CG64" s="131"/>
      <c r="CH64" s="143"/>
      <c r="CI64" s="148"/>
      <c r="CJ64" s="146"/>
      <c r="CK64" s="134"/>
      <c r="CL64" s="140"/>
    </row>
    <row r="65" spans="1:90">
      <c r="A65" s="328">
        <v>62</v>
      </c>
      <c r="B65" s="47"/>
      <c r="C65" s="228" t="s">
        <v>193</v>
      </c>
      <c r="D65" s="228" t="s">
        <v>193</v>
      </c>
      <c r="E65" s="228"/>
      <c r="F65" s="228"/>
      <c r="G65" s="330"/>
      <c r="H65" s="330"/>
      <c r="I65" s="330"/>
      <c r="J65" s="180"/>
      <c r="K65" s="6"/>
      <c r="L65" s="330"/>
      <c r="M65" s="330"/>
      <c r="N65" s="180"/>
      <c r="O65" s="180"/>
      <c r="P65" s="156"/>
      <c r="Q65" s="189"/>
      <c r="R65" s="330"/>
      <c r="S65" s="330"/>
      <c r="T65" s="180"/>
      <c r="U65" s="180"/>
      <c r="V65" s="7"/>
      <c r="W65" s="47"/>
      <c r="X65" s="137"/>
      <c r="Y65" s="142"/>
      <c r="Z65" s="131"/>
      <c r="AA65" s="143"/>
      <c r="AB65" s="152"/>
      <c r="AC65" s="131"/>
      <c r="AD65" s="143"/>
      <c r="AE65" s="354"/>
      <c r="AF65" s="131"/>
      <c r="AG65" s="131"/>
      <c r="AH65" s="131"/>
      <c r="AI65" s="131"/>
      <c r="AJ65" s="146"/>
      <c r="AK65" s="131"/>
      <c r="AL65" s="131"/>
      <c r="AM65" s="131"/>
      <c r="AN65" s="143"/>
      <c r="AO65" s="152"/>
      <c r="AP65" s="131"/>
      <c r="AQ65" s="131"/>
      <c r="AR65" s="131"/>
      <c r="AS65" s="137"/>
      <c r="AT65" s="142"/>
      <c r="AU65" s="131"/>
      <c r="AV65" s="131"/>
      <c r="AW65" s="131"/>
      <c r="AX65" s="143"/>
      <c r="AY65" s="47"/>
      <c r="AZ65" s="228"/>
      <c r="BA65" s="132">
        <f t="shared" si="54"/>
        <v>0</v>
      </c>
      <c r="BB65" s="228"/>
      <c r="BC65" s="132">
        <f t="shared" si="55"/>
        <v>0</v>
      </c>
      <c r="BD65" s="133"/>
      <c r="BE65" s="150">
        <f t="shared" si="56"/>
        <v>0</v>
      </c>
      <c r="BF65" s="44"/>
      <c r="BG65" s="228"/>
      <c r="BH65" s="132">
        <f t="shared" si="57"/>
        <v>0</v>
      </c>
      <c r="BI65" s="228"/>
      <c r="BJ65" s="132">
        <f t="shared" si="58"/>
        <v>0</v>
      </c>
      <c r="BK65" s="133"/>
      <c r="BL65" s="151">
        <f t="shared" si="59"/>
        <v>0</v>
      </c>
      <c r="BM65" s="47"/>
      <c r="BN65" s="228"/>
      <c r="BO65" s="132">
        <f t="shared" si="60"/>
        <v>0</v>
      </c>
      <c r="BP65" s="228"/>
      <c r="BQ65" s="132">
        <f t="shared" si="61"/>
        <v>0</v>
      </c>
      <c r="BR65" s="133"/>
      <c r="BS65" s="132">
        <f t="shared" si="62"/>
        <v>0</v>
      </c>
      <c r="BT65" s="134"/>
      <c r="BU65" s="152"/>
      <c r="BV65" s="131"/>
      <c r="BW65" s="131"/>
      <c r="BX65" s="131"/>
      <c r="BY65" s="143"/>
      <c r="BZ65" s="152"/>
      <c r="CA65" s="131"/>
      <c r="CB65" s="131"/>
      <c r="CC65" s="137"/>
      <c r="CD65" s="137"/>
      <c r="CE65" s="142"/>
      <c r="CF65" s="131"/>
      <c r="CG65" s="131"/>
      <c r="CH65" s="143"/>
      <c r="CI65" s="148"/>
      <c r="CJ65" s="146"/>
      <c r="CK65" s="134"/>
      <c r="CL65" s="140"/>
    </row>
    <row r="66" spans="1:90">
      <c r="A66" s="328">
        <v>63</v>
      </c>
      <c r="B66" s="47"/>
      <c r="C66" s="228" t="s">
        <v>193</v>
      </c>
      <c r="D66" s="228" t="s">
        <v>193</v>
      </c>
      <c r="E66" s="228"/>
      <c r="F66" s="228"/>
      <c r="G66" s="330"/>
      <c r="H66" s="330"/>
      <c r="I66" s="330"/>
      <c r="J66" s="180"/>
      <c r="K66" s="6"/>
      <c r="L66" s="330"/>
      <c r="M66" s="330"/>
      <c r="N66" s="180"/>
      <c r="O66" s="180"/>
      <c r="P66" s="156"/>
      <c r="Q66" s="189"/>
      <c r="R66" s="330"/>
      <c r="S66" s="330"/>
      <c r="T66" s="180"/>
      <c r="U66" s="180"/>
      <c r="V66" s="7"/>
      <c r="W66" s="47"/>
      <c r="X66" s="137"/>
      <c r="Y66" s="142"/>
      <c r="Z66" s="131"/>
      <c r="AA66" s="143"/>
      <c r="AB66" s="152"/>
      <c r="AC66" s="131"/>
      <c r="AD66" s="143"/>
      <c r="AE66" s="354"/>
      <c r="AF66" s="131"/>
      <c r="AG66" s="131"/>
      <c r="AH66" s="131"/>
      <c r="AI66" s="131"/>
      <c r="AJ66" s="146"/>
      <c r="AK66" s="131"/>
      <c r="AL66" s="131"/>
      <c r="AM66" s="131"/>
      <c r="AN66" s="143"/>
      <c r="AO66" s="152"/>
      <c r="AP66" s="131"/>
      <c r="AQ66" s="131"/>
      <c r="AR66" s="131"/>
      <c r="AS66" s="137"/>
      <c r="AT66" s="142"/>
      <c r="AU66" s="131"/>
      <c r="AV66" s="131"/>
      <c r="AW66" s="131"/>
      <c r="AX66" s="143"/>
      <c r="AY66" s="47"/>
      <c r="AZ66" s="228"/>
      <c r="BA66" s="132">
        <f t="shared" si="54"/>
        <v>0</v>
      </c>
      <c r="BB66" s="228"/>
      <c r="BC66" s="132">
        <f t="shared" si="55"/>
        <v>0</v>
      </c>
      <c r="BD66" s="133"/>
      <c r="BE66" s="150">
        <f t="shared" si="56"/>
        <v>0</v>
      </c>
      <c r="BF66" s="44"/>
      <c r="BG66" s="228"/>
      <c r="BH66" s="132">
        <f t="shared" si="57"/>
        <v>0</v>
      </c>
      <c r="BI66" s="228"/>
      <c r="BJ66" s="132">
        <f t="shared" si="58"/>
        <v>0</v>
      </c>
      <c r="BK66" s="133"/>
      <c r="BL66" s="151">
        <f t="shared" si="59"/>
        <v>0</v>
      </c>
      <c r="BM66" s="47"/>
      <c r="BN66" s="228"/>
      <c r="BO66" s="132">
        <f t="shared" si="60"/>
        <v>0</v>
      </c>
      <c r="BP66" s="228"/>
      <c r="BQ66" s="132">
        <f t="shared" si="61"/>
        <v>0</v>
      </c>
      <c r="BR66" s="133"/>
      <c r="BS66" s="132">
        <f t="shared" si="62"/>
        <v>0</v>
      </c>
      <c r="BT66" s="134"/>
      <c r="BU66" s="152"/>
      <c r="BV66" s="131"/>
      <c r="BW66" s="131"/>
      <c r="BX66" s="131"/>
      <c r="BY66" s="143"/>
      <c r="BZ66" s="152"/>
      <c r="CA66" s="131"/>
      <c r="CB66" s="131"/>
      <c r="CC66" s="137"/>
      <c r="CD66" s="137"/>
      <c r="CE66" s="142"/>
      <c r="CF66" s="131"/>
      <c r="CG66" s="131"/>
      <c r="CH66" s="143"/>
      <c r="CI66" s="148"/>
      <c r="CJ66" s="146"/>
      <c r="CK66" s="134"/>
      <c r="CL66" s="140"/>
    </row>
    <row r="67" spans="1:90">
      <c r="A67" s="328">
        <v>64</v>
      </c>
      <c r="B67" s="47"/>
      <c r="C67" s="228" t="s">
        <v>193</v>
      </c>
      <c r="D67" s="228" t="s">
        <v>193</v>
      </c>
      <c r="E67" s="228"/>
      <c r="F67" s="228"/>
      <c r="G67" s="330"/>
      <c r="H67" s="330"/>
      <c r="I67" s="330"/>
      <c r="J67" s="180"/>
      <c r="K67" s="6"/>
      <c r="L67" s="330"/>
      <c r="M67" s="330"/>
      <c r="N67" s="180"/>
      <c r="O67" s="180"/>
      <c r="P67" s="156"/>
      <c r="Q67" s="189"/>
      <c r="R67" s="330"/>
      <c r="S67" s="330"/>
      <c r="T67" s="180"/>
      <c r="U67" s="180"/>
      <c r="V67" s="7"/>
      <c r="W67" s="47"/>
      <c r="X67" s="137"/>
      <c r="Y67" s="142"/>
      <c r="Z67" s="131"/>
      <c r="AA67" s="143"/>
      <c r="AB67" s="152"/>
      <c r="AC67" s="131"/>
      <c r="AD67" s="143"/>
      <c r="AE67" s="354"/>
      <c r="AF67" s="131"/>
      <c r="AG67" s="131"/>
      <c r="AH67" s="131"/>
      <c r="AI67" s="131"/>
      <c r="AJ67" s="146"/>
      <c r="AK67" s="131"/>
      <c r="AL67" s="131"/>
      <c r="AM67" s="131"/>
      <c r="AN67" s="143"/>
      <c r="AO67" s="152"/>
      <c r="AP67" s="131"/>
      <c r="AQ67" s="131"/>
      <c r="AR67" s="131"/>
      <c r="AS67" s="137"/>
      <c r="AT67" s="142"/>
      <c r="AU67" s="131"/>
      <c r="AV67" s="131"/>
      <c r="AW67" s="131"/>
      <c r="AX67" s="143"/>
      <c r="AY67" s="47"/>
      <c r="AZ67" s="228"/>
      <c r="BA67" s="132">
        <f t="shared" si="54"/>
        <v>0</v>
      </c>
      <c r="BB67" s="228"/>
      <c r="BC67" s="132">
        <f t="shared" si="55"/>
        <v>0</v>
      </c>
      <c r="BD67" s="133"/>
      <c r="BE67" s="150">
        <f t="shared" si="56"/>
        <v>0</v>
      </c>
      <c r="BF67" s="44"/>
      <c r="BG67" s="228"/>
      <c r="BH67" s="132">
        <f t="shared" si="57"/>
        <v>0</v>
      </c>
      <c r="BI67" s="228"/>
      <c r="BJ67" s="132">
        <f t="shared" si="58"/>
        <v>0</v>
      </c>
      <c r="BK67" s="133"/>
      <c r="BL67" s="151">
        <f t="shared" si="59"/>
        <v>0</v>
      </c>
      <c r="BM67" s="47"/>
      <c r="BN67" s="228"/>
      <c r="BO67" s="132">
        <f t="shared" si="60"/>
        <v>0</v>
      </c>
      <c r="BP67" s="228"/>
      <c r="BQ67" s="132">
        <f t="shared" si="61"/>
        <v>0</v>
      </c>
      <c r="BR67" s="133"/>
      <c r="BS67" s="132">
        <f t="shared" si="62"/>
        <v>0</v>
      </c>
      <c r="BT67" s="134"/>
      <c r="BU67" s="152"/>
      <c r="BV67" s="131"/>
      <c r="BW67" s="131"/>
      <c r="BX67" s="131"/>
      <c r="BY67" s="143"/>
      <c r="BZ67" s="152"/>
      <c r="CA67" s="131"/>
      <c r="CB67" s="131"/>
      <c r="CC67" s="137"/>
      <c r="CD67" s="137"/>
      <c r="CE67" s="142"/>
      <c r="CF67" s="131"/>
      <c r="CG67" s="131"/>
      <c r="CH67" s="143"/>
      <c r="CI67" s="148"/>
      <c r="CJ67" s="146"/>
      <c r="CK67" s="134"/>
      <c r="CL67" s="140"/>
    </row>
    <row r="68" spans="1:90">
      <c r="A68" s="328">
        <v>65</v>
      </c>
      <c r="B68" s="47"/>
      <c r="C68" s="228" t="s">
        <v>193</v>
      </c>
      <c r="D68" s="228" t="s">
        <v>193</v>
      </c>
      <c r="E68" s="228"/>
      <c r="F68" s="228"/>
      <c r="G68" s="330"/>
      <c r="H68" s="330"/>
      <c r="I68" s="330"/>
      <c r="J68" s="180"/>
      <c r="K68" s="6"/>
      <c r="L68" s="330"/>
      <c r="M68" s="330"/>
      <c r="N68" s="180"/>
      <c r="O68" s="180"/>
      <c r="P68" s="156"/>
      <c r="Q68" s="189"/>
      <c r="R68" s="330"/>
      <c r="S68" s="330"/>
      <c r="T68" s="180"/>
      <c r="U68" s="180"/>
      <c r="V68" s="7"/>
      <c r="W68" s="47"/>
      <c r="X68" s="137"/>
      <c r="Y68" s="142"/>
      <c r="Z68" s="131"/>
      <c r="AA68" s="143"/>
      <c r="AB68" s="152"/>
      <c r="AC68" s="131"/>
      <c r="AD68" s="143"/>
      <c r="AE68" s="354"/>
      <c r="AF68" s="131"/>
      <c r="AG68" s="131"/>
      <c r="AH68" s="131"/>
      <c r="AI68" s="131"/>
      <c r="AJ68" s="146"/>
      <c r="AK68" s="131"/>
      <c r="AL68" s="131"/>
      <c r="AM68" s="131"/>
      <c r="AN68" s="143"/>
      <c r="AO68" s="152"/>
      <c r="AP68" s="131"/>
      <c r="AQ68" s="131"/>
      <c r="AR68" s="131"/>
      <c r="AS68" s="137"/>
      <c r="AT68" s="142"/>
      <c r="AU68" s="131"/>
      <c r="AV68" s="131"/>
      <c r="AW68" s="131"/>
      <c r="AX68" s="143"/>
      <c r="AY68" s="47"/>
      <c r="AZ68" s="228"/>
      <c r="BA68" s="132">
        <f t="shared" si="54"/>
        <v>0</v>
      </c>
      <c r="BB68" s="228"/>
      <c r="BC68" s="132">
        <f t="shared" si="55"/>
        <v>0</v>
      </c>
      <c r="BD68" s="133"/>
      <c r="BE68" s="150">
        <f t="shared" si="56"/>
        <v>0</v>
      </c>
      <c r="BF68" s="44"/>
      <c r="BG68" s="228"/>
      <c r="BH68" s="132">
        <f t="shared" si="57"/>
        <v>0</v>
      </c>
      <c r="BI68" s="228"/>
      <c r="BJ68" s="132">
        <f t="shared" si="58"/>
        <v>0</v>
      </c>
      <c r="BK68" s="133"/>
      <c r="BL68" s="151">
        <f t="shared" si="59"/>
        <v>0</v>
      </c>
      <c r="BM68" s="47"/>
      <c r="BN68" s="228"/>
      <c r="BO68" s="132">
        <f t="shared" si="60"/>
        <v>0</v>
      </c>
      <c r="BP68" s="228"/>
      <c r="BQ68" s="132">
        <f t="shared" si="61"/>
        <v>0</v>
      </c>
      <c r="BR68" s="133"/>
      <c r="BS68" s="132">
        <f t="shared" si="62"/>
        <v>0</v>
      </c>
      <c r="BT68" s="134"/>
      <c r="BU68" s="152"/>
      <c r="BV68" s="131"/>
      <c r="BW68" s="131"/>
      <c r="BX68" s="131"/>
      <c r="BY68" s="143"/>
      <c r="BZ68" s="152"/>
      <c r="CA68" s="131"/>
      <c r="CB68" s="131"/>
      <c r="CC68" s="137"/>
      <c r="CD68" s="137"/>
      <c r="CE68" s="142"/>
      <c r="CF68" s="131"/>
      <c r="CG68" s="131"/>
      <c r="CH68" s="143"/>
      <c r="CI68" s="148"/>
      <c r="CJ68" s="146"/>
      <c r="CK68" s="134"/>
      <c r="CL68" s="140"/>
    </row>
    <row r="69" spans="1:90">
      <c r="A69" s="328">
        <v>66</v>
      </c>
      <c r="B69" s="47"/>
      <c r="C69" s="228" t="s">
        <v>193</v>
      </c>
      <c r="D69" s="228" t="s">
        <v>193</v>
      </c>
      <c r="E69" s="228"/>
      <c r="F69" s="228"/>
      <c r="G69" s="330"/>
      <c r="H69" s="330"/>
      <c r="I69" s="330"/>
      <c r="J69" s="180"/>
      <c r="K69" s="6"/>
      <c r="L69" s="330"/>
      <c r="M69" s="330"/>
      <c r="N69" s="180"/>
      <c r="O69" s="180"/>
      <c r="P69" s="156"/>
      <c r="Q69" s="189"/>
      <c r="R69" s="330"/>
      <c r="S69" s="330"/>
      <c r="T69" s="180"/>
      <c r="U69" s="180"/>
      <c r="V69" s="7"/>
      <c r="W69" s="47"/>
      <c r="X69" s="137"/>
      <c r="Y69" s="142"/>
      <c r="Z69" s="131"/>
      <c r="AA69" s="143"/>
      <c r="AB69" s="152"/>
      <c r="AC69" s="131"/>
      <c r="AD69" s="143"/>
      <c r="AE69" s="354"/>
      <c r="AF69" s="131"/>
      <c r="AG69" s="131"/>
      <c r="AH69" s="131"/>
      <c r="AI69" s="131"/>
      <c r="AJ69" s="146"/>
      <c r="AK69" s="131"/>
      <c r="AL69" s="131"/>
      <c r="AM69" s="131"/>
      <c r="AN69" s="143"/>
      <c r="AO69" s="152"/>
      <c r="AP69" s="131"/>
      <c r="AQ69" s="131"/>
      <c r="AR69" s="131"/>
      <c r="AS69" s="137"/>
      <c r="AT69" s="142"/>
      <c r="AU69" s="131"/>
      <c r="AV69" s="131"/>
      <c r="AW69" s="131"/>
      <c r="AX69" s="143"/>
      <c r="AY69" s="47"/>
      <c r="AZ69" s="228"/>
      <c r="BA69" s="132">
        <f t="shared" si="54"/>
        <v>0</v>
      </c>
      <c r="BB69" s="228"/>
      <c r="BC69" s="132">
        <f t="shared" si="55"/>
        <v>0</v>
      </c>
      <c r="BD69" s="133"/>
      <c r="BE69" s="150">
        <f t="shared" si="56"/>
        <v>0</v>
      </c>
      <c r="BF69" s="44"/>
      <c r="BG69" s="228"/>
      <c r="BH69" s="132">
        <f t="shared" si="57"/>
        <v>0</v>
      </c>
      <c r="BI69" s="228"/>
      <c r="BJ69" s="132">
        <f t="shared" si="58"/>
        <v>0</v>
      </c>
      <c r="BK69" s="133"/>
      <c r="BL69" s="151">
        <f t="shared" si="59"/>
        <v>0</v>
      </c>
      <c r="BM69" s="47"/>
      <c r="BN69" s="228"/>
      <c r="BO69" s="132">
        <f t="shared" si="60"/>
        <v>0</v>
      </c>
      <c r="BP69" s="228"/>
      <c r="BQ69" s="132">
        <f t="shared" si="61"/>
        <v>0</v>
      </c>
      <c r="BR69" s="133"/>
      <c r="BS69" s="132">
        <f t="shared" si="62"/>
        <v>0</v>
      </c>
      <c r="BT69" s="134"/>
      <c r="BU69" s="152"/>
      <c r="BV69" s="131"/>
      <c r="BW69" s="131"/>
      <c r="BX69" s="131"/>
      <c r="BY69" s="143"/>
      <c r="BZ69" s="152"/>
      <c r="CA69" s="131"/>
      <c r="CB69" s="131"/>
      <c r="CC69" s="137"/>
      <c r="CD69" s="137"/>
      <c r="CE69" s="142"/>
      <c r="CF69" s="131"/>
      <c r="CG69" s="131"/>
      <c r="CH69" s="143"/>
      <c r="CI69" s="148"/>
      <c r="CJ69" s="146"/>
      <c r="CK69" s="134"/>
      <c r="CL69" s="140"/>
    </row>
    <row r="70" spans="1:90">
      <c r="A70" s="328">
        <v>67</v>
      </c>
      <c r="B70" s="47"/>
      <c r="C70" s="228" t="s">
        <v>193</v>
      </c>
      <c r="D70" s="228" t="s">
        <v>193</v>
      </c>
      <c r="E70" s="228"/>
      <c r="F70" s="228"/>
      <c r="G70" s="330"/>
      <c r="H70" s="330"/>
      <c r="I70" s="330"/>
      <c r="J70" s="180"/>
      <c r="K70" s="6"/>
      <c r="L70" s="330"/>
      <c r="M70" s="330"/>
      <c r="N70" s="180"/>
      <c r="O70" s="180"/>
      <c r="P70" s="156"/>
      <c r="Q70" s="189"/>
      <c r="R70" s="330"/>
      <c r="S70" s="330"/>
      <c r="T70" s="180"/>
      <c r="U70" s="180"/>
      <c r="V70" s="7"/>
      <c r="W70" s="47"/>
      <c r="X70" s="137"/>
      <c r="Y70" s="142"/>
      <c r="Z70" s="131"/>
      <c r="AA70" s="143"/>
      <c r="AB70" s="152"/>
      <c r="AC70" s="131"/>
      <c r="AD70" s="143"/>
      <c r="AE70" s="354"/>
      <c r="AF70" s="131"/>
      <c r="AG70" s="131"/>
      <c r="AH70" s="131"/>
      <c r="AI70" s="131"/>
      <c r="AJ70" s="146"/>
      <c r="AK70" s="131"/>
      <c r="AL70" s="131"/>
      <c r="AM70" s="131"/>
      <c r="AN70" s="143"/>
      <c r="AO70" s="152"/>
      <c r="AP70" s="131"/>
      <c r="AQ70" s="131"/>
      <c r="AR70" s="131"/>
      <c r="AS70" s="137"/>
      <c r="AT70" s="142"/>
      <c r="AU70" s="131"/>
      <c r="AV70" s="131"/>
      <c r="AW70" s="131"/>
      <c r="AX70" s="143"/>
      <c r="AY70" s="47"/>
      <c r="AZ70" s="228"/>
      <c r="BA70" s="132">
        <f t="shared" si="54"/>
        <v>0</v>
      </c>
      <c r="BB70" s="228"/>
      <c r="BC70" s="132">
        <f t="shared" si="55"/>
        <v>0</v>
      </c>
      <c r="BD70" s="133"/>
      <c r="BE70" s="150">
        <f t="shared" si="56"/>
        <v>0</v>
      </c>
      <c r="BF70" s="44"/>
      <c r="BG70" s="228"/>
      <c r="BH70" s="132">
        <f t="shared" si="57"/>
        <v>0</v>
      </c>
      <c r="BI70" s="228"/>
      <c r="BJ70" s="132">
        <f t="shared" si="58"/>
        <v>0</v>
      </c>
      <c r="BK70" s="133"/>
      <c r="BL70" s="151">
        <f t="shared" si="59"/>
        <v>0</v>
      </c>
      <c r="BM70" s="47"/>
      <c r="BN70" s="228"/>
      <c r="BO70" s="132">
        <f t="shared" si="60"/>
        <v>0</v>
      </c>
      <c r="BP70" s="228"/>
      <c r="BQ70" s="132">
        <f t="shared" si="61"/>
        <v>0</v>
      </c>
      <c r="BR70" s="133"/>
      <c r="BS70" s="132">
        <f t="shared" si="62"/>
        <v>0</v>
      </c>
      <c r="BT70" s="134"/>
      <c r="BU70" s="152"/>
      <c r="BV70" s="131"/>
      <c r="BW70" s="131"/>
      <c r="BX70" s="131"/>
      <c r="BY70" s="143"/>
      <c r="BZ70" s="152"/>
      <c r="CA70" s="131"/>
      <c r="CB70" s="131"/>
      <c r="CC70" s="137"/>
      <c r="CD70" s="137"/>
      <c r="CE70" s="142"/>
      <c r="CF70" s="131"/>
      <c r="CG70" s="131"/>
      <c r="CH70" s="143"/>
      <c r="CI70" s="148"/>
      <c r="CJ70" s="146"/>
      <c r="CK70" s="134"/>
      <c r="CL70" s="140"/>
    </row>
    <row r="71" spans="1:90">
      <c r="A71" s="328">
        <v>68</v>
      </c>
      <c r="B71" s="47"/>
      <c r="C71" s="228" t="s">
        <v>193</v>
      </c>
      <c r="D71" s="228" t="s">
        <v>193</v>
      </c>
      <c r="E71" s="228"/>
      <c r="F71" s="228"/>
      <c r="G71" s="330"/>
      <c r="H71" s="330"/>
      <c r="I71" s="330"/>
      <c r="J71" s="180"/>
      <c r="K71" s="6"/>
      <c r="L71" s="330"/>
      <c r="M71" s="330"/>
      <c r="N71" s="180"/>
      <c r="O71" s="180"/>
      <c r="P71" s="156"/>
      <c r="Q71" s="189"/>
      <c r="R71" s="330"/>
      <c r="S71" s="330"/>
      <c r="T71" s="180"/>
      <c r="U71" s="180"/>
      <c r="V71" s="7"/>
      <c r="W71" s="47"/>
      <c r="X71" s="137"/>
      <c r="Y71" s="142"/>
      <c r="Z71" s="131"/>
      <c r="AA71" s="143"/>
      <c r="AB71" s="152"/>
      <c r="AC71" s="131"/>
      <c r="AD71" s="143"/>
      <c r="AE71" s="354"/>
      <c r="AF71" s="131"/>
      <c r="AG71" s="131"/>
      <c r="AH71" s="131"/>
      <c r="AI71" s="131"/>
      <c r="AJ71" s="146"/>
      <c r="AK71" s="131"/>
      <c r="AL71" s="131"/>
      <c r="AM71" s="131"/>
      <c r="AN71" s="143"/>
      <c r="AO71" s="152"/>
      <c r="AP71" s="131"/>
      <c r="AQ71" s="131"/>
      <c r="AR71" s="131"/>
      <c r="AS71" s="137"/>
      <c r="AT71" s="142"/>
      <c r="AU71" s="131"/>
      <c r="AV71" s="131"/>
      <c r="AW71" s="131"/>
      <c r="AX71" s="143"/>
      <c r="AY71" s="47"/>
      <c r="AZ71" s="228"/>
      <c r="BA71" s="132">
        <f t="shared" si="54"/>
        <v>0</v>
      </c>
      <c r="BB71" s="228"/>
      <c r="BC71" s="132">
        <f t="shared" si="55"/>
        <v>0</v>
      </c>
      <c r="BD71" s="133"/>
      <c r="BE71" s="150">
        <f t="shared" si="56"/>
        <v>0</v>
      </c>
      <c r="BF71" s="44"/>
      <c r="BG71" s="228"/>
      <c r="BH71" s="132">
        <f t="shared" si="57"/>
        <v>0</v>
      </c>
      <c r="BI71" s="228"/>
      <c r="BJ71" s="132">
        <f t="shared" si="58"/>
        <v>0</v>
      </c>
      <c r="BK71" s="133"/>
      <c r="BL71" s="151">
        <f t="shared" si="59"/>
        <v>0</v>
      </c>
      <c r="BM71" s="47"/>
      <c r="BN71" s="228"/>
      <c r="BO71" s="132">
        <f t="shared" si="60"/>
        <v>0</v>
      </c>
      <c r="BP71" s="228"/>
      <c r="BQ71" s="132">
        <f t="shared" si="61"/>
        <v>0</v>
      </c>
      <c r="BR71" s="133"/>
      <c r="BS71" s="132">
        <f t="shared" si="62"/>
        <v>0</v>
      </c>
      <c r="BT71" s="134"/>
      <c r="BU71" s="152"/>
      <c r="BV71" s="131"/>
      <c r="BW71" s="131"/>
      <c r="BX71" s="131"/>
      <c r="BY71" s="143"/>
      <c r="BZ71" s="152"/>
      <c r="CA71" s="131"/>
      <c r="CB71" s="131"/>
      <c r="CC71" s="137"/>
      <c r="CD71" s="137"/>
      <c r="CE71" s="142"/>
      <c r="CF71" s="131"/>
      <c r="CG71" s="131"/>
      <c r="CH71" s="143"/>
      <c r="CI71" s="148"/>
      <c r="CJ71" s="146"/>
      <c r="CK71" s="134"/>
      <c r="CL71" s="140"/>
    </row>
    <row r="72" spans="1:90">
      <c r="A72" s="328">
        <v>69</v>
      </c>
      <c r="B72" s="47"/>
      <c r="C72" s="228" t="s">
        <v>193</v>
      </c>
      <c r="D72" s="228" t="s">
        <v>193</v>
      </c>
      <c r="E72" s="228"/>
      <c r="F72" s="228"/>
      <c r="G72" s="330"/>
      <c r="H72" s="330"/>
      <c r="I72" s="330"/>
      <c r="J72" s="180"/>
      <c r="K72" s="6"/>
      <c r="L72" s="330"/>
      <c r="M72" s="330"/>
      <c r="N72" s="180"/>
      <c r="O72" s="180"/>
      <c r="P72" s="156"/>
      <c r="Q72" s="189"/>
      <c r="R72" s="330"/>
      <c r="S72" s="330"/>
      <c r="T72" s="180"/>
      <c r="U72" s="180"/>
      <c r="V72" s="7"/>
      <c r="W72" s="47"/>
      <c r="X72" s="137"/>
      <c r="Y72" s="142"/>
      <c r="Z72" s="131"/>
      <c r="AA72" s="143"/>
      <c r="AB72" s="152"/>
      <c r="AC72" s="131"/>
      <c r="AD72" s="143"/>
      <c r="AE72" s="354"/>
      <c r="AF72" s="131"/>
      <c r="AG72" s="131"/>
      <c r="AH72" s="131"/>
      <c r="AI72" s="131"/>
      <c r="AJ72" s="146"/>
      <c r="AK72" s="131"/>
      <c r="AL72" s="131"/>
      <c r="AM72" s="131"/>
      <c r="AN72" s="143"/>
      <c r="AO72" s="152"/>
      <c r="AP72" s="131"/>
      <c r="AQ72" s="131"/>
      <c r="AR72" s="131"/>
      <c r="AS72" s="137"/>
      <c r="AT72" s="142"/>
      <c r="AU72" s="131"/>
      <c r="AV72" s="131"/>
      <c r="AW72" s="131"/>
      <c r="AX72" s="143"/>
      <c r="AY72" s="47"/>
      <c r="AZ72" s="228"/>
      <c r="BA72" s="132">
        <f t="shared" si="54"/>
        <v>0</v>
      </c>
      <c r="BB72" s="228"/>
      <c r="BC72" s="132">
        <f t="shared" si="55"/>
        <v>0</v>
      </c>
      <c r="BD72" s="133"/>
      <c r="BE72" s="150">
        <f t="shared" si="56"/>
        <v>0</v>
      </c>
      <c r="BF72" s="44"/>
      <c r="BG72" s="228"/>
      <c r="BH72" s="132">
        <f t="shared" si="57"/>
        <v>0</v>
      </c>
      <c r="BI72" s="228"/>
      <c r="BJ72" s="132">
        <f t="shared" si="58"/>
        <v>0</v>
      </c>
      <c r="BK72" s="133"/>
      <c r="BL72" s="151">
        <f t="shared" si="59"/>
        <v>0</v>
      </c>
      <c r="BM72" s="47"/>
      <c r="BN72" s="228"/>
      <c r="BO72" s="132">
        <f t="shared" si="60"/>
        <v>0</v>
      </c>
      <c r="BP72" s="228"/>
      <c r="BQ72" s="132">
        <f t="shared" si="61"/>
        <v>0</v>
      </c>
      <c r="BR72" s="133"/>
      <c r="BS72" s="132">
        <f t="shared" si="62"/>
        <v>0</v>
      </c>
      <c r="BT72" s="134"/>
      <c r="BU72" s="152"/>
      <c r="BV72" s="131"/>
      <c r="BW72" s="131"/>
      <c r="BX72" s="131"/>
      <c r="BY72" s="143"/>
      <c r="BZ72" s="152"/>
      <c r="CA72" s="131"/>
      <c r="CB72" s="131"/>
      <c r="CC72" s="137"/>
      <c r="CD72" s="137"/>
      <c r="CE72" s="142"/>
      <c r="CF72" s="131"/>
      <c r="CG72" s="131"/>
      <c r="CH72" s="143"/>
      <c r="CI72" s="148"/>
      <c r="CJ72" s="146"/>
      <c r="CK72" s="134"/>
      <c r="CL72" s="140"/>
    </row>
    <row r="73" spans="1:90">
      <c r="A73" s="328">
        <v>70</v>
      </c>
      <c r="B73" s="47"/>
      <c r="C73" s="228" t="s">
        <v>193</v>
      </c>
      <c r="D73" s="228" t="s">
        <v>193</v>
      </c>
      <c r="E73" s="228"/>
      <c r="F73" s="228"/>
      <c r="G73" s="330"/>
      <c r="H73" s="330"/>
      <c r="I73" s="330"/>
      <c r="J73" s="180"/>
      <c r="K73" s="6"/>
      <c r="L73" s="330"/>
      <c r="M73" s="330"/>
      <c r="N73" s="180"/>
      <c r="O73" s="180"/>
      <c r="P73" s="156"/>
      <c r="Q73" s="189"/>
      <c r="R73" s="330"/>
      <c r="S73" s="330"/>
      <c r="T73" s="180"/>
      <c r="U73" s="180"/>
      <c r="V73" s="7"/>
      <c r="W73" s="47"/>
      <c r="X73" s="137"/>
      <c r="Y73" s="142"/>
      <c r="Z73" s="131"/>
      <c r="AA73" s="143"/>
      <c r="AB73" s="152"/>
      <c r="AC73" s="131"/>
      <c r="AD73" s="143"/>
      <c r="AE73" s="354"/>
      <c r="AF73" s="131"/>
      <c r="AG73" s="131"/>
      <c r="AH73" s="131"/>
      <c r="AI73" s="131"/>
      <c r="AJ73" s="146"/>
      <c r="AK73" s="131"/>
      <c r="AL73" s="131"/>
      <c r="AM73" s="131"/>
      <c r="AN73" s="143"/>
      <c r="AO73" s="152"/>
      <c r="AP73" s="131"/>
      <c r="AQ73" s="131"/>
      <c r="AR73" s="131"/>
      <c r="AS73" s="137"/>
      <c r="AT73" s="142"/>
      <c r="AU73" s="131"/>
      <c r="AV73" s="131"/>
      <c r="AW73" s="131"/>
      <c r="AX73" s="143"/>
      <c r="AY73" s="47"/>
      <c r="AZ73" s="228"/>
      <c r="BA73" s="132">
        <f t="shared" si="54"/>
        <v>0</v>
      </c>
      <c r="BB73" s="228"/>
      <c r="BC73" s="132">
        <f t="shared" si="55"/>
        <v>0</v>
      </c>
      <c r="BD73" s="133"/>
      <c r="BE73" s="150">
        <f t="shared" si="56"/>
        <v>0</v>
      </c>
      <c r="BF73" s="44"/>
      <c r="BG73" s="228"/>
      <c r="BH73" s="132">
        <f t="shared" si="57"/>
        <v>0</v>
      </c>
      <c r="BI73" s="228"/>
      <c r="BJ73" s="132">
        <f t="shared" si="58"/>
        <v>0</v>
      </c>
      <c r="BK73" s="133"/>
      <c r="BL73" s="151">
        <f t="shared" si="59"/>
        <v>0</v>
      </c>
      <c r="BM73" s="47"/>
      <c r="BN73" s="228"/>
      <c r="BO73" s="132">
        <f t="shared" si="60"/>
        <v>0</v>
      </c>
      <c r="BP73" s="228"/>
      <c r="BQ73" s="132">
        <f t="shared" si="61"/>
        <v>0</v>
      </c>
      <c r="BR73" s="133"/>
      <c r="BS73" s="132">
        <f t="shared" si="62"/>
        <v>0</v>
      </c>
      <c r="BT73" s="134"/>
      <c r="BU73" s="152"/>
      <c r="BV73" s="131"/>
      <c r="BW73" s="131"/>
      <c r="BX73" s="131"/>
      <c r="BY73" s="143"/>
      <c r="BZ73" s="152"/>
      <c r="CA73" s="131"/>
      <c r="CB73" s="131"/>
      <c r="CC73" s="137"/>
      <c r="CD73" s="137"/>
      <c r="CE73" s="142"/>
      <c r="CF73" s="131"/>
      <c r="CG73" s="131"/>
      <c r="CH73" s="143"/>
      <c r="CI73" s="148"/>
      <c r="CJ73" s="146"/>
      <c r="CK73" s="134"/>
      <c r="CL73" s="140"/>
    </row>
    <row r="74" spans="1:90">
      <c r="A74" s="328">
        <v>71</v>
      </c>
      <c r="B74" s="47"/>
      <c r="C74" s="228" t="s">
        <v>193</v>
      </c>
      <c r="D74" s="228" t="s">
        <v>193</v>
      </c>
      <c r="E74" s="228"/>
      <c r="F74" s="228"/>
      <c r="G74" s="330"/>
      <c r="H74" s="330"/>
      <c r="I74" s="330"/>
      <c r="J74" s="180"/>
      <c r="K74" s="6"/>
      <c r="L74" s="330"/>
      <c r="M74" s="330"/>
      <c r="N74" s="180"/>
      <c r="O74" s="180"/>
      <c r="P74" s="156"/>
      <c r="Q74" s="189"/>
      <c r="R74" s="330"/>
      <c r="S74" s="330"/>
      <c r="T74" s="180"/>
      <c r="U74" s="180"/>
      <c r="V74" s="7"/>
      <c r="W74" s="47"/>
      <c r="X74" s="137"/>
      <c r="Y74" s="142"/>
      <c r="Z74" s="131"/>
      <c r="AA74" s="143"/>
      <c r="AB74" s="152"/>
      <c r="AC74" s="131"/>
      <c r="AD74" s="143"/>
      <c r="AE74" s="354"/>
      <c r="AF74" s="131"/>
      <c r="AG74" s="131"/>
      <c r="AH74" s="131"/>
      <c r="AI74" s="131"/>
      <c r="AJ74" s="146"/>
      <c r="AK74" s="131"/>
      <c r="AL74" s="131"/>
      <c r="AM74" s="131"/>
      <c r="AN74" s="143"/>
      <c r="AO74" s="152"/>
      <c r="AP74" s="131"/>
      <c r="AQ74" s="131"/>
      <c r="AR74" s="131"/>
      <c r="AS74" s="137"/>
      <c r="AT74" s="142"/>
      <c r="AU74" s="131"/>
      <c r="AV74" s="131"/>
      <c r="AW74" s="131"/>
      <c r="AX74" s="143"/>
      <c r="AY74" s="47"/>
      <c r="AZ74" s="228"/>
      <c r="BA74" s="132">
        <f t="shared" si="54"/>
        <v>0</v>
      </c>
      <c r="BB74" s="228"/>
      <c r="BC74" s="132">
        <f t="shared" si="55"/>
        <v>0</v>
      </c>
      <c r="BD74" s="133"/>
      <c r="BE74" s="150">
        <f t="shared" si="56"/>
        <v>0</v>
      </c>
      <c r="BF74" s="44"/>
      <c r="BG74" s="228"/>
      <c r="BH74" s="132">
        <f t="shared" si="57"/>
        <v>0</v>
      </c>
      <c r="BI74" s="228"/>
      <c r="BJ74" s="132">
        <f t="shared" si="58"/>
        <v>0</v>
      </c>
      <c r="BK74" s="133"/>
      <c r="BL74" s="151">
        <f t="shared" si="59"/>
        <v>0</v>
      </c>
      <c r="BM74" s="47"/>
      <c r="BN74" s="228"/>
      <c r="BO74" s="132">
        <f t="shared" si="60"/>
        <v>0</v>
      </c>
      <c r="BP74" s="228"/>
      <c r="BQ74" s="132">
        <f t="shared" si="61"/>
        <v>0</v>
      </c>
      <c r="BR74" s="133"/>
      <c r="BS74" s="132">
        <f t="shared" si="62"/>
        <v>0</v>
      </c>
      <c r="BT74" s="134"/>
      <c r="BU74" s="152"/>
      <c r="BV74" s="131"/>
      <c r="BW74" s="131"/>
      <c r="BX74" s="131"/>
      <c r="BY74" s="143"/>
      <c r="BZ74" s="152"/>
      <c r="CA74" s="131"/>
      <c r="CB74" s="131"/>
      <c r="CC74" s="137"/>
      <c r="CD74" s="137"/>
      <c r="CE74" s="142"/>
      <c r="CF74" s="131"/>
      <c r="CG74" s="131"/>
      <c r="CH74" s="143"/>
      <c r="CI74" s="148"/>
      <c r="CJ74" s="146"/>
      <c r="CK74" s="134"/>
      <c r="CL74" s="140"/>
    </row>
    <row r="75" spans="1:90">
      <c r="A75" s="328">
        <v>72</v>
      </c>
      <c r="B75" s="47"/>
      <c r="C75" s="228" t="s">
        <v>193</v>
      </c>
      <c r="D75" s="228" t="s">
        <v>193</v>
      </c>
      <c r="E75" s="228"/>
      <c r="F75" s="228"/>
      <c r="G75" s="330"/>
      <c r="H75" s="330"/>
      <c r="I75" s="330"/>
      <c r="J75" s="180"/>
      <c r="K75" s="6"/>
      <c r="L75" s="330"/>
      <c r="M75" s="330"/>
      <c r="N75" s="180"/>
      <c r="O75" s="180"/>
      <c r="P75" s="156"/>
      <c r="Q75" s="189"/>
      <c r="R75" s="330"/>
      <c r="S75" s="330"/>
      <c r="T75" s="180"/>
      <c r="U75" s="180"/>
      <c r="V75" s="7"/>
      <c r="W75" s="47"/>
      <c r="X75" s="137"/>
      <c r="Y75" s="142"/>
      <c r="Z75" s="131"/>
      <c r="AA75" s="143"/>
      <c r="AB75" s="152"/>
      <c r="AC75" s="131"/>
      <c r="AD75" s="143"/>
      <c r="AE75" s="354"/>
      <c r="AF75" s="131"/>
      <c r="AG75" s="131"/>
      <c r="AH75" s="131"/>
      <c r="AI75" s="131"/>
      <c r="AJ75" s="146"/>
      <c r="AK75" s="131"/>
      <c r="AL75" s="131"/>
      <c r="AM75" s="131"/>
      <c r="AN75" s="143"/>
      <c r="AO75" s="152"/>
      <c r="AP75" s="131"/>
      <c r="AQ75" s="131"/>
      <c r="AR75" s="131"/>
      <c r="AS75" s="137"/>
      <c r="AT75" s="142"/>
      <c r="AU75" s="131"/>
      <c r="AV75" s="131"/>
      <c r="AW75" s="131"/>
      <c r="AX75" s="143"/>
      <c r="AY75" s="47"/>
      <c r="AZ75" s="228"/>
      <c r="BA75" s="132">
        <f t="shared" si="54"/>
        <v>0</v>
      </c>
      <c r="BB75" s="228"/>
      <c r="BC75" s="132">
        <f t="shared" si="55"/>
        <v>0</v>
      </c>
      <c r="BD75" s="133"/>
      <c r="BE75" s="150">
        <f t="shared" si="56"/>
        <v>0</v>
      </c>
      <c r="BF75" s="44"/>
      <c r="BG75" s="228"/>
      <c r="BH75" s="132">
        <f t="shared" si="57"/>
        <v>0</v>
      </c>
      <c r="BI75" s="228"/>
      <c r="BJ75" s="132">
        <f t="shared" si="58"/>
        <v>0</v>
      </c>
      <c r="BK75" s="133"/>
      <c r="BL75" s="151">
        <f t="shared" si="59"/>
        <v>0</v>
      </c>
      <c r="BM75" s="47"/>
      <c r="BN75" s="228"/>
      <c r="BO75" s="132">
        <f t="shared" si="60"/>
        <v>0</v>
      </c>
      <c r="BP75" s="228"/>
      <c r="BQ75" s="132">
        <f t="shared" si="61"/>
        <v>0</v>
      </c>
      <c r="BR75" s="133"/>
      <c r="BS75" s="132">
        <f t="shared" si="62"/>
        <v>0</v>
      </c>
      <c r="BT75" s="134"/>
      <c r="BU75" s="152"/>
      <c r="BV75" s="131"/>
      <c r="BW75" s="131"/>
      <c r="BX75" s="131"/>
      <c r="BY75" s="143"/>
      <c r="BZ75" s="152"/>
      <c r="CA75" s="131"/>
      <c r="CB75" s="131"/>
      <c r="CC75" s="137"/>
      <c r="CD75" s="137"/>
      <c r="CE75" s="142"/>
      <c r="CF75" s="131"/>
      <c r="CG75" s="131"/>
      <c r="CH75" s="143"/>
      <c r="CI75" s="148"/>
      <c r="CJ75" s="146"/>
      <c r="CK75" s="134"/>
      <c r="CL75" s="140"/>
    </row>
    <row r="76" spans="1:90">
      <c r="A76" s="328">
        <v>73</v>
      </c>
      <c r="B76" s="47"/>
      <c r="C76" s="228" t="s">
        <v>193</v>
      </c>
      <c r="D76" s="228" t="s">
        <v>193</v>
      </c>
      <c r="E76" s="228"/>
      <c r="F76" s="228"/>
      <c r="G76" s="330"/>
      <c r="H76" s="330"/>
      <c r="I76" s="330"/>
      <c r="J76" s="180"/>
      <c r="K76" s="6"/>
      <c r="L76" s="330"/>
      <c r="M76" s="330"/>
      <c r="N76" s="180"/>
      <c r="O76" s="180"/>
      <c r="P76" s="156"/>
      <c r="Q76" s="189"/>
      <c r="R76" s="330"/>
      <c r="S76" s="330"/>
      <c r="T76" s="180"/>
      <c r="U76" s="180"/>
      <c r="V76" s="7"/>
      <c r="W76" s="47"/>
      <c r="X76" s="137"/>
      <c r="Y76" s="142"/>
      <c r="Z76" s="131"/>
      <c r="AA76" s="143"/>
      <c r="AB76" s="152"/>
      <c r="AC76" s="131"/>
      <c r="AD76" s="143"/>
      <c r="AE76" s="354"/>
      <c r="AF76" s="131"/>
      <c r="AG76" s="131"/>
      <c r="AH76" s="131"/>
      <c r="AI76" s="131"/>
      <c r="AJ76" s="146"/>
      <c r="AK76" s="131"/>
      <c r="AL76" s="131"/>
      <c r="AM76" s="131"/>
      <c r="AN76" s="143"/>
      <c r="AO76" s="152"/>
      <c r="AP76" s="131"/>
      <c r="AQ76" s="131"/>
      <c r="AR76" s="131"/>
      <c r="AS76" s="137"/>
      <c r="AT76" s="142"/>
      <c r="AU76" s="131"/>
      <c r="AV76" s="131"/>
      <c r="AW76" s="131"/>
      <c r="AX76" s="143"/>
      <c r="AY76" s="47"/>
      <c r="AZ76" s="228"/>
      <c r="BA76" s="132">
        <f t="shared" si="54"/>
        <v>0</v>
      </c>
      <c r="BB76" s="228"/>
      <c r="BC76" s="132">
        <f t="shared" si="55"/>
        <v>0</v>
      </c>
      <c r="BD76" s="133"/>
      <c r="BE76" s="150">
        <f t="shared" si="56"/>
        <v>0</v>
      </c>
      <c r="BF76" s="44"/>
      <c r="BG76" s="228"/>
      <c r="BH76" s="132">
        <f t="shared" si="57"/>
        <v>0</v>
      </c>
      <c r="BI76" s="228"/>
      <c r="BJ76" s="132">
        <f t="shared" si="58"/>
        <v>0</v>
      </c>
      <c r="BK76" s="133"/>
      <c r="BL76" s="151">
        <f t="shared" si="59"/>
        <v>0</v>
      </c>
      <c r="BM76" s="47"/>
      <c r="BN76" s="228"/>
      <c r="BO76" s="132">
        <f t="shared" si="60"/>
        <v>0</v>
      </c>
      <c r="BP76" s="228"/>
      <c r="BQ76" s="132">
        <f t="shared" si="61"/>
        <v>0</v>
      </c>
      <c r="BR76" s="133"/>
      <c r="BS76" s="132">
        <f t="shared" si="62"/>
        <v>0</v>
      </c>
      <c r="BT76" s="134"/>
      <c r="BU76" s="152"/>
      <c r="BV76" s="131"/>
      <c r="BW76" s="131"/>
      <c r="BX76" s="131"/>
      <c r="BY76" s="143"/>
      <c r="BZ76" s="152"/>
      <c r="CA76" s="131"/>
      <c r="CB76" s="131"/>
      <c r="CC76" s="137"/>
      <c r="CD76" s="137"/>
      <c r="CE76" s="142"/>
      <c r="CF76" s="131"/>
      <c r="CG76" s="131"/>
      <c r="CH76" s="143"/>
      <c r="CI76" s="148"/>
      <c r="CJ76" s="146"/>
      <c r="CK76" s="134"/>
      <c r="CL76" s="140"/>
    </row>
    <row r="77" spans="1:90">
      <c r="A77" s="328">
        <v>74</v>
      </c>
      <c r="B77" s="47"/>
      <c r="C77" s="228" t="s">
        <v>193</v>
      </c>
      <c r="D77" s="228" t="s">
        <v>193</v>
      </c>
      <c r="E77" s="228"/>
      <c r="F77" s="228"/>
      <c r="G77" s="330"/>
      <c r="H77" s="330"/>
      <c r="I77" s="330"/>
      <c r="J77" s="180"/>
      <c r="K77" s="6"/>
      <c r="L77" s="330"/>
      <c r="M77" s="330"/>
      <c r="N77" s="180"/>
      <c r="O77" s="180"/>
      <c r="P77" s="156"/>
      <c r="Q77" s="189"/>
      <c r="R77" s="330"/>
      <c r="S77" s="330"/>
      <c r="T77" s="180"/>
      <c r="U77" s="180"/>
      <c r="V77" s="7"/>
      <c r="W77" s="47"/>
      <c r="X77" s="137"/>
      <c r="Y77" s="142"/>
      <c r="Z77" s="131"/>
      <c r="AA77" s="143"/>
      <c r="AB77" s="152"/>
      <c r="AC77" s="131"/>
      <c r="AD77" s="143"/>
      <c r="AE77" s="354"/>
      <c r="AF77" s="131"/>
      <c r="AG77" s="131"/>
      <c r="AH77" s="131"/>
      <c r="AI77" s="131"/>
      <c r="AJ77" s="146"/>
      <c r="AK77" s="131"/>
      <c r="AL77" s="131"/>
      <c r="AM77" s="131"/>
      <c r="AN77" s="143"/>
      <c r="AO77" s="152"/>
      <c r="AP77" s="131"/>
      <c r="AQ77" s="131"/>
      <c r="AR77" s="131"/>
      <c r="AS77" s="137"/>
      <c r="AT77" s="142"/>
      <c r="AU77" s="131"/>
      <c r="AV77" s="131"/>
      <c r="AW77" s="131"/>
      <c r="AX77" s="143"/>
      <c r="AY77" s="47"/>
      <c r="AZ77" s="228"/>
      <c r="BA77" s="132">
        <f t="shared" si="54"/>
        <v>0</v>
      </c>
      <c r="BB77" s="228"/>
      <c r="BC77" s="132">
        <f t="shared" si="55"/>
        <v>0</v>
      </c>
      <c r="BD77" s="133"/>
      <c r="BE77" s="150">
        <f t="shared" si="56"/>
        <v>0</v>
      </c>
      <c r="BF77" s="44"/>
      <c r="BG77" s="228"/>
      <c r="BH77" s="132">
        <f t="shared" si="57"/>
        <v>0</v>
      </c>
      <c r="BI77" s="228"/>
      <c r="BJ77" s="132">
        <f t="shared" si="58"/>
        <v>0</v>
      </c>
      <c r="BK77" s="133"/>
      <c r="BL77" s="151">
        <f t="shared" si="59"/>
        <v>0</v>
      </c>
      <c r="BM77" s="47"/>
      <c r="BN77" s="228"/>
      <c r="BO77" s="132">
        <f t="shared" si="60"/>
        <v>0</v>
      </c>
      <c r="BP77" s="228"/>
      <c r="BQ77" s="132">
        <f t="shared" si="61"/>
        <v>0</v>
      </c>
      <c r="BR77" s="133"/>
      <c r="BS77" s="132">
        <f t="shared" si="62"/>
        <v>0</v>
      </c>
      <c r="BT77" s="134"/>
      <c r="BU77" s="152"/>
      <c r="BV77" s="131"/>
      <c r="BW77" s="131"/>
      <c r="BX77" s="131"/>
      <c r="BY77" s="143"/>
      <c r="BZ77" s="152"/>
      <c r="CA77" s="131"/>
      <c r="CB77" s="131"/>
      <c r="CC77" s="137"/>
      <c r="CD77" s="137"/>
      <c r="CE77" s="142"/>
      <c r="CF77" s="131"/>
      <c r="CG77" s="131"/>
      <c r="CH77" s="143"/>
      <c r="CI77" s="148"/>
      <c r="CJ77" s="146"/>
      <c r="CK77" s="134"/>
      <c r="CL77" s="140"/>
    </row>
    <row r="78" spans="1:90">
      <c r="A78" s="328">
        <v>75</v>
      </c>
      <c r="B78" s="47"/>
      <c r="C78" s="228" t="s">
        <v>193</v>
      </c>
      <c r="D78" s="228" t="s">
        <v>193</v>
      </c>
      <c r="E78" s="228"/>
      <c r="F78" s="228"/>
      <c r="G78" s="330"/>
      <c r="H78" s="330"/>
      <c r="I78" s="330"/>
      <c r="J78" s="180"/>
      <c r="K78" s="6"/>
      <c r="L78" s="330"/>
      <c r="M78" s="330"/>
      <c r="N78" s="180"/>
      <c r="O78" s="180"/>
      <c r="P78" s="156"/>
      <c r="Q78" s="189"/>
      <c r="R78" s="330"/>
      <c r="S78" s="330"/>
      <c r="T78" s="180"/>
      <c r="U78" s="180"/>
      <c r="V78" s="7"/>
      <c r="W78" s="47"/>
      <c r="X78" s="137"/>
      <c r="Y78" s="142"/>
      <c r="Z78" s="131"/>
      <c r="AA78" s="143"/>
      <c r="AB78" s="152"/>
      <c r="AC78" s="131"/>
      <c r="AD78" s="143"/>
      <c r="AE78" s="354"/>
      <c r="AF78" s="131"/>
      <c r="AG78" s="131"/>
      <c r="AH78" s="131"/>
      <c r="AI78" s="131"/>
      <c r="AJ78" s="146"/>
      <c r="AK78" s="131"/>
      <c r="AL78" s="131"/>
      <c r="AM78" s="131"/>
      <c r="AN78" s="143"/>
      <c r="AO78" s="152"/>
      <c r="AP78" s="131"/>
      <c r="AQ78" s="131"/>
      <c r="AR78" s="131"/>
      <c r="AS78" s="137"/>
      <c r="AT78" s="142"/>
      <c r="AU78" s="131"/>
      <c r="AV78" s="131"/>
      <c r="AW78" s="131"/>
      <c r="AX78" s="143"/>
      <c r="AY78" s="47"/>
      <c r="AZ78" s="228"/>
      <c r="BA78" s="132">
        <f t="shared" si="54"/>
        <v>0</v>
      </c>
      <c r="BB78" s="228"/>
      <c r="BC78" s="132">
        <f t="shared" si="55"/>
        <v>0</v>
      </c>
      <c r="BD78" s="133"/>
      <c r="BE78" s="150">
        <f t="shared" si="56"/>
        <v>0</v>
      </c>
      <c r="BF78" s="44"/>
      <c r="BG78" s="228"/>
      <c r="BH78" s="132">
        <f t="shared" si="57"/>
        <v>0</v>
      </c>
      <c r="BI78" s="228"/>
      <c r="BJ78" s="132">
        <f t="shared" si="58"/>
        <v>0</v>
      </c>
      <c r="BK78" s="133"/>
      <c r="BL78" s="151">
        <f t="shared" si="59"/>
        <v>0</v>
      </c>
      <c r="BM78" s="47"/>
      <c r="BN78" s="228"/>
      <c r="BO78" s="132">
        <f t="shared" si="60"/>
        <v>0</v>
      </c>
      <c r="BP78" s="228"/>
      <c r="BQ78" s="132">
        <f t="shared" si="61"/>
        <v>0</v>
      </c>
      <c r="BR78" s="133"/>
      <c r="BS78" s="132">
        <f t="shared" si="62"/>
        <v>0</v>
      </c>
      <c r="BT78" s="134"/>
      <c r="BU78" s="152"/>
      <c r="BV78" s="131"/>
      <c r="BW78" s="131"/>
      <c r="BX78" s="131"/>
      <c r="BY78" s="143"/>
      <c r="BZ78" s="152"/>
      <c r="CA78" s="131"/>
      <c r="CB78" s="131"/>
      <c r="CC78" s="137"/>
      <c r="CD78" s="137"/>
      <c r="CE78" s="142"/>
      <c r="CF78" s="131"/>
      <c r="CG78" s="131"/>
      <c r="CH78" s="143"/>
      <c r="CI78" s="148"/>
      <c r="CJ78" s="146"/>
      <c r="CK78" s="134"/>
      <c r="CL78" s="140"/>
    </row>
    <row r="79" spans="1:90">
      <c r="A79" s="328">
        <v>76</v>
      </c>
      <c r="B79" s="47"/>
      <c r="C79" s="228" t="s">
        <v>193</v>
      </c>
      <c r="D79" s="228" t="s">
        <v>193</v>
      </c>
      <c r="E79" s="228"/>
      <c r="F79" s="228"/>
      <c r="G79" s="330"/>
      <c r="H79" s="330"/>
      <c r="I79" s="330"/>
      <c r="J79" s="180"/>
      <c r="K79" s="6"/>
      <c r="L79" s="330"/>
      <c r="M79" s="330"/>
      <c r="N79" s="180"/>
      <c r="O79" s="180"/>
      <c r="P79" s="156"/>
      <c r="Q79" s="189"/>
      <c r="R79" s="330"/>
      <c r="S79" s="330"/>
      <c r="T79" s="180"/>
      <c r="U79" s="180"/>
      <c r="V79" s="7"/>
      <c r="W79" s="47"/>
      <c r="X79" s="137"/>
      <c r="Y79" s="142"/>
      <c r="Z79" s="131"/>
      <c r="AA79" s="143"/>
      <c r="AB79" s="152"/>
      <c r="AC79" s="131"/>
      <c r="AD79" s="143"/>
      <c r="AE79" s="354"/>
      <c r="AF79" s="131"/>
      <c r="AG79" s="131"/>
      <c r="AH79" s="131"/>
      <c r="AI79" s="131"/>
      <c r="AJ79" s="146"/>
      <c r="AK79" s="131"/>
      <c r="AL79" s="131"/>
      <c r="AM79" s="131"/>
      <c r="AN79" s="143"/>
      <c r="AO79" s="152"/>
      <c r="AP79" s="131"/>
      <c r="AQ79" s="131"/>
      <c r="AR79" s="131"/>
      <c r="AS79" s="137"/>
      <c r="AT79" s="142"/>
      <c r="AU79" s="131"/>
      <c r="AV79" s="131"/>
      <c r="AW79" s="131"/>
      <c r="AX79" s="143"/>
      <c r="AY79" s="47"/>
      <c r="AZ79" s="228"/>
      <c r="BA79" s="132">
        <f t="shared" si="54"/>
        <v>0</v>
      </c>
      <c r="BB79" s="228"/>
      <c r="BC79" s="132">
        <f t="shared" si="55"/>
        <v>0</v>
      </c>
      <c r="BD79" s="133"/>
      <c r="BE79" s="150">
        <f t="shared" si="56"/>
        <v>0</v>
      </c>
      <c r="BF79" s="44"/>
      <c r="BG79" s="228"/>
      <c r="BH79" s="132">
        <f t="shared" si="57"/>
        <v>0</v>
      </c>
      <c r="BI79" s="228"/>
      <c r="BJ79" s="132">
        <f t="shared" si="58"/>
        <v>0</v>
      </c>
      <c r="BK79" s="133"/>
      <c r="BL79" s="151">
        <f t="shared" si="59"/>
        <v>0</v>
      </c>
      <c r="BM79" s="47"/>
      <c r="BN79" s="228"/>
      <c r="BO79" s="132">
        <f t="shared" si="60"/>
        <v>0</v>
      </c>
      <c r="BP79" s="228"/>
      <c r="BQ79" s="132">
        <f t="shared" si="61"/>
        <v>0</v>
      </c>
      <c r="BR79" s="133"/>
      <c r="BS79" s="132">
        <f t="shared" si="62"/>
        <v>0</v>
      </c>
      <c r="BT79" s="134"/>
      <c r="BU79" s="152"/>
      <c r="BV79" s="131"/>
      <c r="BW79" s="131"/>
      <c r="BX79" s="131"/>
      <c r="BY79" s="143"/>
      <c r="BZ79" s="152"/>
      <c r="CA79" s="131"/>
      <c r="CB79" s="131"/>
      <c r="CC79" s="137"/>
      <c r="CD79" s="137"/>
      <c r="CE79" s="142"/>
      <c r="CF79" s="131"/>
      <c r="CG79" s="131"/>
      <c r="CH79" s="143"/>
      <c r="CI79" s="148"/>
      <c r="CJ79" s="146"/>
      <c r="CK79" s="134"/>
      <c r="CL79" s="140"/>
    </row>
    <row r="80" spans="1:90">
      <c r="A80" s="328">
        <v>77</v>
      </c>
      <c r="B80" s="47"/>
      <c r="C80" s="228" t="s">
        <v>193</v>
      </c>
      <c r="D80" s="228" t="s">
        <v>193</v>
      </c>
      <c r="E80" s="228"/>
      <c r="F80" s="228"/>
      <c r="G80" s="330"/>
      <c r="H80" s="330"/>
      <c r="I80" s="330"/>
      <c r="J80" s="180"/>
      <c r="K80" s="6"/>
      <c r="L80" s="330"/>
      <c r="M80" s="330"/>
      <c r="N80" s="180"/>
      <c r="O80" s="180"/>
      <c r="P80" s="156"/>
      <c r="Q80" s="189"/>
      <c r="R80" s="330"/>
      <c r="S80" s="330"/>
      <c r="T80" s="180"/>
      <c r="U80" s="180"/>
      <c r="V80" s="7"/>
      <c r="W80" s="47"/>
      <c r="X80" s="137"/>
      <c r="Y80" s="142"/>
      <c r="Z80" s="131"/>
      <c r="AA80" s="143"/>
      <c r="AB80" s="152"/>
      <c r="AC80" s="131"/>
      <c r="AD80" s="143"/>
      <c r="AE80" s="354"/>
      <c r="AF80" s="131"/>
      <c r="AG80" s="131"/>
      <c r="AH80" s="131"/>
      <c r="AI80" s="131"/>
      <c r="AJ80" s="146"/>
      <c r="AK80" s="131"/>
      <c r="AL80" s="131"/>
      <c r="AM80" s="131"/>
      <c r="AN80" s="143"/>
      <c r="AO80" s="152"/>
      <c r="AP80" s="131"/>
      <c r="AQ80" s="131"/>
      <c r="AR80" s="131"/>
      <c r="AS80" s="137"/>
      <c r="AT80" s="142"/>
      <c r="AU80" s="131"/>
      <c r="AV80" s="131"/>
      <c r="AW80" s="131"/>
      <c r="AX80" s="143"/>
      <c r="AY80" s="47"/>
      <c r="AZ80" s="228"/>
      <c r="BA80" s="132">
        <f t="shared" si="54"/>
        <v>0</v>
      </c>
      <c r="BB80" s="228"/>
      <c r="BC80" s="132">
        <f t="shared" si="55"/>
        <v>0</v>
      </c>
      <c r="BD80" s="133"/>
      <c r="BE80" s="150">
        <f t="shared" si="56"/>
        <v>0</v>
      </c>
      <c r="BF80" s="44"/>
      <c r="BG80" s="228"/>
      <c r="BH80" s="132">
        <f t="shared" si="57"/>
        <v>0</v>
      </c>
      <c r="BI80" s="228"/>
      <c r="BJ80" s="132">
        <f t="shared" si="58"/>
        <v>0</v>
      </c>
      <c r="BK80" s="133"/>
      <c r="BL80" s="151">
        <f t="shared" si="59"/>
        <v>0</v>
      </c>
      <c r="BM80" s="47"/>
      <c r="BN80" s="228"/>
      <c r="BO80" s="132">
        <f t="shared" si="60"/>
        <v>0</v>
      </c>
      <c r="BP80" s="228"/>
      <c r="BQ80" s="132">
        <f t="shared" si="61"/>
        <v>0</v>
      </c>
      <c r="BR80" s="133"/>
      <c r="BS80" s="132">
        <f t="shared" si="62"/>
        <v>0</v>
      </c>
      <c r="BT80" s="134"/>
      <c r="BU80" s="152"/>
      <c r="BV80" s="131"/>
      <c r="BW80" s="131"/>
      <c r="BX80" s="131"/>
      <c r="BY80" s="143"/>
      <c r="BZ80" s="152"/>
      <c r="CA80" s="131"/>
      <c r="CB80" s="131"/>
      <c r="CC80" s="137"/>
      <c r="CD80" s="137"/>
      <c r="CE80" s="142"/>
      <c r="CF80" s="131"/>
      <c r="CG80" s="131"/>
      <c r="CH80" s="143"/>
      <c r="CI80" s="148"/>
      <c r="CJ80" s="146"/>
      <c r="CK80" s="134"/>
      <c r="CL80" s="140"/>
    </row>
    <row r="81" spans="1:90">
      <c r="A81" s="328">
        <v>78</v>
      </c>
      <c r="B81" s="47"/>
      <c r="C81" s="228" t="s">
        <v>193</v>
      </c>
      <c r="D81" s="228" t="s">
        <v>193</v>
      </c>
      <c r="E81" s="228"/>
      <c r="F81" s="228"/>
      <c r="G81" s="330"/>
      <c r="H81" s="330"/>
      <c r="I81" s="330"/>
      <c r="J81" s="180"/>
      <c r="K81" s="6"/>
      <c r="L81" s="330"/>
      <c r="M81" s="330"/>
      <c r="N81" s="180"/>
      <c r="O81" s="180"/>
      <c r="P81" s="156"/>
      <c r="Q81" s="189"/>
      <c r="R81" s="330"/>
      <c r="S81" s="330"/>
      <c r="T81" s="180"/>
      <c r="U81" s="180"/>
      <c r="V81" s="7"/>
      <c r="W81" s="47"/>
      <c r="X81" s="137"/>
      <c r="Y81" s="142"/>
      <c r="Z81" s="131"/>
      <c r="AA81" s="143"/>
      <c r="AB81" s="152"/>
      <c r="AC81" s="131"/>
      <c r="AD81" s="143"/>
      <c r="AE81" s="354"/>
      <c r="AF81" s="131"/>
      <c r="AG81" s="131"/>
      <c r="AH81" s="131"/>
      <c r="AI81" s="131"/>
      <c r="AJ81" s="146"/>
      <c r="AK81" s="131"/>
      <c r="AL81" s="131"/>
      <c r="AM81" s="131"/>
      <c r="AN81" s="143"/>
      <c r="AO81" s="152"/>
      <c r="AP81" s="131"/>
      <c r="AQ81" s="131"/>
      <c r="AR81" s="131"/>
      <c r="AS81" s="137"/>
      <c r="AT81" s="142"/>
      <c r="AU81" s="131"/>
      <c r="AV81" s="131"/>
      <c r="AW81" s="131"/>
      <c r="AX81" s="143"/>
      <c r="AY81" s="47"/>
      <c r="AZ81" s="228"/>
      <c r="BA81" s="132">
        <f t="shared" si="54"/>
        <v>0</v>
      </c>
      <c r="BB81" s="228"/>
      <c r="BC81" s="132">
        <f t="shared" si="55"/>
        <v>0</v>
      </c>
      <c r="BD81" s="133"/>
      <c r="BE81" s="150">
        <f t="shared" si="56"/>
        <v>0</v>
      </c>
      <c r="BF81" s="44"/>
      <c r="BG81" s="228"/>
      <c r="BH81" s="132">
        <f t="shared" si="57"/>
        <v>0</v>
      </c>
      <c r="BI81" s="228"/>
      <c r="BJ81" s="132">
        <f t="shared" si="58"/>
        <v>0</v>
      </c>
      <c r="BK81" s="133"/>
      <c r="BL81" s="151">
        <f t="shared" si="59"/>
        <v>0</v>
      </c>
      <c r="BM81" s="47"/>
      <c r="BN81" s="228"/>
      <c r="BO81" s="132">
        <f t="shared" si="60"/>
        <v>0</v>
      </c>
      <c r="BP81" s="228"/>
      <c r="BQ81" s="132">
        <f t="shared" si="61"/>
        <v>0</v>
      </c>
      <c r="BR81" s="133"/>
      <c r="BS81" s="132">
        <f t="shared" si="62"/>
        <v>0</v>
      </c>
      <c r="BT81" s="134"/>
      <c r="BU81" s="152"/>
      <c r="BV81" s="131"/>
      <c r="BW81" s="131"/>
      <c r="BX81" s="131"/>
      <c r="BY81" s="143"/>
      <c r="BZ81" s="152"/>
      <c r="CA81" s="131"/>
      <c r="CB81" s="131"/>
      <c r="CC81" s="137"/>
      <c r="CD81" s="137"/>
      <c r="CE81" s="142"/>
      <c r="CF81" s="131"/>
      <c r="CG81" s="131"/>
      <c r="CH81" s="143"/>
      <c r="CI81" s="148"/>
      <c r="CJ81" s="146"/>
      <c r="CK81" s="134"/>
      <c r="CL81" s="140"/>
    </row>
    <row r="82" spans="1:90">
      <c r="A82" s="328">
        <v>79</v>
      </c>
      <c r="B82" s="47"/>
      <c r="C82" s="228" t="s">
        <v>193</v>
      </c>
      <c r="D82" s="228" t="s">
        <v>193</v>
      </c>
      <c r="E82" s="228"/>
      <c r="F82" s="228"/>
      <c r="G82" s="330"/>
      <c r="H82" s="330"/>
      <c r="I82" s="330"/>
      <c r="J82" s="180"/>
      <c r="K82" s="6"/>
      <c r="L82" s="330"/>
      <c r="M82" s="330"/>
      <c r="N82" s="180"/>
      <c r="O82" s="180"/>
      <c r="P82" s="156"/>
      <c r="Q82" s="189"/>
      <c r="R82" s="330"/>
      <c r="S82" s="330"/>
      <c r="T82" s="180"/>
      <c r="U82" s="180"/>
      <c r="V82" s="7"/>
      <c r="W82" s="47"/>
      <c r="X82" s="137"/>
      <c r="Y82" s="142"/>
      <c r="Z82" s="131"/>
      <c r="AA82" s="143"/>
      <c r="AB82" s="152"/>
      <c r="AC82" s="131"/>
      <c r="AD82" s="143"/>
      <c r="AE82" s="354"/>
      <c r="AF82" s="131"/>
      <c r="AG82" s="131"/>
      <c r="AH82" s="131"/>
      <c r="AI82" s="131"/>
      <c r="AJ82" s="146"/>
      <c r="AK82" s="131"/>
      <c r="AL82" s="131"/>
      <c r="AM82" s="131"/>
      <c r="AN82" s="143"/>
      <c r="AO82" s="152"/>
      <c r="AP82" s="131"/>
      <c r="AQ82" s="131"/>
      <c r="AR82" s="131"/>
      <c r="AS82" s="137"/>
      <c r="AT82" s="142"/>
      <c r="AU82" s="131"/>
      <c r="AV82" s="131"/>
      <c r="AW82" s="131"/>
      <c r="AX82" s="143"/>
      <c r="AY82" s="47"/>
      <c r="AZ82" s="228"/>
      <c r="BA82" s="132">
        <f t="shared" si="54"/>
        <v>0</v>
      </c>
      <c r="BB82" s="228"/>
      <c r="BC82" s="132">
        <f t="shared" si="55"/>
        <v>0</v>
      </c>
      <c r="BD82" s="133"/>
      <c r="BE82" s="150">
        <f t="shared" si="56"/>
        <v>0</v>
      </c>
      <c r="BF82" s="44"/>
      <c r="BG82" s="228"/>
      <c r="BH82" s="132">
        <f t="shared" si="57"/>
        <v>0</v>
      </c>
      <c r="BI82" s="228"/>
      <c r="BJ82" s="132">
        <f t="shared" si="58"/>
        <v>0</v>
      </c>
      <c r="BK82" s="133"/>
      <c r="BL82" s="151">
        <f t="shared" si="59"/>
        <v>0</v>
      </c>
      <c r="BM82" s="47"/>
      <c r="BN82" s="228"/>
      <c r="BO82" s="132">
        <f t="shared" si="60"/>
        <v>0</v>
      </c>
      <c r="BP82" s="228"/>
      <c r="BQ82" s="132">
        <f t="shared" si="61"/>
        <v>0</v>
      </c>
      <c r="BR82" s="133"/>
      <c r="BS82" s="132">
        <f t="shared" si="62"/>
        <v>0</v>
      </c>
      <c r="BT82" s="134"/>
      <c r="BU82" s="152"/>
      <c r="BV82" s="131"/>
      <c r="BW82" s="131"/>
      <c r="BX82" s="131"/>
      <c r="BY82" s="143"/>
      <c r="BZ82" s="152"/>
      <c r="CA82" s="131"/>
      <c r="CB82" s="131"/>
      <c r="CC82" s="137"/>
      <c r="CD82" s="137"/>
      <c r="CE82" s="142"/>
      <c r="CF82" s="131"/>
      <c r="CG82" s="131"/>
      <c r="CH82" s="143"/>
      <c r="CI82" s="148"/>
      <c r="CJ82" s="146"/>
      <c r="CK82" s="134"/>
      <c r="CL82" s="140"/>
    </row>
    <row r="83" spans="1:90">
      <c r="A83" s="328">
        <v>80</v>
      </c>
      <c r="B83" s="47"/>
      <c r="C83" s="228" t="s">
        <v>193</v>
      </c>
      <c r="D83" s="228" t="s">
        <v>193</v>
      </c>
      <c r="E83" s="228"/>
      <c r="F83" s="228"/>
      <c r="G83" s="330"/>
      <c r="H83" s="330"/>
      <c r="I83" s="330"/>
      <c r="J83" s="180"/>
      <c r="K83" s="6"/>
      <c r="L83" s="330"/>
      <c r="M83" s="330"/>
      <c r="N83" s="180"/>
      <c r="O83" s="180"/>
      <c r="P83" s="156"/>
      <c r="Q83" s="189"/>
      <c r="R83" s="330"/>
      <c r="S83" s="330"/>
      <c r="T83" s="180"/>
      <c r="U83" s="180"/>
      <c r="V83" s="7"/>
      <c r="W83" s="47"/>
      <c r="X83" s="137"/>
      <c r="Y83" s="142"/>
      <c r="Z83" s="131"/>
      <c r="AA83" s="143"/>
      <c r="AB83" s="152"/>
      <c r="AC83" s="131"/>
      <c r="AD83" s="143"/>
      <c r="AE83" s="354"/>
      <c r="AF83" s="131"/>
      <c r="AG83" s="131"/>
      <c r="AH83" s="131"/>
      <c r="AI83" s="131"/>
      <c r="AJ83" s="146"/>
      <c r="AK83" s="131"/>
      <c r="AL83" s="131"/>
      <c r="AM83" s="131"/>
      <c r="AN83" s="143"/>
      <c r="AO83" s="152"/>
      <c r="AP83" s="131"/>
      <c r="AQ83" s="131"/>
      <c r="AR83" s="131"/>
      <c r="AS83" s="137"/>
      <c r="AT83" s="142"/>
      <c r="AU83" s="131"/>
      <c r="AV83" s="131"/>
      <c r="AW83" s="131"/>
      <c r="AX83" s="143"/>
      <c r="AY83" s="47"/>
      <c r="AZ83" s="228"/>
      <c r="BA83" s="132">
        <f t="shared" si="54"/>
        <v>0</v>
      </c>
      <c r="BB83" s="228"/>
      <c r="BC83" s="132">
        <f t="shared" si="55"/>
        <v>0</v>
      </c>
      <c r="BD83" s="133"/>
      <c r="BE83" s="150">
        <f t="shared" si="56"/>
        <v>0</v>
      </c>
      <c r="BF83" s="44"/>
      <c r="BG83" s="228"/>
      <c r="BH83" s="132">
        <f t="shared" si="57"/>
        <v>0</v>
      </c>
      <c r="BI83" s="228"/>
      <c r="BJ83" s="132">
        <f t="shared" si="58"/>
        <v>0</v>
      </c>
      <c r="BK83" s="133"/>
      <c r="BL83" s="151">
        <f t="shared" si="59"/>
        <v>0</v>
      </c>
      <c r="BM83" s="47"/>
      <c r="BN83" s="228"/>
      <c r="BO83" s="132">
        <f t="shared" si="60"/>
        <v>0</v>
      </c>
      <c r="BP83" s="228"/>
      <c r="BQ83" s="132">
        <f t="shared" si="61"/>
        <v>0</v>
      </c>
      <c r="BR83" s="133"/>
      <c r="BS83" s="132">
        <f t="shared" si="62"/>
        <v>0</v>
      </c>
      <c r="BT83" s="134"/>
      <c r="BU83" s="152"/>
      <c r="BV83" s="131"/>
      <c r="BW83" s="131"/>
      <c r="BX83" s="131"/>
      <c r="BY83" s="143"/>
      <c r="BZ83" s="152"/>
      <c r="CA83" s="131"/>
      <c r="CB83" s="131"/>
      <c r="CC83" s="137"/>
      <c r="CD83" s="137"/>
      <c r="CE83" s="142"/>
      <c r="CF83" s="131"/>
      <c r="CG83" s="131"/>
      <c r="CH83" s="143"/>
      <c r="CI83" s="148"/>
      <c r="CJ83" s="146"/>
      <c r="CK83" s="134"/>
      <c r="CL83" s="140"/>
    </row>
    <row r="84" spans="1:90">
      <c r="A84" s="328">
        <v>81</v>
      </c>
      <c r="B84" s="47"/>
      <c r="C84" s="228" t="s">
        <v>193</v>
      </c>
      <c r="D84" s="228" t="s">
        <v>193</v>
      </c>
      <c r="E84" s="228"/>
      <c r="F84" s="228"/>
      <c r="G84" s="330"/>
      <c r="H84" s="330"/>
      <c r="I84" s="330"/>
      <c r="J84" s="180"/>
      <c r="K84" s="6"/>
      <c r="L84" s="330"/>
      <c r="M84" s="330"/>
      <c r="N84" s="180"/>
      <c r="O84" s="180"/>
      <c r="P84" s="156"/>
      <c r="Q84" s="189"/>
      <c r="R84" s="330"/>
      <c r="S84" s="330"/>
      <c r="T84" s="180"/>
      <c r="U84" s="180"/>
      <c r="V84" s="7"/>
      <c r="W84" s="47"/>
      <c r="X84" s="137"/>
      <c r="Y84" s="142"/>
      <c r="Z84" s="131"/>
      <c r="AA84" s="143"/>
      <c r="AB84" s="152"/>
      <c r="AC84" s="131"/>
      <c r="AD84" s="143"/>
      <c r="AE84" s="354"/>
      <c r="AF84" s="131"/>
      <c r="AG84" s="131"/>
      <c r="AH84" s="131"/>
      <c r="AI84" s="131"/>
      <c r="AJ84" s="146"/>
      <c r="AK84" s="131"/>
      <c r="AL84" s="131"/>
      <c r="AM84" s="131"/>
      <c r="AN84" s="143"/>
      <c r="AO84" s="152"/>
      <c r="AP84" s="131"/>
      <c r="AQ84" s="131"/>
      <c r="AR84" s="131"/>
      <c r="AS84" s="137"/>
      <c r="AT84" s="142"/>
      <c r="AU84" s="131"/>
      <c r="AV84" s="131"/>
      <c r="AW84" s="131"/>
      <c r="AX84" s="143"/>
      <c r="AY84" s="47"/>
      <c r="AZ84" s="228"/>
      <c r="BA84" s="132">
        <f t="shared" si="54"/>
        <v>0</v>
      </c>
      <c r="BB84" s="228"/>
      <c r="BC84" s="132">
        <f t="shared" si="55"/>
        <v>0</v>
      </c>
      <c r="BD84" s="133"/>
      <c r="BE84" s="150">
        <f t="shared" si="56"/>
        <v>0</v>
      </c>
      <c r="BF84" s="44"/>
      <c r="BG84" s="228"/>
      <c r="BH84" s="132">
        <f t="shared" si="57"/>
        <v>0</v>
      </c>
      <c r="BI84" s="228"/>
      <c r="BJ84" s="132">
        <f t="shared" si="58"/>
        <v>0</v>
      </c>
      <c r="BK84" s="133"/>
      <c r="BL84" s="151">
        <f t="shared" si="59"/>
        <v>0</v>
      </c>
      <c r="BM84" s="47"/>
      <c r="BN84" s="228"/>
      <c r="BO84" s="132">
        <f t="shared" si="60"/>
        <v>0</v>
      </c>
      <c r="BP84" s="228"/>
      <c r="BQ84" s="132">
        <f t="shared" si="61"/>
        <v>0</v>
      </c>
      <c r="BR84" s="133"/>
      <c r="BS84" s="132">
        <f t="shared" si="62"/>
        <v>0</v>
      </c>
      <c r="BT84" s="134"/>
      <c r="BU84" s="152"/>
      <c r="BV84" s="131"/>
      <c r="BW84" s="131"/>
      <c r="BX84" s="131"/>
      <c r="BY84" s="143"/>
      <c r="BZ84" s="152"/>
      <c r="CA84" s="131"/>
      <c r="CB84" s="131"/>
      <c r="CC84" s="137"/>
      <c r="CD84" s="137"/>
      <c r="CE84" s="142"/>
      <c r="CF84" s="131"/>
      <c r="CG84" s="131"/>
      <c r="CH84" s="143"/>
      <c r="CI84" s="148"/>
      <c r="CJ84" s="146"/>
      <c r="CK84" s="134"/>
      <c r="CL84" s="140"/>
    </row>
    <row r="85" spans="1:90">
      <c r="A85" s="328">
        <v>82</v>
      </c>
      <c r="B85" s="47"/>
      <c r="C85" s="228" t="s">
        <v>193</v>
      </c>
      <c r="D85" s="228" t="s">
        <v>193</v>
      </c>
      <c r="E85" s="228"/>
      <c r="F85" s="228"/>
      <c r="G85" s="330"/>
      <c r="H85" s="330"/>
      <c r="I85" s="330"/>
      <c r="J85" s="180"/>
      <c r="K85" s="6"/>
      <c r="L85" s="330"/>
      <c r="M85" s="330"/>
      <c r="N85" s="180"/>
      <c r="O85" s="180"/>
      <c r="P85" s="156"/>
      <c r="Q85" s="189"/>
      <c r="R85" s="330"/>
      <c r="S85" s="330"/>
      <c r="T85" s="180"/>
      <c r="U85" s="180"/>
      <c r="V85" s="7"/>
      <c r="W85" s="47"/>
      <c r="X85" s="137"/>
      <c r="Y85" s="142"/>
      <c r="Z85" s="131"/>
      <c r="AA85" s="143"/>
      <c r="AB85" s="152"/>
      <c r="AC85" s="131"/>
      <c r="AD85" s="143"/>
      <c r="AE85" s="354"/>
      <c r="AF85" s="131"/>
      <c r="AG85" s="131"/>
      <c r="AH85" s="131"/>
      <c r="AI85" s="131"/>
      <c r="AJ85" s="146"/>
      <c r="AK85" s="131"/>
      <c r="AL85" s="131"/>
      <c r="AM85" s="131"/>
      <c r="AN85" s="143"/>
      <c r="AO85" s="152"/>
      <c r="AP85" s="131"/>
      <c r="AQ85" s="131"/>
      <c r="AR85" s="131"/>
      <c r="AS85" s="137"/>
      <c r="AT85" s="142"/>
      <c r="AU85" s="131"/>
      <c r="AV85" s="131"/>
      <c r="AW85" s="131"/>
      <c r="AX85" s="143"/>
      <c r="AY85" s="47"/>
      <c r="AZ85" s="228"/>
      <c r="BA85" s="132">
        <f t="shared" si="54"/>
        <v>0</v>
      </c>
      <c r="BB85" s="228"/>
      <c r="BC85" s="132">
        <f t="shared" si="55"/>
        <v>0</v>
      </c>
      <c r="BD85" s="133"/>
      <c r="BE85" s="150">
        <f t="shared" si="56"/>
        <v>0</v>
      </c>
      <c r="BF85" s="44"/>
      <c r="BG85" s="228"/>
      <c r="BH85" s="132">
        <f t="shared" si="57"/>
        <v>0</v>
      </c>
      <c r="BI85" s="228"/>
      <c r="BJ85" s="132">
        <f t="shared" si="58"/>
        <v>0</v>
      </c>
      <c r="BK85" s="133"/>
      <c r="BL85" s="151">
        <f t="shared" si="59"/>
        <v>0</v>
      </c>
      <c r="BM85" s="47"/>
      <c r="BN85" s="228"/>
      <c r="BO85" s="132">
        <f t="shared" si="60"/>
        <v>0</v>
      </c>
      <c r="BP85" s="228"/>
      <c r="BQ85" s="132">
        <f t="shared" si="61"/>
        <v>0</v>
      </c>
      <c r="BR85" s="133"/>
      <c r="BS85" s="132">
        <f t="shared" si="62"/>
        <v>0</v>
      </c>
      <c r="BT85" s="134"/>
      <c r="BU85" s="152"/>
      <c r="BV85" s="131"/>
      <c r="BW85" s="131"/>
      <c r="BX85" s="131"/>
      <c r="BY85" s="143"/>
      <c r="BZ85" s="152"/>
      <c r="CA85" s="131"/>
      <c r="CB85" s="131"/>
      <c r="CC85" s="137"/>
      <c r="CD85" s="137"/>
      <c r="CE85" s="142"/>
      <c r="CF85" s="131"/>
      <c r="CG85" s="131"/>
      <c r="CH85" s="143"/>
      <c r="CI85" s="148"/>
      <c r="CJ85" s="146"/>
      <c r="CK85" s="134"/>
      <c r="CL85" s="140"/>
    </row>
    <row r="86" spans="1:90">
      <c r="A86" s="328">
        <v>83</v>
      </c>
      <c r="B86" s="47"/>
      <c r="C86" s="228" t="s">
        <v>193</v>
      </c>
      <c r="D86" s="228" t="s">
        <v>193</v>
      </c>
      <c r="E86" s="228"/>
      <c r="F86" s="228"/>
      <c r="G86" s="330"/>
      <c r="H86" s="330"/>
      <c r="I86" s="330"/>
      <c r="J86" s="180"/>
      <c r="K86" s="6"/>
      <c r="L86" s="330"/>
      <c r="M86" s="330"/>
      <c r="N86" s="180"/>
      <c r="O86" s="180"/>
      <c r="P86" s="156"/>
      <c r="Q86" s="189"/>
      <c r="R86" s="330"/>
      <c r="S86" s="330"/>
      <c r="T86" s="180"/>
      <c r="U86" s="180"/>
      <c r="V86" s="7"/>
      <c r="W86" s="47"/>
      <c r="X86" s="137"/>
      <c r="Y86" s="142"/>
      <c r="Z86" s="131"/>
      <c r="AA86" s="143"/>
      <c r="AB86" s="152"/>
      <c r="AC86" s="131"/>
      <c r="AD86" s="143"/>
      <c r="AE86" s="354"/>
      <c r="AF86" s="131"/>
      <c r="AG86" s="131"/>
      <c r="AH86" s="131"/>
      <c r="AI86" s="131"/>
      <c r="AJ86" s="146"/>
      <c r="AK86" s="131"/>
      <c r="AL86" s="131"/>
      <c r="AM86" s="131"/>
      <c r="AN86" s="143"/>
      <c r="AO86" s="152"/>
      <c r="AP86" s="131"/>
      <c r="AQ86" s="131"/>
      <c r="AR86" s="131"/>
      <c r="AS86" s="137"/>
      <c r="AT86" s="142"/>
      <c r="AU86" s="131"/>
      <c r="AV86" s="131"/>
      <c r="AW86" s="131"/>
      <c r="AX86" s="143"/>
      <c r="AY86" s="47"/>
      <c r="AZ86" s="228"/>
      <c r="BA86" s="132">
        <f t="shared" si="54"/>
        <v>0</v>
      </c>
      <c r="BB86" s="228"/>
      <c r="BC86" s="132">
        <f t="shared" si="55"/>
        <v>0</v>
      </c>
      <c r="BD86" s="133"/>
      <c r="BE86" s="150">
        <f t="shared" si="56"/>
        <v>0</v>
      </c>
      <c r="BF86" s="44"/>
      <c r="BG86" s="228"/>
      <c r="BH86" s="132">
        <f t="shared" si="57"/>
        <v>0</v>
      </c>
      <c r="BI86" s="228"/>
      <c r="BJ86" s="132">
        <f t="shared" si="58"/>
        <v>0</v>
      </c>
      <c r="BK86" s="133"/>
      <c r="BL86" s="151">
        <f t="shared" si="59"/>
        <v>0</v>
      </c>
      <c r="BM86" s="47"/>
      <c r="BN86" s="228"/>
      <c r="BO86" s="132">
        <f t="shared" si="60"/>
        <v>0</v>
      </c>
      <c r="BP86" s="228"/>
      <c r="BQ86" s="132">
        <f t="shared" si="61"/>
        <v>0</v>
      </c>
      <c r="BR86" s="133"/>
      <c r="BS86" s="132">
        <f t="shared" si="62"/>
        <v>0</v>
      </c>
      <c r="BT86" s="134"/>
      <c r="BU86" s="152"/>
      <c r="BV86" s="131"/>
      <c r="BW86" s="131"/>
      <c r="BX86" s="131"/>
      <c r="BY86" s="143"/>
      <c r="BZ86" s="152"/>
      <c r="CA86" s="131"/>
      <c r="CB86" s="131"/>
      <c r="CC86" s="137"/>
      <c r="CD86" s="137"/>
      <c r="CE86" s="142"/>
      <c r="CF86" s="131"/>
      <c r="CG86" s="131"/>
      <c r="CH86" s="143"/>
      <c r="CI86" s="148"/>
      <c r="CJ86" s="146"/>
      <c r="CK86" s="134"/>
      <c r="CL86" s="140"/>
    </row>
    <row r="87" spans="1:90">
      <c r="A87" s="328">
        <v>84</v>
      </c>
      <c r="B87" s="47"/>
      <c r="C87" s="228" t="s">
        <v>193</v>
      </c>
      <c r="D87" s="228" t="s">
        <v>193</v>
      </c>
      <c r="E87" s="228"/>
      <c r="F87" s="228"/>
      <c r="G87" s="330"/>
      <c r="H87" s="330"/>
      <c r="I87" s="330"/>
      <c r="J87" s="180"/>
      <c r="K87" s="6"/>
      <c r="L87" s="330"/>
      <c r="M87" s="330"/>
      <c r="N87" s="180"/>
      <c r="O87" s="180"/>
      <c r="P87" s="156"/>
      <c r="Q87" s="189"/>
      <c r="R87" s="330"/>
      <c r="S87" s="330"/>
      <c r="T87" s="180"/>
      <c r="U87" s="180"/>
      <c r="V87" s="7"/>
      <c r="W87" s="47"/>
      <c r="X87" s="137"/>
      <c r="Y87" s="142"/>
      <c r="Z87" s="131"/>
      <c r="AA87" s="143"/>
      <c r="AB87" s="152"/>
      <c r="AC87" s="131"/>
      <c r="AD87" s="143"/>
      <c r="AE87" s="354"/>
      <c r="AF87" s="131"/>
      <c r="AG87" s="131"/>
      <c r="AH87" s="131"/>
      <c r="AI87" s="131"/>
      <c r="AJ87" s="146"/>
      <c r="AK87" s="131"/>
      <c r="AL87" s="131"/>
      <c r="AM87" s="131"/>
      <c r="AN87" s="143"/>
      <c r="AO87" s="152"/>
      <c r="AP87" s="131"/>
      <c r="AQ87" s="131"/>
      <c r="AR87" s="131"/>
      <c r="AS87" s="137"/>
      <c r="AT87" s="142"/>
      <c r="AU87" s="131"/>
      <c r="AV87" s="131"/>
      <c r="AW87" s="131"/>
      <c r="AX87" s="143"/>
      <c r="AY87" s="47"/>
      <c r="AZ87" s="228"/>
      <c r="BA87" s="132">
        <f t="shared" si="54"/>
        <v>0</v>
      </c>
      <c r="BB87" s="228"/>
      <c r="BC87" s="132">
        <f t="shared" si="55"/>
        <v>0</v>
      </c>
      <c r="BD87" s="133"/>
      <c r="BE87" s="150">
        <f t="shared" si="56"/>
        <v>0</v>
      </c>
      <c r="BF87" s="44"/>
      <c r="BG87" s="228"/>
      <c r="BH87" s="132">
        <f t="shared" si="57"/>
        <v>0</v>
      </c>
      <c r="BI87" s="228"/>
      <c r="BJ87" s="132">
        <f t="shared" si="58"/>
        <v>0</v>
      </c>
      <c r="BK87" s="133"/>
      <c r="BL87" s="151">
        <f t="shared" si="59"/>
        <v>0</v>
      </c>
      <c r="BM87" s="47"/>
      <c r="BN87" s="228"/>
      <c r="BO87" s="132">
        <f t="shared" si="60"/>
        <v>0</v>
      </c>
      <c r="BP87" s="228"/>
      <c r="BQ87" s="132">
        <f t="shared" si="61"/>
        <v>0</v>
      </c>
      <c r="BR87" s="133"/>
      <c r="BS87" s="132">
        <f t="shared" si="62"/>
        <v>0</v>
      </c>
      <c r="BT87" s="134"/>
      <c r="BU87" s="152"/>
      <c r="BV87" s="131"/>
      <c r="BW87" s="131"/>
      <c r="BX87" s="131"/>
      <c r="BY87" s="143"/>
      <c r="BZ87" s="152"/>
      <c r="CA87" s="131"/>
      <c r="CB87" s="131"/>
      <c r="CC87" s="137"/>
      <c r="CD87" s="137"/>
      <c r="CE87" s="142"/>
      <c r="CF87" s="131"/>
      <c r="CG87" s="131"/>
      <c r="CH87" s="143"/>
      <c r="CI87" s="148"/>
      <c r="CJ87" s="146"/>
      <c r="CK87" s="134"/>
      <c r="CL87" s="140"/>
    </row>
    <row r="88" spans="1:90">
      <c r="A88" s="328">
        <v>85</v>
      </c>
      <c r="B88" s="47"/>
      <c r="C88" s="228" t="s">
        <v>193</v>
      </c>
      <c r="D88" s="228" t="s">
        <v>193</v>
      </c>
      <c r="E88" s="228"/>
      <c r="F88" s="228"/>
      <c r="G88" s="330"/>
      <c r="H88" s="330"/>
      <c r="I88" s="330"/>
      <c r="J88" s="180"/>
      <c r="K88" s="6"/>
      <c r="L88" s="330"/>
      <c r="M88" s="330"/>
      <c r="N88" s="180"/>
      <c r="O88" s="180"/>
      <c r="P88" s="156"/>
      <c r="Q88" s="189"/>
      <c r="R88" s="330"/>
      <c r="S88" s="330"/>
      <c r="T88" s="180"/>
      <c r="U88" s="180"/>
      <c r="V88" s="7"/>
      <c r="W88" s="47"/>
      <c r="X88" s="137"/>
      <c r="Y88" s="142"/>
      <c r="Z88" s="131"/>
      <c r="AA88" s="143"/>
      <c r="AB88" s="152"/>
      <c r="AC88" s="131"/>
      <c r="AD88" s="143"/>
      <c r="AE88" s="354"/>
      <c r="AF88" s="131"/>
      <c r="AG88" s="131"/>
      <c r="AH88" s="131"/>
      <c r="AI88" s="131"/>
      <c r="AJ88" s="146"/>
      <c r="AK88" s="131"/>
      <c r="AL88" s="131"/>
      <c r="AM88" s="131"/>
      <c r="AN88" s="143"/>
      <c r="AO88" s="152"/>
      <c r="AP88" s="131"/>
      <c r="AQ88" s="131"/>
      <c r="AR88" s="131"/>
      <c r="AS88" s="137"/>
      <c r="AT88" s="142"/>
      <c r="AU88" s="131"/>
      <c r="AV88" s="131"/>
      <c r="AW88" s="131"/>
      <c r="AX88" s="143"/>
      <c r="AY88" s="47"/>
      <c r="AZ88" s="228"/>
      <c r="BA88" s="132">
        <f t="shared" si="54"/>
        <v>0</v>
      </c>
      <c r="BB88" s="228"/>
      <c r="BC88" s="132">
        <f t="shared" si="55"/>
        <v>0</v>
      </c>
      <c r="BD88" s="133"/>
      <c r="BE88" s="150">
        <f t="shared" si="56"/>
        <v>0</v>
      </c>
      <c r="BF88" s="44"/>
      <c r="BG88" s="228"/>
      <c r="BH88" s="132">
        <f t="shared" si="57"/>
        <v>0</v>
      </c>
      <c r="BI88" s="228"/>
      <c r="BJ88" s="132">
        <f t="shared" si="58"/>
        <v>0</v>
      </c>
      <c r="BK88" s="133"/>
      <c r="BL88" s="151">
        <f t="shared" si="59"/>
        <v>0</v>
      </c>
      <c r="BM88" s="47"/>
      <c r="BN88" s="228"/>
      <c r="BO88" s="132">
        <f t="shared" si="60"/>
        <v>0</v>
      </c>
      <c r="BP88" s="228"/>
      <c r="BQ88" s="132">
        <f t="shared" si="61"/>
        <v>0</v>
      </c>
      <c r="BR88" s="133"/>
      <c r="BS88" s="132">
        <f t="shared" si="62"/>
        <v>0</v>
      </c>
      <c r="BT88" s="134"/>
      <c r="BU88" s="152"/>
      <c r="BV88" s="131"/>
      <c r="BW88" s="131"/>
      <c r="BX88" s="131"/>
      <c r="BY88" s="143"/>
      <c r="BZ88" s="152"/>
      <c r="CA88" s="131"/>
      <c r="CB88" s="131"/>
      <c r="CC88" s="137"/>
      <c r="CD88" s="137"/>
      <c r="CE88" s="142"/>
      <c r="CF88" s="131"/>
      <c r="CG88" s="131"/>
      <c r="CH88" s="143"/>
      <c r="CI88" s="148"/>
      <c r="CJ88" s="146"/>
      <c r="CK88" s="134"/>
      <c r="CL88" s="140"/>
    </row>
    <row r="89" spans="1:90">
      <c r="A89" s="328">
        <v>86</v>
      </c>
      <c r="B89" s="47"/>
      <c r="C89" s="228" t="s">
        <v>193</v>
      </c>
      <c r="D89" s="228" t="s">
        <v>193</v>
      </c>
      <c r="E89" s="228"/>
      <c r="F89" s="228"/>
      <c r="G89" s="330"/>
      <c r="H89" s="330"/>
      <c r="I89" s="330"/>
      <c r="J89" s="180"/>
      <c r="K89" s="6"/>
      <c r="L89" s="330"/>
      <c r="M89" s="330"/>
      <c r="N89" s="180"/>
      <c r="O89" s="180"/>
      <c r="P89" s="156"/>
      <c r="Q89" s="189"/>
      <c r="R89" s="330"/>
      <c r="S89" s="330"/>
      <c r="T89" s="180"/>
      <c r="U89" s="180"/>
      <c r="V89" s="7"/>
      <c r="W89" s="47"/>
      <c r="X89" s="137"/>
      <c r="Y89" s="142"/>
      <c r="Z89" s="131"/>
      <c r="AA89" s="143"/>
      <c r="AB89" s="152"/>
      <c r="AC89" s="131"/>
      <c r="AD89" s="143"/>
      <c r="AE89" s="354"/>
      <c r="AF89" s="131"/>
      <c r="AG89" s="131"/>
      <c r="AH89" s="131"/>
      <c r="AI89" s="131"/>
      <c r="AJ89" s="146"/>
      <c r="AK89" s="131"/>
      <c r="AL89" s="131"/>
      <c r="AM89" s="131"/>
      <c r="AN89" s="143"/>
      <c r="AO89" s="152"/>
      <c r="AP89" s="131"/>
      <c r="AQ89" s="131"/>
      <c r="AR89" s="131"/>
      <c r="AS89" s="137"/>
      <c r="AT89" s="142"/>
      <c r="AU89" s="131"/>
      <c r="AV89" s="131"/>
      <c r="AW89" s="131"/>
      <c r="AX89" s="143"/>
      <c r="AY89" s="47"/>
      <c r="AZ89" s="228"/>
      <c r="BA89" s="132">
        <f t="shared" si="54"/>
        <v>0</v>
      </c>
      <c r="BB89" s="228"/>
      <c r="BC89" s="132">
        <f t="shared" si="55"/>
        <v>0</v>
      </c>
      <c r="BD89" s="133"/>
      <c r="BE89" s="150">
        <f t="shared" si="56"/>
        <v>0</v>
      </c>
      <c r="BF89" s="44"/>
      <c r="BG89" s="228"/>
      <c r="BH89" s="132">
        <f t="shared" si="57"/>
        <v>0</v>
      </c>
      <c r="BI89" s="228"/>
      <c r="BJ89" s="132">
        <f t="shared" si="58"/>
        <v>0</v>
      </c>
      <c r="BK89" s="133"/>
      <c r="BL89" s="151">
        <f t="shared" si="59"/>
        <v>0</v>
      </c>
      <c r="BM89" s="47"/>
      <c r="BN89" s="228"/>
      <c r="BO89" s="132">
        <f t="shared" si="60"/>
        <v>0</v>
      </c>
      <c r="BP89" s="228"/>
      <c r="BQ89" s="132">
        <f t="shared" si="61"/>
        <v>0</v>
      </c>
      <c r="BR89" s="133"/>
      <c r="BS89" s="132">
        <f t="shared" si="62"/>
        <v>0</v>
      </c>
      <c r="BT89" s="134"/>
      <c r="BU89" s="152"/>
      <c r="BV89" s="131"/>
      <c r="BW89" s="131"/>
      <c r="BX89" s="131"/>
      <c r="BY89" s="143"/>
      <c r="BZ89" s="152"/>
      <c r="CA89" s="131"/>
      <c r="CB89" s="131"/>
      <c r="CC89" s="137"/>
      <c r="CD89" s="137"/>
      <c r="CE89" s="142"/>
      <c r="CF89" s="131"/>
      <c r="CG89" s="131"/>
      <c r="CH89" s="143"/>
      <c r="CI89" s="148"/>
      <c r="CJ89" s="146"/>
      <c r="CK89" s="134"/>
      <c r="CL89" s="140"/>
    </row>
    <row r="90" spans="1:90">
      <c r="A90" s="328">
        <v>87</v>
      </c>
      <c r="B90" s="47"/>
      <c r="C90" s="228" t="s">
        <v>193</v>
      </c>
      <c r="D90" s="228" t="s">
        <v>193</v>
      </c>
      <c r="E90" s="228"/>
      <c r="F90" s="228"/>
      <c r="G90" s="330"/>
      <c r="H90" s="330"/>
      <c r="I90" s="330"/>
      <c r="J90" s="180"/>
      <c r="K90" s="6"/>
      <c r="L90" s="330"/>
      <c r="M90" s="330"/>
      <c r="N90" s="180"/>
      <c r="O90" s="180"/>
      <c r="P90" s="156"/>
      <c r="Q90" s="189"/>
      <c r="R90" s="330"/>
      <c r="S90" s="330"/>
      <c r="T90" s="180"/>
      <c r="U90" s="180"/>
      <c r="V90" s="7"/>
      <c r="W90" s="47"/>
      <c r="X90" s="137"/>
      <c r="Y90" s="142"/>
      <c r="Z90" s="131"/>
      <c r="AA90" s="143"/>
      <c r="AB90" s="152"/>
      <c r="AC90" s="131"/>
      <c r="AD90" s="143"/>
      <c r="AE90" s="354"/>
      <c r="AF90" s="131"/>
      <c r="AG90" s="131"/>
      <c r="AH90" s="131"/>
      <c r="AI90" s="131"/>
      <c r="AJ90" s="146"/>
      <c r="AK90" s="131"/>
      <c r="AL90" s="131"/>
      <c r="AM90" s="131"/>
      <c r="AN90" s="143"/>
      <c r="AO90" s="152"/>
      <c r="AP90" s="131"/>
      <c r="AQ90" s="131"/>
      <c r="AR90" s="131"/>
      <c r="AS90" s="137"/>
      <c r="AT90" s="142"/>
      <c r="AU90" s="131"/>
      <c r="AV90" s="131"/>
      <c r="AW90" s="131"/>
      <c r="AX90" s="143"/>
      <c r="AY90" s="47"/>
      <c r="AZ90" s="228"/>
      <c r="BA90" s="132">
        <f t="shared" si="54"/>
        <v>0</v>
      </c>
      <c r="BB90" s="228"/>
      <c r="BC90" s="132">
        <f t="shared" si="55"/>
        <v>0</v>
      </c>
      <c r="BD90" s="133"/>
      <c r="BE90" s="150">
        <f t="shared" si="56"/>
        <v>0</v>
      </c>
      <c r="BF90" s="44"/>
      <c r="BG90" s="228"/>
      <c r="BH90" s="132">
        <f t="shared" si="57"/>
        <v>0</v>
      </c>
      <c r="BI90" s="228"/>
      <c r="BJ90" s="132">
        <f t="shared" si="58"/>
        <v>0</v>
      </c>
      <c r="BK90" s="133"/>
      <c r="BL90" s="151">
        <f t="shared" si="59"/>
        <v>0</v>
      </c>
      <c r="BM90" s="47"/>
      <c r="BN90" s="228"/>
      <c r="BO90" s="132">
        <f t="shared" si="60"/>
        <v>0</v>
      </c>
      <c r="BP90" s="228"/>
      <c r="BQ90" s="132">
        <f t="shared" si="61"/>
        <v>0</v>
      </c>
      <c r="BR90" s="133"/>
      <c r="BS90" s="132">
        <f t="shared" si="62"/>
        <v>0</v>
      </c>
      <c r="BT90" s="134"/>
      <c r="BU90" s="152"/>
      <c r="BV90" s="131"/>
      <c r="BW90" s="131"/>
      <c r="BX90" s="131"/>
      <c r="BY90" s="143"/>
      <c r="BZ90" s="152"/>
      <c r="CA90" s="131"/>
      <c r="CB90" s="131"/>
      <c r="CC90" s="137"/>
      <c r="CD90" s="137"/>
      <c r="CE90" s="142"/>
      <c r="CF90" s="131"/>
      <c r="CG90" s="131"/>
      <c r="CH90" s="143"/>
      <c r="CI90" s="148"/>
      <c r="CJ90" s="146"/>
      <c r="CK90" s="134"/>
      <c r="CL90" s="140"/>
    </row>
    <row r="91" spans="1:90">
      <c r="A91" s="328">
        <v>88</v>
      </c>
      <c r="B91" s="47"/>
      <c r="C91" s="228" t="s">
        <v>193</v>
      </c>
      <c r="D91" s="228" t="s">
        <v>193</v>
      </c>
      <c r="E91" s="228"/>
      <c r="F91" s="228"/>
      <c r="G91" s="330"/>
      <c r="H91" s="330"/>
      <c r="I91" s="330"/>
      <c r="J91" s="180"/>
      <c r="K91" s="6"/>
      <c r="L91" s="330"/>
      <c r="M91" s="330"/>
      <c r="N91" s="180"/>
      <c r="O91" s="180"/>
      <c r="P91" s="156"/>
      <c r="Q91" s="189"/>
      <c r="R91" s="330"/>
      <c r="S91" s="330"/>
      <c r="T91" s="180"/>
      <c r="U91" s="180"/>
      <c r="V91" s="7"/>
      <c r="W91" s="47"/>
      <c r="X91" s="137"/>
      <c r="Y91" s="142"/>
      <c r="Z91" s="131"/>
      <c r="AA91" s="143"/>
      <c r="AB91" s="152"/>
      <c r="AC91" s="131"/>
      <c r="AD91" s="143"/>
      <c r="AE91" s="354"/>
      <c r="AF91" s="131"/>
      <c r="AG91" s="131"/>
      <c r="AH91" s="131"/>
      <c r="AI91" s="131"/>
      <c r="AJ91" s="146"/>
      <c r="AK91" s="131"/>
      <c r="AL91" s="131"/>
      <c r="AM91" s="131"/>
      <c r="AN91" s="143"/>
      <c r="AO91" s="152"/>
      <c r="AP91" s="131"/>
      <c r="AQ91" s="131"/>
      <c r="AR91" s="131"/>
      <c r="AS91" s="137"/>
      <c r="AT91" s="142"/>
      <c r="AU91" s="131"/>
      <c r="AV91" s="131"/>
      <c r="AW91" s="131"/>
      <c r="AX91" s="143"/>
      <c r="AY91" s="47"/>
      <c r="AZ91" s="228"/>
      <c r="BA91" s="132">
        <f t="shared" si="54"/>
        <v>0</v>
      </c>
      <c r="BB91" s="228"/>
      <c r="BC91" s="132">
        <f t="shared" si="55"/>
        <v>0</v>
      </c>
      <c r="BD91" s="133"/>
      <c r="BE91" s="150">
        <f t="shared" si="56"/>
        <v>0</v>
      </c>
      <c r="BF91" s="44"/>
      <c r="BG91" s="228"/>
      <c r="BH91" s="132">
        <f t="shared" si="57"/>
        <v>0</v>
      </c>
      <c r="BI91" s="228"/>
      <c r="BJ91" s="132">
        <f t="shared" si="58"/>
        <v>0</v>
      </c>
      <c r="BK91" s="133"/>
      <c r="BL91" s="151">
        <f t="shared" si="59"/>
        <v>0</v>
      </c>
      <c r="BM91" s="47"/>
      <c r="BN91" s="228"/>
      <c r="BO91" s="132">
        <f t="shared" si="60"/>
        <v>0</v>
      </c>
      <c r="BP91" s="228"/>
      <c r="BQ91" s="132">
        <f t="shared" si="61"/>
        <v>0</v>
      </c>
      <c r="BR91" s="133"/>
      <c r="BS91" s="132">
        <f t="shared" si="62"/>
        <v>0</v>
      </c>
      <c r="BT91" s="134"/>
      <c r="BU91" s="152"/>
      <c r="BV91" s="131"/>
      <c r="BW91" s="131"/>
      <c r="BX91" s="131"/>
      <c r="BY91" s="143"/>
      <c r="BZ91" s="152"/>
      <c r="CA91" s="131"/>
      <c r="CB91" s="131"/>
      <c r="CC91" s="137"/>
      <c r="CD91" s="137"/>
      <c r="CE91" s="142"/>
      <c r="CF91" s="131"/>
      <c r="CG91" s="131"/>
      <c r="CH91" s="143"/>
      <c r="CI91" s="148"/>
      <c r="CJ91" s="146"/>
      <c r="CK91" s="134"/>
      <c r="CL91" s="140"/>
    </row>
    <row r="92" spans="1:90">
      <c r="A92" s="328">
        <v>89</v>
      </c>
      <c r="B92" s="47"/>
      <c r="C92" s="228" t="s">
        <v>193</v>
      </c>
      <c r="D92" s="228" t="s">
        <v>193</v>
      </c>
      <c r="E92" s="228"/>
      <c r="F92" s="228"/>
      <c r="G92" s="330"/>
      <c r="H92" s="330"/>
      <c r="I92" s="330"/>
      <c r="J92" s="180"/>
      <c r="K92" s="6"/>
      <c r="L92" s="330"/>
      <c r="M92" s="330"/>
      <c r="N92" s="180"/>
      <c r="O92" s="180"/>
      <c r="P92" s="156"/>
      <c r="Q92" s="189"/>
      <c r="R92" s="330"/>
      <c r="S92" s="330"/>
      <c r="T92" s="180"/>
      <c r="U92" s="180"/>
      <c r="V92" s="7"/>
      <c r="W92" s="47"/>
      <c r="X92" s="137"/>
      <c r="Y92" s="142"/>
      <c r="Z92" s="131"/>
      <c r="AA92" s="143"/>
      <c r="AB92" s="152"/>
      <c r="AC92" s="131"/>
      <c r="AD92" s="143"/>
      <c r="AE92" s="354"/>
      <c r="AF92" s="131"/>
      <c r="AG92" s="131"/>
      <c r="AH92" s="131"/>
      <c r="AI92" s="131"/>
      <c r="AJ92" s="146"/>
      <c r="AK92" s="131"/>
      <c r="AL92" s="131"/>
      <c r="AM92" s="131"/>
      <c r="AN92" s="143"/>
      <c r="AO92" s="152"/>
      <c r="AP92" s="131"/>
      <c r="AQ92" s="131"/>
      <c r="AR92" s="131"/>
      <c r="AS92" s="137"/>
      <c r="AT92" s="142"/>
      <c r="AU92" s="131"/>
      <c r="AV92" s="131"/>
      <c r="AW92" s="131"/>
      <c r="AX92" s="143"/>
      <c r="AY92" s="47"/>
      <c r="AZ92" s="228"/>
      <c r="BA92" s="132">
        <f t="shared" si="54"/>
        <v>0</v>
      </c>
      <c r="BB92" s="228"/>
      <c r="BC92" s="132">
        <f t="shared" si="55"/>
        <v>0</v>
      </c>
      <c r="BD92" s="133"/>
      <c r="BE92" s="150">
        <f t="shared" si="56"/>
        <v>0</v>
      </c>
      <c r="BF92" s="44"/>
      <c r="BG92" s="228"/>
      <c r="BH92" s="132">
        <f t="shared" si="57"/>
        <v>0</v>
      </c>
      <c r="BI92" s="228"/>
      <c r="BJ92" s="132">
        <f t="shared" si="58"/>
        <v>0</v>
      </c>
      <c r="BK92" s="133"/>
      <c r="BL92" s="151">
        <f t="shared" si="59"/>
        <v>0</v>
      </c>
      <c r="BM92" s="47"/>
      <c r="BN92" s="228"/>
      <c r="BO92" s="132">
        <f t="shared" si="60"/>
        <v>0</v>
      </c>
      <c r="BP92" s="228"/>
      <c r="BQ92" s="132">
        <f t="shared" si="61"/>
        <v>0</v>
      </c>
      <c r="BR92" s="133"/>
      <c r="BS92" s="132">
        <f t="shared" si="62"/>
        <v>0</v>
      </c>
      <c r="BT92" s="134"/>
      <c r="BU92" s="152"/>
      <c r="BV92" s="131"/>
      <c r="BW92" s="131"/>
      <c r="BX92" s="131"/>
      <c r="BY92" s="143"/>
      <c r="BZ92" s="152"/>
      <c r="CA92" s="131"/>
      <c r="CB92" s="131"/>
      <c r="CC92" s="137"/>
      <c r="CD92" s="137"/>
      <c r="CE92" s="142"/>
      <c r="CF92" s="131"/>
      <c r="CG92" s="131"/>
      <c r="CH92" s="143"/>
      <c r="CI92" s="148"/>
      <c r="CJ92" s="146"/>
      <c r="CK92" s="134"/>
      <c r="CL92" s="140"/>
    </row>
    <row r="93" spans="1:90">
      <c r="A93" s="328">
        <v>90</v>
      </c>
      <c r="B93" s="47"/>
      <c r="C93" s="228" t="s">
        <v>193</v>
      </c>
      <c r="D93" s="228" t="s">
        <v>193</v>
      </c>
      <c r="E93" s="228"/>
      <c r="F93" s="228"/>
      <c r="G93" s="330"/>
      <c r="H93" s="330"/>
      <c r="I93" s="330"/>
      <c r="J93" s="180"/>
      <c r="K93" s="6"/>
      <c r="L93" s="330"/>
      <c r="M93" s="330"/>
      <c r="N93" s="180"/>
      <c r="O93" s="180"/>
      <c r="P93" s="156"/>
      <c r="Q93" s="189"/>
      <c r="R93" s="330"/>
      <c r="S93" s="330"/>
      <c r="T93" s="180"/>
      <c r="U93" s="180"/>
      <c r="V93" s="7"/>
      <c r="W93" s="47"/>
      <c r="X93" s="137"/>
      <c r="Y93" s="142"/>
      <c r="Z93" s="131"/>
      <c r="AA93" s="143"/>
      <c r="AB93" s="152"/>
      <c r="AC93" s="131"/>
      <c r="AD93" s="143"/>
      <c r="AE93" s="354"/>
      <c r="AF93" s="131"/>
      <c r="AG93" s="131"/>
      <c r="AH93" s="131"/>
      <c r="AI93" s="131"/>
      <c r="AJ93" s="146"/>
      <c r="AK93" s="131"/>
      <c r="AL93" s="131"/>
      <c r="AM93" s="131"/>
      <c r="AN93" s="143"/>
      <c r="AO93" s="152"/>
      <c r="AP93" s="131"/>
      <c r="AQ93" s="131"/>
      <c r="AR93" s="131"/>
      <c r="AS93" s="137"/>
      <c r="AT93" s="142"/>
      <c r="AU93" s="131"/>
      <c r="AV93" s="131"/>
      <c r="AW93" s="131"/>
      <c r="AX93" s="143"/>
      <c r="AY93" s="47"/>
      <c r="AZ93" s="228"/>
      <c r="BA93" s="132">
        <f t="shared" si="54"/>
        <v>0</v>
      </c>
      <c r="BB93" s="228"/>
      <c r="BC93" s="132">
        <f t="shared" si="55"/>
        <v>0</v>
      </c>
      <c r="BD93" s="133"/>
      <c r="BE93" s="150">
        <f t="shared" si="56"/>
        <v>0</v>
      </c>
      <c r="BF93" s="44"/>
      <c r="BG93" s="228"/>
      <c r="BH93" s="132">
        <f t="shared" si="57"/>
        <v>0</v>
      </c>
      <c r="BI93" s="228"/>
      <c r="BJ93" s="132">
        <f t="shared" si="58"/>
        <v>0</v>
      </c>
      <c r="BK93" s="133"/>
      <c r="BL93" s="151">
        <f t="shared" si="59"/>
        <v>0</v>
      </c>
      <c r="BM93" s="47"/>
      <c r="BN93" s="228"/>
      <c r="BO93" s="132">
        <f t="shared" si="60"/>
        <v>0</v>
      </c>
      <c r="BP93" s="228"/>
      <c r="BQ93" s="132">
        <f t="shared" si="61"/>
        <v>0</v>
      </c>
      <c r="BR93" s="133"/>
      <c r="BS93" s="132">
        <f t="shared" si="62"/>
        <v>0</v>
      </c>
      <c r="BT93" s="134"/>
      <c r="BU93" s="152"/>
      <c r="BV93" s="131"/>
      <c r="BW93" s="131"/>
      <c r="BX93" s="131"/>
      <c r="BY93" s="143"/>
      <c r="BZ93" s="152"/>
      <c r="CA93" s="131"/>
      <c r="CB93" s="131"/>
      <c r="CC93" s="137"/>
      <c r="CD93" s="137"/>
      <c r="CE93" s="142"/>
      <c r="CF93" s="131"/>
      <c r="CG93" s="131"/>
      <c r="CH93" s="143"/>
      <c r="CI93" s="148"/>
      <c r="CJ93" s="146"/>
      <c r="CK93" s="134"/>
      <c r="CL93" s="140"/>
    </row>
    <row r="94" spans="1:90">
      <c r="A94" s="328">
        <v>91</v>
      </c>
      <c r="B94" s="47"/>
      <c r="C94" s="228" t="s">
        <v>193</v>
      </c>
      <c r="D94" s="228" t="s">
        <v>193</v>
      </c>
      <c r="E94" s="228"/>
      <c r="F94" s="228"/>
      <c r="G94" s="330"/>
      <c r="H94" s="330"/>
      <c r="I94" s="330"/>
      <c r="J94" s="180"/>
      <c r="K94" s="6"/>
      <c r="L94" s="330"/>
      <c r="M94" s="330"/>
      <c r="N94" s="180"/>
      <c r="O94" s="180"/>
      <c r="P94" s="156"/>
      <c r="Q94" s="189"/>
      <c r="R94" s="330"/>
      <c r="S94" s="330"/>
      <c r="T94" s="180"/>
      <c r="U94" s="180"/>
      <c r="V94" s="7"/>
      <c r="W94" s="47"/>
      <c r="X94" s="137"/>
      <c r="Y94" s="142"/>
      <c r="Z94" s="131"/>
      <c r="AA94" s="143"/>
      <c r="AB94" s="152"/>
      <c r="AC94" s="131"/>
      <c r="AD94" s="143"/>
      <c r="AE94" s="354"/>
      <c r="AF94" s="131"/>
      <c r="AG94" s="131"/>
      <c r="AH94" s="131"/>
      <c r="AI94" s="131"/>
      <c r="AJ94" s="146"/>
      <c r="AK94" s="131"/>
      <c r="AL94" s="131"/>
      <c r="AM94" s="131"/>
      <c r="AN94" s="143"/>
      <c r="AO94" s="152"/>
      <c r="AP94" s="131"/>
      <c r="AQ94" s="131"/>
      <c r="AR94" s="131"/>
      <c r="AS94" s="137"/>
      <c r="AT94" s="142"/>
      <c r="AU94" s="131"/>
      <c r="AV94" s="131"/>
      <c r="AW94" s="131"/>
      <c r="AX94" s="143"/>
      <c r="AY94" s="47"/>
      <c r="AZ94" s="228"/>
      <c r="BA94" s="132">
        <f t="shared" si="54"/>
        <v>0</v>
      </c>
      <c r="BB94" s="228"/>
      <c r="BC94" s="132">
        <f t="shared" si="55"/>
        <v>0</v>
      </c>
      <c r="BD94" s="133"/>
      <c r="BE94" s="150">
        <f t="shared" si="56"/>
        <v>0</v>
      </c>
      <c r="BF94" s="44"/>
      <c r="BG94" s="228"/>
      <c r="BH94" s="132">
        <f t="shared" si="57"/>
        <v>0</v>
      </c>
      <c r="BI94" s="228"/>
      <c r="BJ94" s="132">
        <f t="shared" si="58"/>
        <v>0</v>
      </c>
      <c r="BK94" s="133"/>
      <c r="BL94" s="151">
        <f t="shared" si="59"/>
        <v>0</v>
      </c>
      <c r="BM94" s="47"/>
      <c r="BN94" s="228"/>
      <c r="BO94" s="132">
        <f t="shared" si="60"/>
        <v>0</v>
      </c>
      <c r="BP94" s="228"/>
      <c r="BQ94" s="132">
        <f t="shared" si="61"/>
        <v>0</v>
      </c>
      <c r="BR94" s="133"/>
      <c r="BS94" s="132">
        <f t="shared" si="62"/>
        <v>0</v>
      </c>
      <c r="BT94" s="134"/>
      <c r="BU94" s="152"/>
      <c r="BV94" s="131"/>
      <c r="BW94" s="131"/>
      <c r="BX94" s="131"/>
      <c r="BY94" s="143"/>
      <c r="BZ94" s="152"/>
      <c r="CA94" s="131"/>
      <c r="CB94" s="131"/>
      <c r="CC94" s="137"/>
      <c r="CD94" s="137"/>
      <c r="CE94" s="142"/>
      <c r="CF94" s="131"/>
      <c r="CG94" s="131"/>
      <c r="CH94" s="143"/>
      <c r="CI94" s="148"/>
      <c r="CJ94" s="146"/>
      <c r="CK94" s="134"/>
      <c r="CL94" s="140"/>
    </row>
    <row r="95" spans="1:90">
      <c r="A95" s="328">
        <v>92</v>
      </c>
      <c r="B95" s="47"/>
      <c r="C95" s="228" t="s">
        <v>193</v>
      </c>
      <c r="D95" s="228" t="s">
        <v>193</v>
      </c>
      <c r="E95" s="228"/>
      <c r="F95" s="228"/>
      <c r="G95" s="330"/>
      <c r="H95" s="330"/>
      <c r="I95" s="330"/>
      <c r="J95" s="180"/>
      <c r="K95" s="6"/>
      <c r="L95" s="330"/>
      <c r="M95" s="330"/>
      <c r="N95" s="180"/>
      <c r="O95" s="180"/>
      <c r="P95" s="156"/>
      <c r="Q95" s="189"/>
      <c r="R95" s="330"/>
      <c r="S95" s="330"/>
      <c r="T95" s="180"/>
      <c r="U95" s="180"/>
      <c r="V95" s="7"/>
      <c r="W95" s="47"/>
      <c r="X95" s="137"/>
      <c r="Y95" s="142"/>
      <c r="Z95" s="131"/>
      <c r="AA95" s="143"/>
      <c r="AB95" s="152"/>
      <c r="AC95" s="131"/>
      <c r="AD95" s="143"/>
      <c r="AE95" s="354"/>
      <c r="AF95" s="131"/>
      <c r="AG95" s="131"/>
      <c r="AH95" s="131"/>
      <c r="AI95" s="131"/>
      <c r="AJ95" s="146"/>
      <c r="AK95" s="131"/>
      <c r="AL95" s="131"/>
      <c r="AM95" s="131"/>
      <c r="AN95" s="143"/>
      <c r="AO95" s="152"/>
      <c r="AP95" s="131"/>
      <c r="AQ95" s="131"/>
      <c r="AR95" s="131"/>
      <c r="AS95" s="137"/>
      <c r="AT95" s="142"/>
      <c r="AU95" s="131"/>
      <c r="AV95" s="131"/>
      <c r="AW95" s="131"/>
      <c r="AX95" s="143"/>
      <c r="AY95" s="47"/>
      <c r="AZ95" s="228"/>
      <c r="BA95" s="132">
        <f t="shared" si="54"/>
        <v>0</v>
      </c>
      <c r="BB95" s="228"/>
      <c r="BC95" s="132">
        <f t="shared" si="55"/>
        <v>0</v>
      </c>
      <c r="BD95" s="133"/>
      <c r="BE95" s="150">
        <f t="shared" si="56"/>
        <v>0</v>
      </c>
      <c r="BF95" s="44"/>
      <c r="BG95" s="228"/>
      <c r="BH95" s="132">
        <f t="shared" si="57"/>
        <v>0</v>
      </c>
      <c r="BI95" s="228"/>
      <c r="BJ95" s="132">
        <f t="shared" si="58"/>
        <v>0</v>
      </c>
      <c r="BK95" s="133"/>
      <c r="BL95" s="151">
        <f t="shared" si="59"/>
        <v>0</v>
      </c>
      <c r="BM95" s="47"/>
      <c r="BN95" s="228"/>
      <c r="BO95" s="132">
        <f t="shared" si="60"/>
        <v>0</v>
      </c>
      <c r="BP95" s="228"/>
      <c r="BQ95" s="132">
        <f t="shared" si="61"/>
        <v>0</v>
      </c>
      <c r="BR95" s="133"/>
      <c r="BS95" s="132">
        <f t="shared" si="62"/>
        <v>0</v>
      </c>
      <c r="BT95" s="134"/>
      <c r="BU95" s="152"/>
      <c r="BV95" s="131"/>
      <c r="BW95" s="131"/>
      <c r="BX95" s="131"/>
      <c r="BY95" s="143"/>
      <c r="BZ95" s="152"/>
      <c r="CA95" s="131"/>
      <c r="CB95" s="131"/>
      <c r="CC95" s="137"/>
      <c r="CD95" s="137"/>
      <c r="CE95" s="142"/>
      <c r="CF95" s="131"/>
      <c r="CG95" s="131"/>
      <c r="CH95" s="143"/>
      <c r="CI95" s="148"/>
      <c r="CJ95" s="146"/>
      <c r="CK95" s="134"/>
      <c r="CL95" s="140"/>
    </row>
    <row r="96" spans="1:90">
      <c r="A96" s="328">
        <v>93</v>
      </c>
      <c r="B96" s="47"/>
      <c r="C96" s="228" t="s">
        <v>193</v>
      </c>
      <c r="D96" s="228" t="s">
        <v>193</v>
      </c>
      <c r="E96" s="228"/>
      <c r="F96" s="228"/>
      <c r="G96" s="330"/>
      <c r="H96" s="330"/>
      <c r="I96" s="330"/>
      <c r="J96" s="180"/>
      <c r="K96" s="6"/>
      <c r="L96" s="330"/>
      <c r="M96" s="330"/>
      <c r="N96" s="180"/>
      <c r="O96" s="180"/>
      <c r="P96" s="156"/>
      <c r="Q96" s="189"/>
      <c r="R96" s="330"/>
      <c r="S96" s="330"/>
      <c r="T96" s="180"/>
      <c r="U96" s="180"/>
      <c r="V96" s="7"/>
      <c r="W96" s="47"/>
      <c r="X96" s="137"/>
      <c r="Y96" s="142"/>
      <c r="Z96" s="131"/>
      <c r="AA96" s="143"/>
      <c r="AB96" s="152"/>
      <c r="AC96" s="131"/>
      <c r="AD96" s="143"/>
      <c r="AE96" s="354"/>
      <c r="AF96" s="131"/>
      <c r="AG96" s="131"/>
      <c r="AH96" s="131"/>
      <c r="AI96" s="131"/>
      <c r="AJ96" s="146"/>
      <c r="AK96" s="131"/>
      <c r="AL96" s="131"/>
      <c r="AM96" s="131"/>
      <c r="AN96" s="143"/>
      <c r="AO96" s="152"/>
      <c r="AP96" s="131"/>
      <c r="AQ96" s="131"/>
      <c r="AR96" s="131"/>
      <c r="AS96" s="137"/>
      <c r="AT96" s="142"/>
      <c r="AU96" s="131"/>
      <c r="AV96" s="131"/>
      <c r="AW96" s="131"/>
      <c r="AX96" s="143"/>
      <c r="AY96" s="47"/>
      <c r="AZ96" s="228"/>
      <c r="BA96" s="132">
        <f t="shared" si="54"/>
        <v>0</v>
      </c>
      <c r="BB96" s="228"/>
      <c r="BC96" s="132">
        <f t="shared" si="55"/>
        <v>0</v>
      </c>
      <c r="BD96" s="133"/>
      <c r="BE96" s="150">
        <f t="shared" si="56"/>
        <v>0</v>
      </c>
      <c r="BF96" s="44"/>
      <c r="BG96" s="228"/>
      <c r="BH96" s="132">
        <f t="shared" si="57"/>
        <v>0</v>
      </c>
      <c r="BI96" s="228"/>
      <c r="BJ96" s="132">
        <f t="shared" si="58"/>
        <v>0</v>
      </c>
      <c r="BK96" s="133"/>
      <c r="BL96" s="151">
        <f t="shared" si="59"/>
        <v>0</v>
      </c>
      <c r="BM96" s="47"/>
      <c r="BN96" s="228"/>
      <c r="BO96" s="132">
        <f t="shared" si="60"/>
        <v>0</v>
      </c>
      <c r="BP96" s="228"/>
      <c r="BQ96" s="132">
        <f t="shared" si="61"/>
        <v>0</v>
      </c>
      <c r="BR96" s="133"/>
      <c r="BS96" s="132">
        <f t="shared" si="62"/>
        <v>0</v>
      </c>
      <c r="BT96" s="134"/>
      <c r="BU96" s="152"/>
      <c r="BV96" s="131"/>
      <c r="BW96" s="131"/>
      <c r="BX96" s="131"/>
      <c r="BY96" s="143"/>
      <c r="BZ96" s="152"/>
      <c r="CA96" s="131"/>
      <c r="CB96" s="131"/>
      <c r="CC96" s="137"/>
      <c r="CD96" s="137"/>
      <c r="CE96" s="142"/>
      <c r="CF96" s="131"/>
      <c r="CG96" s="131"/>
      <c r="CH96" s="143"/>
      <c r="CI96" s="148"/>
      <c r="CJ96" s="146"/>
      <c r="CK96" s="134"/>
      <c r="CL96" s="140"/>
    </row>
    <row r="97" spans="1:90">
      <c r="A97" s="328">
        <v>94</v>
      </c>
      <c r="B97" s="47"/>
      <c r="C97" s="228" t="s">
        <v>193</v>
      </c>
      <c r="D97" s="228" t="s">
        <v>193</v>
      </c>
      <c r="E97" s="228"/>
      <c r="F97" s="228"/>
      <c r="G97" s="330"/>
      <c r="H97" s="330"/>
      <c r="I97" s="330"/>
      <c r="J97" s="180"/>
      <c r="K97" s="6"/>
      <c r="L97" s="330"/>
      <c r="M97" s="330"/>
      <c r="N97" s="180"/>
      <c r="O97" s="180"/>
      <c r="P97" s="156"/>
      <c r="Q97" s="189"/>
      <c r="R97" s="330"/>
      <c r="S97" s="330"/>
      <c r="T97" s="180"/>
      <c r="U97" s="180"/>
      <c r="V97" s="7"/>
      <c r="W97" s="47"/>
      <c r="X97" s="137"/>
      <c r="Y97" s="142"/>
      <c r="Z97" s="131"/>
      <c r="AA97" s="143"/>
      <c r="AB97" s="152"/>
      <c r="AC97" s="131"/>
      <c r="AD97" s="143"/>
      <c r="AE97" s="354"/>
      <c r="AF97" s="131"/>
      <c r="AG97" s="131"/>
      <c r="AH97" s="131"/>
      <c r="AI97" s="131"/>
      <c r="AJ97" s="146"/>
      <c r="AK97" s="131"/>
      <c r="AL97" s="131"/>
      <c r="AM97" s="131"/>
      <c r="AN97" s="143"/>
      <c r="AO97" s="152"/>
      <c r="AP97" s="131"/>
      <c r="AQ97" s="131"/>
      <c r="AR97" s="131"/>
      <c r="AS97" s="137"/>
      <c r="AT97" s="142"/>
      <c r="AU97" s="131"/>
      <c r="AV97" s="131"/>
      <c r="AW97" s="131"/>
      <c r="AX97" s="143"/>
      <c r="AY97" s="47"/>
      <c r="AZ97" s="228"/>
      <c r="BA97" s="132">
        <f t="shared" si="54"/>
        <v>0</v>
      </c>
      <c r="BB97" s="228"/>
      <c r="BC97" s="132">
        <f t="shared" si="55"/>
        <v>0</v>
      </c>
      <c r="BD97" s="133"/>
      <c r="BE97" s="150">
        <f t="shared" si="56"/>
        <v>0</v>
      </c>
      <c r="BF97" s="44"/>
      <c r="BG97" s="228"/>
      <c r="BH97" s="132">
        <f t="shared" si="57"/>
        <v>0</v>
      </c>
      <c r="BI97" s="228"/>
      <c r="BJ97" s="132">
        <f t="shared" si="58"/>
        <v>0</v>
      </c>
      <c r="BK97" s="133"/>
      <c r="BL97" s="151">
        <f t="shared" si="59"/>
        <v>0</v>
      </c>
      <c r="BM97" s="47"/>
      <c r="BN97" s="228"/>
      <c r="BO97" s="132">
        <f t="shared" si="60"/>
        <v>0</v>
      </c>
      <c r="BP97" s="228"/>
      <c r="BQ97" s="132">
        <f t="shared" si="61"/>
        <v>0</v>
      </c>
      <c r="BR97" s="133"/>
      <c r="BS97" s="132">
        <f t="shared" si="62"/>
        <v>0</v>
      </c>
      <c r="BT97" s="134"/>
      <c r="BU97" s="152"/>
      <c r="BV97" s="131"/>
      <c r="BW97" s="131"/>
      <c r="BX97" s="131"/>
      <c r="BY97" s="143"/>
      <c r="BZ97" s="152"/>
      <c r="CA97" s="131"/>
      <c r="CB97" s="131"/>
      <c r="CC97" s="137"/>
      <c r="CD97" s="137"/>
      <c r="CE97" s="142"/>
      <c r="CF97" s="131"/>
      <c r="CG97" s="131"/>
      <c r="CH97" s="143"/>
      <c r="CI97" s="148"/>
      <c r="CJ97" s="146"/>
      <c r="CK97" s="134"/>
      <c r="CL97" s="140"/>
    </row>
    <row r="98" spans="1:90">
      <c r="A98" s="328">
        <v>95</v>
      </c>
      <c r="B98" s="47"/>
      <c r="C98" s="228" t="s">
        <v>193</v>
      </c>
      <c r="D98" s="228" t="s">
        <v>193</v>
      </c>
      <c r="E98" s="228"/>
      <c r="F98" s="228"/>
      <c r="G98" s="330"/>
      <c r="H98" s="330"/>
      <c r="I98" s="330"/>
      <c r="J98" s="180"/>
      <c r="K98" s="6"/>
      <c r="L98" s="330"/>
      <c r="M98" s="330"/>
      <c r="N98" s="180"/>
      <c r="O98" s="180"/>
      <c r="P98" s="156"/>
      <c r="Q98" s="189"/>
      <c r="R98" s="330"/>
      <c r="S98" s="330"/>
      <c r="T98" s="180"/>
      <c r="U98" s="180"/>
      <c r="V98" s="7"/>
      <c r="W98" s="47"/>
      <c r="X98" s="137"/>
      <c r="Y98" s="142"/>
      <c r="Z98" s="131"/>
      <c r="AA98" s="143"/>
      <c r="AB98" s="152"/>
      <c r="AC98" s="131"/>
      <c r="AD98" s="143"/>
      <c r="AE98" s="354"/>
      <c r="AF98" s="131"/>
      <c r="AG98" s="131"/>
      <c r="AH98" s="131"/>
      <c r="AI98" s="131"/>
      <c r="AJ98" s="146"/>
      <c r="AK98" s="131"/>
      <c r="AL98" s="131"/>
      <c r="AM98" s="131"/>
      <c r="AN98" s="143"/>
      <c r="AO98" s="152"/>
      <c r="AP98" s="131"/>
      <c r="AQ98" s="131"/>
      <c r="AR98" s="131"/>
      <c r="AS98" s="137"/>
      <c r="AT98" s="142"/>
      <c r="AU98" s="131"/>
      <c r="AV98" s="131"/>
      <c r="AW98" s="131"/>
      <c r="AX98" s="143"/>
      <c r="AY98" s="47"/>
      <c r="AZ98" s="228"/>
      <c r="BA98" s="132">
        <f t="shared" si="54"/>
        <v>0</v>
      </c>
      <c r="BB98" s="228"/>
      <c r="BC98" s="132">
        <f t="shared" si="55"/>
        <v>0</v>
      </c>
      <c r="BD98" s="133"/>
      <c r="BE98" s="150">
        <f t="shared" si="56"/>
        <v>0</v>
      </c>
      <c r="BF98" s="44"/>
      <c r="BG98" s="228"/>
      <c r="BH98" s="132">
        <f t="shared" si="57"/>
        <v>0</v>
      </c>
      <c r="BI98" s="228"/>
      <c r="BJ98" s="132">
        <f t="shared" si="58"/>
        <v>0</v>
      </c>
      <c r="BK98" s="133"/>
      <c r="BL98" s="151">
        <f t="shared" si="59"/>
        <v>0</v>
      </c>
      <c r="BM98" s="47"/>
      <c r="BN98" s="228"/>
      <c r="BO98" s="132">
        <f t="shared" si="60"/>
        <v>0</v>
      </c>
      <c r="BP98" s="228"/>
      <c r="BQ98" s="132">
        <f t="shared" si="61"/>
        <v>0</v>
      </c>
      <c r="BR98" s="133"/>
      <c r="BS98" s="132">
        <f t="shared" si="62"/>
        <v>0</v>
      </c>
      <c r="BT98" s="134"/>
      <c r="BU98" s="152"/>
      <c r="BV98" s="131"/>
      <c r="BW98" s="131"/>
      <c r="BX98" s="131"/>
      <c r="BY98" s="143"/>
      <c r="BZ98" s="152"/>
      <c r="CA98" s="131"/>
      <c r="CB98" s="131"/>
      <c r="CC98" s="137"/>
      <c r="CD98" s="137"/>
      <c r="CE98" s="142"/>
      <c r="CF98" s="131"/>
      <c r="CG98" s="131"/>
      <c r="CH98" s="143"/>
      <c r="CI98" s="148"/>
      <c r="CJ98" s="146"/>
      <c r="CK98" s="134"/>
      <c r="CL98" s="140"/>
    </row>
    <row r="99" spans="1:90">
      <c r="A99" s="328">
        <v>96</v>
      </c>
      <c r="B99" s="47"/>
      <c r="C99" s="228" t="s">
        <v>193</v>
      </c>
      <c r="D99" s="228" t="s">
        <v>193</v>
      </c>
      <c r="E99" s="228"/>
      <c r="F99" s="228"/>
      <c r="G99" s="330"/>
      <c r="H99" s="330"/>
      <c r="I99" s="330"/>
      <c r="J99" s="180"/>
      <c r="K99" s="6"/>
      <c r="L99" s="330"/>
      <c r="M99" s="330"/>
      <c r="N99" s="180"/>
      <c r="O99" s="180"/>
      <c r="P99" s="156"/>
      <c r="Q99" s="189"/>
      <c r="R99" s="330"/>
      <c r="S99" s="330"/>
      <c r="T99" s="180"/>
      <c r="U99" s="180"/>
      <c r="V99" s="7"/>
      <c r="W99" s="47"/>
      <c r="X99" s="137"/>
      <c r="Y99" s="142"/>
      <c r="Z99" s="131"/>
      <c r="AA99" s="143"/>
      <c r="AB99" s="152"/>
      <c r="AC99" s="131"/>
      <c r="AD99" s="143"/>
      <c r="AE99" s="354"/>
      <c r="AF99" s="131"/>
      <c r="AG99" s="131"/>
      <c r="AH99" s="131"/>
      <c r="AI99" s="131"/>
      <c r="AJ99" s="146"/>
      <c r="AK99" s="131"/>
      <c r="AL99" s="131"/>
      <c r="AM99" s="131"/>
      <c r="AN99" s="143"/>
      <c r="AO99" s="152"/>
      <c r="AP99" s="131"/>
      <c r="AQ99" s="131"/>
      <c r="AR99" s="131"/>
      <c r="AS99" s="137"/>
      <c r="AT99" s="142"/>
      <c r="AU99" s="131"/>
      <c r="AV99" s="131"/>
      <c r="AW99" s="131"/>
      <c r="AX99" s="143"/>
      <c r="AY99" s="47"/>
      <c r="AZ99" s="228"/>
      <c r="BA99" s="132">
        <f t="shared" si="54"/>
        <v>0</v>
      </c>
      <c r="BB99" s="228"/>
      <c r="BC99" s="132">
        <f t="shared" si="55"/>
        <v>0</v>
      </c>
      <c r="BD99" s="133"/>
      <c r="BE99" s="150">
        <f t="shared" si="56"/>
        <v>0</v>
      </c>
      <c r="BF99" s="44"/>
      <c r="BG99" s="228"/>
      <c r="BH99" s="132">
        <f t="shared" si="57"/>
        <v>0</v>
      </c>
      <c r="BI99" s="228"/>
      <c r="BJ99" s="132">
        <f t="shared" si="58"/>
        <v>0</v>
      </c>
      <c r="BK99" s="133"/>
      <c r="BL99" s="151">
        <f t="shared" si="59"/>
        <v>0</v>
      </c>
      <c r="BM99" s="47"/>
      <c r="BN99" s="228"/>
      <c r="BO99" s="132">
        <f t="shared" si="60"/>
        <v>0</v>
      </c>
      <c r="BP99" s="228"/>
      <c r="BQ99" s="132">
        <f t="shared" si="61"/>
        <v>0</v>
      </c>
      <c r="BR99" s="133"/>
      <c r="BS99" s="132">
        <f t="shared" si="62"/>
        <v>0</v>
      </c>
      <c r="BT99" s="134"/>
      <c r="BU99" s="152"/>
      <c r="BV99" s="131"/>
      <c r="BW99" s="131"/>
      <c r="BX99" s="131"/>
      <c r="BY99" s="143"/>
      <c r="BZ99" s="152"/>
      <c r="CA99" s="131"/>
      <c r="CB99" s="131"/>
      <c r="CC99" s="137"/>
      <c r="CD99" s="137"/>
      <c r="CE99" s="142"/>
      <c r="CF99" s="131"/>
      <c r="CG99" s="131"/>
      <c r="CH99" s="143"/>
      <c r="CI99" s="148"/>
      <c r="CJ99" s="146"/>
      <c r="CK99" s="134"/>
      <c r="CL99" s="140"/>
    </row>
    <row r="100" spans="1:90">
      <c r="A100" s="328">
        <v>97</v>
      </c>
      <c r="B100" s="47"/>
      <c r="C100" s="228" t="s">
        <v>193</v>
      </c>
      <c r="D100" s="228" t="s">
        <v>193</v>
      </c>
      <c r="E100" s="228"/>
      <c r="F100" s="228"/>
      <c r="G100" s="330"/>
      <c r="H100" s="330"/>
      <c r="I100" s="330"/>
      <c r="J100" s="180"/>
      <c r="K100" s="6"/>
      <c r="L100" s="330"/>
      <c r="M100" s="330"/>
      <c r="N100" s="180"/>
      <c r="O100" s="180"/>
      <c r="P100" s="156"/>
      <c r="Q100" s="189"/>
      <c r="R100" s="330"/>
      <c r="S100" s="330"/>
      <c r="T100" s="180"/>
      <c r="U100" s="180"/>
      <c r="V100" s="7"/>
      <c r="W100" s="47"/>
      <c r="X100" s="137"/>
      <c r="Y100" s="142"/>
      <c r="Z100" s="131"/>
      <c r="AA100" s="143"/>
      <c r="AB100" s="152"/>
      <c r="AC100" s="131"/>
      <c r="AD100" s="143"/>
      <c r="AE100" s="354"/>
      <c r="AF100" s="131"/>
      <c r="AG100" s="131"/>
      <c r="AH100" s="131"/>
      <c r="AI100" s="131"/>
      <c r="AJ100" s="146"/>
      <c r="AK100" s="131"/>
      <c r="AL100" s="131"/>
      <c r="AM100" s="131"/>
      <c r="AN100" s="143"/>
      <c r="AO100" s="152"/>
      <c r="AP100" s="131"/>
      <c r="AQ100" s="131"/>
      <c r="AR100" s="131"/>
      <c r="AS100" s="137"/>
      <c r="AT100" s="142"/>
      <c r="AU100" s="131"/>
      <c r="AV100" s="131"/>
      <c r="AW100" s="131"/>
      <c r="AX100" s="143"/>
      <c r="AY100" s="47"/>
      <c r="AZ100" s="228"/>
      <c r="BA100" s="132">
        <f t="shared" si="54"/>
        <v>0</v>
      </c>
      <c r="BB100" s="228"/>
      <c r="BC100" s="132">
        <f t="shared" si="55"/>
        <v>0</v>
      </c>
      <c r="BD100" s="133"/>
      <c r="BE100" s="150">
        <f t="shared" si="56"/>
        <v>0</v>
      </c>
      <c r="BF100" s="44"/>
      <c r="BG100" s="228"/>
      <c r="BH100" s="132">
        <f t="shared" si="57"/>
        <v>0</v>
      </c>
      <c r="BI100" s="228"/>
      <c r="BJ100" s="132">
        <f t="shared" si="58"/>
        <v>0</v>
      </c>
      <c r="BK100" s="133"/>
      <c r="BL100" s="151">
        <f t="shared" si="59"/>
        <v>0</v>
      </c>
      <c r="BM100" s="47"/>
      <c r="BN100" s="228"/>
      <c r="BO100" s="132">
        <f t="shared" si="60"/>
        <v>0</v>
      </c>
      <c r="BP100" s="228"/>
      <c r="BQ100" s="132">
        <f t="shared" si="61"/>
        <v>0</v>
      </c>
      <c r="BR100" s="133"/>
      <c r="BS100" s="132">
        <f t="shared" si="62"/>
        <v>0</v>
      </c>
      <c r="BT100" s="134"/>
      <c r="BU100" s="152"/>
      <c r="BV100" s="131"/>
      <c r="BW100" s="131"/>
      <c r="BX100" s="131"/>
      <c r="BY100" s="143"/>
      <c r="BZ100" s="152"/>
      <c r="CA100" s="131"/>
      <c r="CB100" s="131"/>
      <c r="CC100" s="137"/>
      <c r="CD100" s="137"/>
      <c r="CE100" s="142"/>
      <c r="CF100" s="131"/>
      <c r="CG100" s="131"/>
      <c r="CH100" s="143"/>
      <c r="CI100" s="148"/>
      <c r="CJ100" s="146"/>
      <c r="CK100" s="134"/>
      <c r="CL100" s="140"/>
    </row>
    <row r="101" spans="1:90">
      <c r="A101" s="328">
        <v>98</v>
      </c>
      <c r="B101" s="47"/>
      <c r="C101" s="228" t="s">
        <v>193</v>
      </c>
      <c r="D101" s="228" t="s">
        <v>193</v>
      </c>
      <c r="E101" s="228"/>
      <c r="F101" s="228"/>
      <c r="G101" s="330"/>
      <c r="H101" s="330"/>
      <c r="I101" s="330"/>
      <c r="J101" s="180"/>
      <c r="K101" s="6"/>
      <c r="L101" s="330"/>
      <c r="M101" s="330"/>
      <c r="N101" s="180"/>
      <c r="O101" s="180"/>
      <c r="P101" s="156"/>
      <c r="Q101" s="189"/>
      <c r="R101" s="330"/>
      <c r="S101" s="330"/>
      <c r="T101" s="180"/>
      <c r="U101" s="180"/>
      <c r="V101" s="7"/>
      <c r="W101" s="47"/>
      <c r="X101" s="137"/>
      <c r="Y101" s="142"/>
      <c r="Z101" s="131"/>
      <c r="AA101" s="143"/>
      <c r="AB101" s="152"/>
      <c r="AC101" s="131"/>
      <c r="AD101" s="143"/>
      <c r="AE101" s="354"/>
      <c r="AF101" s="131"/>
      <c r="AG101" s="131"/>
      <c r="AH101" s="131"/>
      <c r="AI101" s="131"/>
      <c r="AJ101" s="146"/>
      <c r="AK101" s="131"/>
      <c r="AL101" s="131"/>
      <c r="AM101" s="131"/>
      <c r="AN101" s="143"/>
      <c r="AO101" s="152"/>
      <c r="AP101" s="131"/>
      <c r="AQ101" s="131"/>
      <c r="AR101" s="131"/>
      <c r="AS101" s="137"/>
      <c r="AT101" s="142"/>
      <c r="AU101" s="131"/>
      <c r="AV101" s="131"/>
      <c r="AW101" s="131"/>
      <c r="AX101" s="143"/>
      <c r="AY101" s="47"/>
      <c r="AZ101" s="228"/>
      <c r="BA101" s="132">
        <f t="shared" si="54"/>
        <v>0</v>
      </c>
      <c r="BB101" s="228"/>
      <c r="BC101" s="132">
        <f t="shared" si="55"/>
        <v>0</v>
      </c>
      <c r="BD101" s="133"/>
      <c r="BE101" s="150">
        <f t="shared" si="56"/>
        <v>0</v>
      </c>
      <c r="BF101" s="44"/>
      <c r="BG101" s="228"/>
      <c r="BH101" s="132">
        <f t="shared" si="57"/>
        <v>0</v>
      </c>
      <c r="BI101" s="228"/>
      <c r="BJ101" s="132">
        <f t="shared" si="58"/>
        <v>0</v>
      </c>
      <c r="BK101" s="133"/>
      <c r="BL101" s="151">
        <f t="shared" si="59"/>
        <v>0</v>
      </c>
      <c r="BM101" s="47"/>
      <c r="BN101" s="228"/>
      <c r="BO101" s="132">
        <f t="shared" si="60"/>
        <v>0</v>
      </c>
      <c r="BP101" s="228"/>
      <c r="BQ101" s="132">
        <f t="shared" si="61"/>
        <v>0</v>
      </c>
      <c r="BR101" s="133"/>
      <c r="BS101" s="132">
        <f t="shared" si="62"/>
        <v>0</v>
      </c>
      <c r="BT101" s="134"/>
      <c r="BU101" s="152"/>
      <c r="BV101" s="131"/>
      <c r="BW101" s="131"/>
      <c r="BX101" s="131"/>
      <c r="BY101" s="143"/>
      <c r="BZ101" s="152"/>
      <c r="CA101" s="131"/>
      <c r="CB101" s="131"/>
      <c r="CC101" s="137"/>
      <c r="CD101" s="137"/>
      <c r="CE101" s="142"/>
      <c r="CF101" s="131"/>
      <c r="CG101" s="131"/>
      <c r="CH101" s="143"/>
      <c r="CI101" s="148"/>
      <c r="CJ101" s="146"/>
      <c r="CK101" s="134"/>
      <c r="CL101" s="140"/>
    </row>
    <row r="102" spans="1:90">
      <c r="A102" s="328">
        <v>99</v>
      </c>
      <c r="B102" s="47"/>
      <c r="C102" s="228" t="s">
        <v>193</v>
      </c>
      <c r="D102" s="228" t="s">
        <v>193</v>
      </c>
      <c r="E102" s="228"/>
      <c r="F102" s="228"/>
      <c r="G102" s="330"/>
      <c r="H102" s="330"/>
      <c r="I102" s="330"/>
      <c r="J102" s="180"/>
      <c r="K102" s="6"/>
      <c r="L102" s="330"/>
      <c r="M102" s="330"/>
      <c r="N102" s="180"/>
      <c r="O102" s="180"/>
      <c r="P102" s="156"/>
      <c r="Q102" s="189"/>
      <c r="R102" s="330"/>
      <c r="S102" s="330"/>
      <c r="T102" s="180"/>
      <c r="U102" s="180"/>
      <c r="V102" s="7"/>
      <c r="W102" s="47"/>
      <c r="X102" s="137"/>
      <c r="Y102" s="142"/>
      <c r="Z102" s="131"/>
      <c r="AA102" s="143"/>
      <c r="AB102" s="152"/>
      <c r="AC102" s="131"/>
      <c r="AD102" s="143"/>
      <c r="AE102" s="354"/>
      <c r="AF102" s="131"/>
      <c r="AG102" s="131"/>
      <c r="AH102" s="131"/>
      <c r="AI102" s="131"/>
      <c r="AJ102" s="146"/>
      <c r="AK102" s="131"/>
      <c r="AL102" s="131"/>
      <c r="AM102" s="131"/>
      <c r="AN102" s="143"/>
      <c r="AO102" s="152"/>
      <c r="AP102" s="131"/>
      <c r="AQ102" s="131"/>
      <c r="AR102" s="131"/>
      <c r="AS102" s="137"/>
      <c r="AT102" s="142"/>
      <c r="AU102" s="131"/>
      <c r="AV102" s="131"/>
      <c r="AW102" s="131"/>
      <c r="AX102" s="143"/>
      <c r="AY102" s="47"/>
      <c r="AZ102" s="228"/>
      <c r="BA102" s="132">
        <f t="shared" si="54"/>
        <v>0</v>
      </c>
      <c r="BB102" s="228"/>
      <c r="BC102" s="132">
        <f t="shared" si="55"/>
        <v>0</v>
      </c>
      <c r="BD102" s="133"/>
      <c r="BE102" s="150">
        <f t="shared" si="56"/>
        <v>0</v>
      </c>
      <c r="BF102" s="44"/>
      <c r="BG102" s="228"/>
      <c r="BH102" s="132">
        <f t="shared" si="57"/>
        <v>0</v>
      </c>
      <c r="BI102" s="228"/>
      <c r="BJ102" s="132">
        <f t="shared" si="58"/>
        <v>0</v>
      </c>
      <c r="BK102" s="133"/>
      <c r="BL102" s="151">
        <f t="shared" si="59"/>
        <v>0</v>
      </c>
      <c r="BM102" s="47"/>
      <c r="BN102" s="228"/>
      <c r="BO102" s="132">
        <f t="shared" si="60"/>
        <v>0</v>
      </c>
      <c r="BP102" s="228"/>
      <c r="BQ102" s="132">
        <f t="shared" si="61"/>
        <v>0</v>
      </c>
      <c r="BR102" s="133"/>
      <c r="BS102" s="132">
        <f t="shared" si="62"/>
        <v>0</v>
      </c>
      <c r="BT102" s="134"/>
      <c r="BU102" s="152"/>
      <c r="BV102" s="131"/>
      <c r="BW102" s="131"/>
      <c r="BX102" s="131"/>
      <c r="BY102" s="143"/>
      <c r="BZ102" s="152"/>
      <c r="CA102" s="131"/>
      <c r="CB102" s="131"/>
      <c r="CC102" s="137"/>
      <c r="CD102" s="137"/>
      <c r="CE102" s="142"/>
      <c r="CF102" s="131"/>
      <c r="CG102" s="131"/>
      <c r="CH102" s="143"/>
      <c r="CI102" s="148"/>
      <c r="CJ102" s="146"/>
      <c r="CK102" s="134"/>
      <c r="CL102" s="140"/>
    </row>
    <row r="103" spans="1:90" ht="15.75" thickBot="1">
      <c r="A103" s="329">
        <v>100</v>
      </c>
      <c r="B103" s="187"/>
      <c r="C103" s="230" t="s">
        <v>193</v>
      </c>
      <c r="D103" s="230" t="s">
        <v>193</v>
      </c>
      <c r="E103" s="230"/>
      <c r="F103" s="230"/>
      <c r="G103" s="9"/>
      <c r="H103" s="9"/>
      <c r="I103" s="9"/>
      <c r="J103" s="181"/>
      <c r="K103" s="8"/>
      <c r="L103" s="9"/>
      <c r="M103" s="9"/>
      <c r="N103" s="181"/>
      <c r="O103" s="181"/>
      <c r="P103" s="157"/>
      <c r="Q103" s="190"/>
      <c r="R103" s="9"/>
      <c r="S103" s="9"/>
      <c r="T103" s="181"/>
      <c r="U103" s="181"/>
      <c r="V103" s="10"/>
      <c r="W103" s="187"/>
      <c r="X103" s="138"/>
      <c r="Y103" s="144"/>
      <c r="Z103" s="135"/>
      <c r="AA103" s="145"/>
      <c r="AB103" s="153"/>
      <c r="AC103" s="135"/>
      <c r="AD103" s="145"/>
      <c r="AE103" s="356"/>
      <c r="AF103" s="135"/>
      <c r="AG103" s="135"/>
      <c r="AH103" s="135"/>
      <c r="AI103" s="135"/>
      <c r="AJ103" s="147"/>
      <c r="AK103" s="135"/>
      <c r="AL103" s="135"/>
      <c r="AM103" s="135"/>
      <c r="AN103" s="145"/>
      <c r="AO103" s="153"/>
      <c r="AP103" s="135"/>
      <c r="AQ103" s="135"/>
      <c r="AR103" s="135"/>
      <c r="AS103" s="138"/>
      <c r="AT103" s="144"/>
      <c r="AU103" s="135"/>
      <c r="AV103" s="135"/>
      <c r="AW103" s="135"/>
      <c r="AX103" s="145"/>
      <c r="AY103" s="187"/>
      <c r="AZ103" s="230"/>
      <c r="BA103" s="215">
        <f t="shared" si="54"/>
        <v>0</v>
      </c>
      <c r="BB103" s="230"/>
      <c r="BC103" s="215">
        <f t="shared" si="55"/>
        <v>0</v>
      </c>
      <c r="BD103" s="216"/>
      <c r="BE103" s="217">
        <f t="shared" si="56"/>
        <v>0</v>
      </c>
      <c r="BF103" s="218"/>
      <c r="BG103" s="230"/>
      <c r="BH103" s="215">
        <f t="shared" si="57"/>
        <v>0</v>
      </c>
      <c r="BI103" s="230"/>
      <c r="BJ103" s="215">
        <f t="shared" si="58"/>
        <v>0</v>
      </c>
      <c r="BK103" s="216"/>
      <c r="BL103" s="219">
        <f t="shared" si="59"/>
        <v>0</v>
      </c>
      <c r="BM103" s="187"/>
      <c r="BN103" s="230"/>
      <c r="BO103" s="215">
        <f t="shared" si="60"/>
        <v>0</v>
      </c>
      <c r="BP103" s="230"/>
      <c r="BQ103" s="215">
        <f t="shared" si="61"/>
        <v>0</v>
      </c>
      <c r="BR103" s="216"/>
      <c r="BS103" s="215">
        <f t="shared" si="62"/>
        <v>0</v>
      </c>
      <c r="BT103" s="136"/>
      <c r="BU103" s="153"/>
      <c r="BV103" s="135"/>
      <c r="BW103" s="135"/>
      <c r="BX103" s="135"/>
      <c r="BY103" s="145"/>
      <c r="BZ103" s="153"/>
      <c r="CA103" s="135"/>
      <c r="CB103" s="135"/>
      <c r="CC103" s="138"/>
      <c r="CD103" s="138"/>
      <c r="CE103" s="144"/>
      <c r="CF103" s="135"/>
      <c r="CG103" s="135"/>
      <c r="CH103" s="145"/>
      <c r="CI103" s="149"/>
      <c r="CJ103" s="147"/>
      <c r="CK103" s="136"/>
      <c r="CL103" s="141"/>
    </row>
    <row r="104" spans="1:90" ht="15.75" thickTop="1"/>
  </sheetData>
  <autoFilter ref="D1:D103">
    <filterColumn colId="0"/>
  </autoFilter>
  <mergeCells count="22">
    <mergeCell ref="K2:P2"/>
    <mergeCell ref="A1:V1"/>
    <mergeCell ref="AJ1:BT1"/>
    <mergeCell ref="AE2:AI2"/>
    <mergeCell ref="Y2:AA2"/>
    <mergeCell ref="AB2:AD2"/>
    <mergeCell ref="Q2:V2"/>
    <mergeCell ref="AJ2:AN2"/>
    <mergeCell ref="AO2:AS2"/>
    <mergeCell ref="AT2:AX2"/>
    <mergeCell ref="AY2:BE2"/>
    <mergeCell ref="BF2:BL2"/>
    <mergeCell ref="BM2:BT2"/>
    <mergeCell ref="W2:X2"/>
    <mergeCell ref="W1:AI1"/>
    <mergeCell ref="CJ1:CK1"/>
    <mergeCell ref="CJ2:CK2"/>
    <mergeCell ref="CL1:CL2"/>
    <mergeCell ref="BZ2:CD2"/>
    <mergeCell ref="BU2:BY2"/>
    <mergeCell ref="CE2:CH2"/>
    <mergeCell ref="BU1:CI1"/>
  </mergeCells>
  <conditionalFormatting sqref="W4:W103">
    <cfRule type="beginsWith" dxfId="13" priority="14" operator="beginsWith" text="Rejected">
      <formula>LEFT(W4,8)="Rejected"</formula>
    </cfRule>
    <cfRule type="beginsWith" dxfId="12" priority="15" operator="beginsWith" text="Endorsed (to α-SHAI)">
      <formula>LEFT(W4,20)="Endorsed (to α-SHAI)"</formula>
    </cfRule>
  </conditionalFormatting>
  <conditionalFormatting sqref="Y4:Y103">
    <cfRule type="beginsWith" dxfId="11" priority="12" operator="beginsWith" text="Demoted to Wish List">
      <formula>LEFT(Y4,20)="Demoted to Wish List"</formula>
    </cfRule>
    <cfRule type="beginsWith" dxfId="10" priority="13" operator="beginsWith" text="Endorsed (to β-SHAI)">
      <formula>LEFT(Y4,20)="Endorsed (to β-SHAI)"</formula>
    </cfRule>
  </conditionalFormatting>
  <conditionalFormatting sqref="AB4:AB103">
    <cfRule type="beginsWith" dxfId="9" priority="11" operator="beginsWith" text="AC notified API moving to Candidate">
      <formula>LEFT(AB4,35)="AC notified API moving to Candidate"</formula>
    </cfRule>
  </conditionalFormatting>
  <conditionalFormatting sqref="AE4:AE103">
    <cfRule type="beginsWith" dxfId="8" priority="1" operator="beginsWith" text="Public API change request (wish list)">
      <formula>LEFT(AE4,37)="Public API change request (wish list)"</formula>
    </cfRule>
    <cfRule type="beginsWith" dxfId="7" priority="9" operator="beginsWith" text="Public SHAI API">
      <formula>LEFT(AE4,15)="Public SHAI API"</formula>
    </cfRule>
  </conditionalFormatting>
  <dataValidations count="6">
    <dataValidation type="list" allowBlank="1" showInputMessage="1" showErrorMessage="1" sqref="AE4:AE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W4:W103">
      <formula1>SHAI_Life_Cycle_Wish_List_to_Alpha_SHAI_Stage</formula1>
    </dataValidation>
    <dataValidation type="list" allowBlank="1" showInputMessage="1" showErrorMessage="1" sqref="Y4:Y103">
      <formula1>SHAI_Life_Cycle_Alpha_SHAI_to_Beta_SHAI_Stage</formula1>
    </dataValidation>
    <dataValidation type="list" allowBlank="1" showInputMessage="1" showErrorMessage="1" sqref="AB4:AB103">
      <formula1>SHAI_Life_Cycle_Beta_SHAI_to_Candidate_API_Stage</formula1>
    </dataValidation>
  </dataValidations>
  <hyperlinks>
    <hyperlink ref="BX4" r:id="rId1" tooltip="Audio Codecs SHAI API Specifications v1.3"/>
    <hyperlink ref="BY5" r:id="rId2" tooltip="SHAI Audio Render Processing Chipset API Specification"/>
    <hyperlink ref="BX5" r:id="rId3" tooltip="Audio Render SHAI Specifications v1.3"/>
    <hyperlink ref="BY6" r:id="rId4" tooltip="SHAI Audio Sources and Sinks Chipset API Specification"/>
    <hyperlink ref="BX6" r:id="rId5"/>
    <hyperlink ref="BY7" r:id="rId6" tooltip="SHAI Audio Transducer Processing Chipset API Specification"/>
    <hyperlink ref="BX7" r:id="rId7" tooltip="Audio Transducer SHAI Specifications v1.4"/>
    <hyperlink ref="BY8" r:id="rId8" tooltip="SHAI Boot Reason Chipset API Specification"/>
    <hyperlink ref="BY9" r:id="rId9" tooltip="SHAI Bootstrap Chipset API Specification"/>
    <hyperlink ref="BY10" r:id="rId10" tooltip="SHAI BT Chipset API Specification"/>
    <hyperlink ref="BX10" r:id="rId11"/>
    <hyperlink ref="BY11" r:id="rId12" tooltip="SHAI CPS Kernel API Specification"/>
    <hyperlink ref="BY12" r:id="rId13" tooltip="SHAI Display Chipset API Specification"/>
    <hyperlink ref="BY13" r:id="rId14" tooltip="SHAI EM and ADC Chipset API Specification"/>
    <hyperlink ref="BX13" r:id="rId15" tooltip="EM and ADC SHAI Specifications v1.1"/>
    <hyperlink ref="BY14" r:id="rId16" tooltip="SHAI ESTART Chipset API Specification"/>
    <hyperlink ref="BY15" r:id="rId17" tooltip="SHAI Haptics Chipset API Specification"/>
    <hyperlink ref="BX15" r:id="rId18" tooltip="Haptics SHAI Specifications v1.2"/>
    <hyperlink ref="BY16" r:id="rId19" tooltip="SHAI Gape Chipset API Specification"/>
    <hyperlink ref="BY17" r:id="rId20" tooltip="SHAI Light Chipset API Specification"/>
    <hyperlink ref="BX17" r:id="rId21" tooltip="Light SHAI Specifications v1.0"/>
    <hyperlink ref="BY18" r:id="rId22" tooltip="SHAI Keyboard Chipset API Specification"/>
    <hyperlink ref="BY19" r:id="rId23" tooltip="SHAI ASSP Variant Chipset API Specification"/>
    <hyperlink ref="BY20" r:id="rId24" tooltip="SHAI Open System Trace Chipset API Specification"/>
    <hyperlink ref="BY21" r:id="rId25" tooltip="SHAI WLAN HAL API Specification"/>
    <hyperlink ref="BY22" r:id="rId26" tooltip="SHAI TV Out Chipset API Specification"/>
    <hyperlink ref="BY23" r:id="rId27" tooltip="SHAI Time Chipset API Specification"/>
    <hyperlink ref="BY24" r:id="rId28" tooltip="SHAI Thermal Sensing Chipset API Specification"/>
    <hyperlink ref="BX24" r:id="rId29" tooltip="Thermal Sensing SHAI Specifications v1.0"/>
    <hyperlink ref="BY25" r:id="rId30" tooltip="SHAI Muxed Mass Memory Control Chipset API Specification"/>
    <hyperlink ref="BY26" r:id="rId31" tooltip="SHAI Memcard Chipset API Specification"/>
    <hyperlink ref="BY27" r:id="rId32" tooltip="SHAI Inter System Transceiver Chipset API Specification"/>
    <hyperlink ref="BY28" r:id="rId33" tooltip="SHAI Idle Timers Chipset API Specification" display="http://developer.symbian.org/wiki/index.php/SHAI_Idle_Timers_Chipset_API_Specification"/>
    <hyperlink ref="BY29" r:id="rId34" tooltip="PM Policy SHAI Specifications"/>
    <hyperlink ref="BY30" r:id="rId35" tooltip="PM Services SHAI Specifications"/>
    <hyperlink ref="BY31" r:id="rId36" tooltip="PM common definitions SHAI Specifications"/>
    <hyperlink ref="BY32" r:id="rId37" tooltip="Audio HW Control SHAI Specifications"/>
    <hyperlink ref="BY33" r:id="rId38" tooltip="Audio Telephony SHAI Specifications"/>
    <hyperlink ref="BY34" r:id="rId39" tooltip="Graphics SHAI for Symbian^4"/>
    <hyperlink ref="BY35" r:id="rId40" tooltip="Graphics SHAI for Symbian^4"/>
    <hyperlink ref="BY36" r:id="rId41" tooltip="Graphics SHAI for Symbian^4"/>
    <hyperlink ref="BY37" r:id="rId42" tooltip="Graphics SHAI for Symbian^4"/>
    <hyperlink ref="BY38" r:id="rId43" tooltip="Graphics SHAI for Symbian^4"/>
    <hyperlink ref="BY39" r:id="rId44" tooltip="Prop/SHAI/SHAI API Specifications/Camera SHAI Specification v1 0"/>
    <hyperlink ref="BY40" r:id="rId45" tooltip="Prop/SHAI/SHAI API Specifications/OpenMAX IL Video Components and Extensions for SHAI"/>
    <hyperlink ref="BY41" r:id="rId46" tooltip="SHAI/SHAI API Proposals/Shared Chunk Metadata Extension"/>
    <hyperlink ref="BY4" r:id="rId47"/>
    <hyperlink ref="BY49" r:id="rId48"/>
    <hyperlink ref="BX41" r:id="rId49"/>
    <hyperlink ref="BX39" r:id="rId50"/>
    <hyperlink ref="BY47" r:id="rId51"/>
    <hyperlink ref="CD10" r:id="rId52"/>
    <hyperlink ref="CD47" r:id="rId53"/>
    <hyperlink ref="CD21" r:id="rId54"/>
    <hyperlink ref="BX21" r:id="rId55" tooltip="SHAI WLAN HAL API Specification"/>
    <hyperlink ref="BY62" r:id="rId56"/>
    <hyperlink ref="BY61" r:id="rId57"/>
    <hyperlink ref="BX32" r:id="rId58"/>
    <hyperlink ref="BY52" r:id="rId59"/>
    <hyperlink ref="BY53" r:id="rId60"/>
    <hyperlink ref="BY54" r:id="rId61"/>
    <hyperlink ref="BY56" r:id="rId62"/>
    <hyperlink ref="BY55" r:id="rId63"/>
    <hyperlink ref="BY58" r:id="rId64"/>
    <hyperlink ref="BY57" r:id="rId65"/>
    <hyperlink ref="BY50" r:id="rId66"/>
    <hyperlink ref="BX49" r:id="rId67"/>
  </hyperlinks>
  <pageMargins left="0.7" right="0.7" top="0.75" bottom="0.75" header="0.3" footer="0.3"/>
  <pageSetup paperSize="9" orientation="portrait" r:id="rId68"/>
  <legacyDrawing r:id="rId69"/>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490" ySplit="750" topLeftCell="FW1" activePane="bottomRight"/>
      <selection activeCell="E2" sqref="E2"/>
      <selection pane="topRight" activeCell="FV2" sqref="FV2"/>
      <selection pane="bottomLeft" activeCell="C11" sqref="C11:C14"/>
      <selection pane="bottomRight" activeCell="GG76" sqref="GG76"/>
    </sheetView>
  </sheetViews>
  <sheetFormatPr defaultRowHeight="15"/>
  <cols>
    <col min="1" max="1" width="9.85546875" style="108" bestFit="1" customWidth="1"/>
    <col min="2" max="2" width="9.85546875" style="333" customWidth="1"/>
    <col min="3" max="3" width="28.28515625" style="108" customWidth="1"/>
    <col min="4" max="4" width="25.140625" style="110" bestFit="1" customWidth="1"/>
    <col min="5" max="5" width="29" style="108" bestFit="1" customWidth="1"/>
    <col min="6" max="6" width="30.7109375" style="254" bestFit="1" customWidth="1"/>
    <col min="7" max="461" width="9.42578125" bestFit="1" customWidth="1"/>
  </cols>
  <sheetData>
    <row r="1" spans="1:461" ht="15.75" thickTop="1">
      <c r="A1" s="335" t="str">
        <f>'SHAI APIs status'!A2</f>
        <v>Serial No  </v>
      </c>
      <c r="B1" s="332" t="str">
        <f>'SHAI APIs status'!B2</f>
        <v>Unique ID</v>
      </c>
      <c r="C1" s="174" t="str">
        <f>'SHAI APIs status'!C2</f>
        <v>API  </v>
      </c>
      <c r="D1" s="174" t="str">
        <f>'SHAI APIs status'!D2</f>
        <v>SF Contact  </v>
      </c>
      <c r="E1" s="220" t="s">
        <v>231</v>
      </c>
      <c r="F1" s="253" t="s">
        <v>419</v>
      </c>
      <c r="G1" s="419">
        <v>2010.01</v>
      </c>
      <c r="H1" s="420"/>
      <c r="I1" s="420"/>
      <c r="J1" s="420"/>
      <c r="K1" s="420"/>
      <c r="L1" s="420"/>
      <c r="M1" s="420"/>
      <c r="N1" s="408">
        <f>IF(ROUNDDOWN(G1*100-INT(G1)*100,0)=52,(G1+1-0.51),G1+0.01)</f>
        <v>2010.02</v>
      </c>
      <c r="O1" s="408"/>
      <c r="P1" s="408"/>
      <c r="Q1" s="408"/>
      <c r="R1" s="408"/>
      <c r="S1" s="408"/>
      <c r="T1" s="408"/>
      <c r="U1" s="408">
        <f t="shared" ref="U1" si="0">IF(ROUNDDOWN(N1*100-INT(N1)*100,0)=52,(N1+1-0.51),N1+0.01)</f>
        <v>2010.03</v>
      </c>
      <c r="V1" s="408"/>
      <c r="W1" s="408"/>
      <c r="X1" s="408"/>
      <c r="Y1" s="408"/>
      <c r="Z1" s="408"/>
      <c r="AA1" s="408"/>
      <c r="AB1" s="408">
        <f t="shared" ref="AB1" si="1">IF(ROUNDDOWN(U1*100-INT(U1)*100,0)=52,(U1+1-0.51),U1+0.01)</f>
        <v>2010.04</v>
      </c>
      <c r="AC1" s="408"/>
      <c r="AD1" s="408"/>
      <c r="AE1" s="408"/>
      <c r="AF1" s="408"/>
      <c r="AG1" s="408"/>
      <c r="AH1" s="408"/>
      <c r="AI1" s="408">
        <f t="shared" ref="AI1" si="2">IF(ROUNDDOWN(AB1*100-INT(AB1)*100,0)=52,(AB1+1-0.51),AB1+0.01)</f>
        <v>2010.05</v>
      </c>
      <c r="AJ1" s="408"/>
      <c r="AK1" s="408"/>
      <c r="AL1" s="408"/>
      <c r="AM1" s="408"/>
      <c r="AN1" s="408"/>
      <c r="AO1" s="408"/>
      <c r="AP1" s="408">
        <f t="shared" ref="AP1" si="3">IF(ROUNDDOWN(AI1*100-INT(AI1)*100,0)=52,(AI1+1-0.51),AI1+0.01)</f>
        <v>2010.06</v>
      </c>
      <c r="AQ1" s="408"/>
      <c r="AR1" s="408"/>
      <c r="AS1" s="408"/>
      <c r="AT1" s="408"/>
      <c r="AU1" s="408"/>
      <c r="AV1" s="408"/>
      <c r="AW1" s="408">
        <f t="shared" ref="AW1" si="4">IF(ROUNDDOWN(AP1*100-INT(AP1)*100,0)=52,(AP1+1-0.51),AP1+0.01)</f>
        <v>2010.07</v>
      </c>
      <c r="AX1" s="408"/>
      <c r="AY1" s="408"/>
      <c r="AZ1" s="408"/>
      <c r="BA1" s="408"/>
      <c r="BB1" s="408"/>
      <c r="BC1" s="408"/>
      <c r="BD1" s="408">
        <f t="shared" ref="BD1" si="5">IF(ROUNDDOWN(AW1*100-INT(AW1)*100,0)=52,(AW1+1-0.51),AW1+0.01)</f>
        <v>2010.08</v>
      </c>
      <c r="BE1" s="408"/>
      <c r="BF1" s="408"/>
      <c r="BG1" s="408"/>
      <c r="BH1" s="408"/>
      <c r="BI1" s="408"/>
      <c r="BJ1" s="408"/>
      <c r="BK1" s="408">
        <f t="shared" ref="BK1" si="6">IF(ROUNDDOWN(BD1*100-INT(BD1)*100,0)=52,(BD1+1-0.51),BD1+0.01)</f>
        <v>2010.09</v>
      </c>
      <c r="BL1" s="408"/>
      <c r="BM1" s="408"/>
      <c r="BN1" s="408"/>
      <c r="BO1" s="408"/>
      <c r="BP1" s="408"/>
      <c r="BQ1" s="408"/>
      <c r="BR1" s="408">
        <f t="shared" ref="BR1" si="7">IF(ROUNDDOWN(BK1*100-INT(BK1)*100,0)=52,(BK1+1-0.51),BK1+0.01)</f>
        <v>2010.1</v>
      </c>
      <c r="BS1" s="408"/>
      <c r="BT1" s="408"/>
      <c r="BU1" s="408"/>
      <c r="BV1" s="408"/>
      <c r="BW1" s="408"/>
      <c r="BX1" s="408"/>
      <c r="BY1" s="408">
        <f t="shared" ref="BY1" si="8">IF(ROUNDDOWN(BR1*100-INT(BR1)*100,0)=52,(BR1+1-0.51),BR1+0.01)</f>
        <v>2010.11</v>
      </c>
      <c r="BZ1" s="408"/>
      <c r="CA1" s="408"/>
      <c r="CB1" s="408"/>
      <c r="CC1" s="408"/>
      <c r="CD1" s="408"/>
      <c r="CE1" s="408"/>
      <c r="CF1" s="408">
        <f t="shared" ref="CF1" si="9">IF(ROUNDDOWN(BY1*100-INT(BY1)*100,0)=52,(BY1+1-0.51),BY1+0.01)</f>
        <v>2010.12</v>
      </c>
      <c r="CG1" s="408"/>
      <c r="CH1" s="408"/>
      <c r="CI1" s="408"/>
      <c r="CJ1" s="408"/>
      <c r="CK1" s="408"/>
      <c r="CL1" s="408"/>
      <c r="CM1" s="408">
        <f t="shared" ref="CM1" si="10">IF(ROUNDDOWN(CF1*100-INT(CF1)*100,0)=52,(CF1+1-0.51),CF1+0.01)</f>
        <v>2010.1299999999999</v>
      </c>
      <c r="CN1" s="408"/>
      <c r="CO1" s="408"/>
      <c r="CP1" s="408"/>
      <c r="CQ1" s="408"/>
      <c r="CR1" s="408"/>
      <c r="CS1" s="408"/>
      <c r="CT1" s="408">
        <f t="shared" ref="CT1" si="11">IF(ROUNDDOWN(CM1*100-INT(CM1)*100,0)=52,(CM1+1-0.51),CM1+0.01)</f>
        <v>2010.1399999999999</v>
      </c>
      <c r="CU1" s="408"/>
      <c r="CV1" s="408"/>
      <c r="CW1" s="408"/>
      <c r="CX1" s="408"/>
      <c r="CY1" s="408"/>
      <c r="CZ1" s="408"/>
      <c r="DA1" s="408">
        <f t="shared" ref="DA1" si="12">IF(ROUNDDOWN(CT1*100-INT(CT1)*100,0)=52,(CT1+1-0.51),CT1+0.01)</f>
        <v>2010.1499999999999</v>
      </c>
      <c r="DB1" s="408"/>
      <c r="DC1" s="408"/>
      <c r="DD1" s="408"/>
      <c r="DE1" s="408"/>
      <c r="DF1" s="408"/>
      <c r="DG1" s="408"/>
      <c r="DH1" s="408">
        <f t="shared" ref="DH1" si="13">IF(ROUNDDOWN(DA1*100-INT(DA1)*100,0)=52,(DA1+1-0.51),DA1+0.01)</f>
        <v>2010.1599999999999</v>
      </c>
      <c r="DI1" s="408"/>
      <c r="DJ1" s="408"/>
      <c r="DK1" s="408"/>
      <c r="DL1" s="408"/>
      <c r="DM1" s="408"/>
      <c r="DN1" s="408"/>
      <c r="DO1" s="408">
        <f t="shared" ref="DO1" si="14">IF(ROUNDDOWN(DH1*100-INT(DH1)*100,0)=52,(DH1+1-0.51),DH1+0.01)</f>
        <v>2010.1699999999998</v>
      </c>
      <c r="DP1" s="408"/>
      <c r="DQ1" s="408"/>
      <c r="DR1" s="408"/>
      <c r="DS1" s="408"/>
      <c r="DT1" s="408"/>
      <c r="DU1" s="408"/>
      <c r="DV1" s="408">
        <f t="shared" ref="DV1" si="15">IF(ROUNDDOWN(DO1*100-INT(DO1)*100,0)=52,(DO1+1-0.51),DO1+0.01)</f>
        <v>2010.1799999999998</v>
      </c>
      <c r="DW1" s="408"/>
      <c r="DX1" s="408"/>
      <c r="DY1" s="408"/>
      <c r="DZ1" s="408"/>
      <c r="EA1" s="408"/>
      <c r="EB1" s="408"/>
      <c r="EC1" s="408">
        <f t="shared" ref="EC1" si="16">IF(ROUNDDOWN(DV1*100-INT(DV1)*100,0)=52,(DV1+1-0.51),DV1+0.01)</f>
        <v>2010.1899999999998</v>
      </c>
      <c r="ED1" s="408"/>
      <c r="EE1" s="408"/>
      <c r="EF1" s="408"/>
      <c r="EG1" s="408"/>
      <c r="EH1" s="408"/>
      <c r="EI1" s="408"/>
      <c r="EJ1" s="408">
        <f t="shared" ref="EJ1" si="17">IF(ROUNDDOWN(EC1*100-INT(EC1)*100,0)=52,(EC1+1-0.51),EC1+0.01)</f>
        <v>2010.1999999999998</v>
      </c>
      <c r="EK1" s="408"/>
      <c r="EL1" s="408"/>
      <c r="EM1" s="408"/>
      <c r="EN1" s="408"/>
      <c r="EO1" s="408"/>
      <c r="EP1" s="408"/>
      <c r="EQ1" s="408">
        <f t="shared" ref="EQ1" si="18">IF(ROUNDDOWN(EJ1*100-INT(EJ1)*100,0)=52,(EJ1+1-0.51),EJ1+0.01)</f>
        <v>2010.2099999999998</v>
      </c>
      <c r="ER1" s="408"/>
      <c r="ES1" s="408"/>
      <c r="ET1" s="408"/>
      <c r="EU1" s="408"/>
      <c r="EV1" s="408"/>
      <c r="EW1" s="408"/>
      <c r="EX1" s="408">
        <f t="shared" ref="EX1" si="19">IF(ROUNDDOWN(EQ1*100-INT(EQ1)*100,0)=52,(EQ1+1-0.51),EQ1+0.01)</f>
        <v>2010.2199999999998</v>
      </c>
      <c r="EY1" s="408"/>
      <c r="EZ1" s="408"/>
      <c r="FA1" s="408"/>
      <c r="FB1" s="408"/>
      <c r="FC1" s="408"/>
      <c r="FD1" s="408"/>
      <c r="FE1" s="408">
        <f t="shared" ref="FE1" si="20">IF(ROUNDDOWN(EX1*100-INT(EX1)*100,0)=52,(EX1+1-0.51),EX1+0.01)</f>
        <v>2010.2299999999998</v>
      </c>
      <c r="FF1" s="408"/>
      <c r="FG1" s="408"/>
      <c r="FH1" s="408"/>
      <c r="FI1" s="408"/>
      <c r="FJ1" s="408"/>
      <c r="FK1" s="408"/>
      <c r="FL1" s="408">
        <f t="shared" ref="FL1" si="21">IF(ROUNDDOWN(FE1*100-INT(FE1)*100,0)=52,(FE1+1-0.51),FE1+0.01)</f>
        <v>2010.2399999999998</v>
      </c>
      <c r="FM1" s="408"/>
      <c r="FN1" s="408"/>
      <c r="FO1" s="408"/>
      <c r="FP1" s="408"/>
      <c r="FQ1" s="408"/>
      <c r="FR1" s="408"/>
      <c r="FS1" s="408">
        <f t="shared" ref="FS1" si="22">IF(ROUNDDOWN(FL1*100-INT(FL1)*100,0)=52,(FL1+1-0.51),FL1+0.01)</f>
        <v>2010.2499999999998</v>
      </c>
      <c r="FT1" s="408"/>
      <c r="FU1" s="408"/>
      <c r="FV1" s="408"/>
      <c r="FW1" s="408"/>
      <c r="FX1" s="408"/>
      <c r="FY1" s="408"/>
      <c r="FZ1" s="408">
        <f t="shared" ref="FZ1" si="23">IF(ROUNDDOWN(FS1*100-INT(FS1)*100,0)=52,(FS1+1-0.51),FS1+0.01)</f>
        <v>2010.2599999999998</v>
      </c>
      <c r="GA1" s="408"/>
      <c r="GB1" s="408"/>
      <c r="GC1" s="408"/>
      <c r="GD1" s="408"/>
      <c r="GE1" s="408"/>
      <c r="GF1" s="408"/>
      <c r="GG1" s="408">
        <f t="shared" ref="GG1" si="24">IF(ROUNDDOWN(FZ1*100-INT(FZ1)*100,0)=52,(FZ1+1-0.51),FZ1+0.01)</f>
        <v>2010.2699999999998</v>
      </c>
      <c r="GH1" s="408"/>
      <c r="GI1" s="408"/>
      <c r="GJ1" s="408"/>
      <c r="GK1" s="408"/>
      <c r="GL1" s="408"/>
      <c r="GM1" s="408"/>
      <c r="GN1" s="408">
        <f t="shared" ref="GN1" si="25">IF(ROUNDDOWN(GG1*100-INT(GG1)*100,0)=52,(GG1+1-0.51),GG1+0.01)</f>
        <v>2010.2799999999997</v>
      </c>
      <c r="GO1" s="408"/>
      <c r="GP1" s="408"/>
      <c r="GQ1" s="408"/>
      <c r="GR1" s="408"/>
      <c r="GS1" s="408"/>
      <c r="GT1" s="408"/>
      <c r="GU1" s="408">
        <f t="shared" ref="GU1" si="26">IF(ROUNDDOWN(GN1*100-INT(GN1)*100,0)=52,(GN1+1-0.51),GN1+0.01)</f>
        <v>2010.2899999999997</v>
      </c>
      <c r="GV1" s="408"/>
      <c r="GW1" s="408"/>
      <c r="GX1" s="408"/>
      <c r="GY1" s="408"/>
      <c r="GZ1" s="408"/>
      <c r="HA1" s="408"/>
      <c r="HB1" s="408">
        <f t="shared" ref="HB1" si="27">IF(ROUNDDOWN(GU1*100-INT(GU1)*100,0)=52,(GU1+1-0.51),GU1+0.01)</f>
        <v>2010.2999999999997</v>
      </c>
      <c r="HC1" s="408"/>
      <c r="HD1" s="408"/>
      <c r="HE1" s="408"/>
      <c r="HF1" s="408"/>
      <c r="HG1" s="408"/>
      <c r="HH1" s="408"/>
      <c r="HI1" s="408">
        <f t="shared" ref="HI1" si="28">IF(ROUNDDOWN(HB1*100-INT(HB1)*100,0)=52,(HB1+1-0.51),HB1+0.01)</f>
        <v>2010.3099999999997</v>
      </c>
      <c r="HJ1" s="408"/>
      <c r="HK1" s="408"/>
      <c r="HL1" s="408"/>
      <c r="HM1" s="408"/>
      <c r="HN1" s="408"/>
      <c r="HO1" s="408"/>
      <c r="HP1" s="408">
        <f t="shared" ref="HP1" si="29">IF(ROUNDDOWN(HI1*100-INT(HI1)*100,0)=52,(HI1+1-0.51),HI1+0.01)</f>
        <v>2010.3199999999997</v>
      </c>
      <c r="HQ1" s="408"/>
      <c r="HR1" s="408"/>
      <c r="HS1" s="408"/>
      <c r="HT1" s="408"/>
      <c r="HU1" s="408"/>
      <c r="HV1" s="408"/>
      <c r="HW1" s="408">
        <f t="shared" ref="HW1" si="30">IF(ROUNDDOWN(HP1*100-INT(HP1)*100,0)=52,(HP1+1-0.51),HP1+0.01)</f>
        <v>2010.3299999999997</v>
      </c>
      <c r="HX1" s="408"/>
      <c r="HY1" s="408"/>
      <c r="HZ1" s="408"/>
      <c r="IA1" s="408"/>
      <c r="IB1" s="408"/>
      <c r="IC1" s="408"/>
      <c r="ID1" s="408">
        <f t="shared" ref="ID1" si="31">IF(ROUNDDOWN(HW1*100-INT(HW1)*100,0)=52,(HW1+1-0.51),HW1+0.01)</f>
        <v>2010.3399999999997</v>
      </c>
      <c r="IE1" s="408"/>
      <c r="IF1" s="408"/>
      <c r="IG1" s="408"/>
      <c r="IH1" s="408"/>
      <c r="II1" s="408"/>
      <c r="IJ1" s="408"/>
      <c r="IK1" s="408">
        <f t="shared" ref="IK1" si="32">IF(ROUNDDOWN(ID1*100-INT(ID1)*100,0)=52,(ID1+1-0.51),ID1+0.01)</f>
        <v>2010.3499999999997</v>
      </c>
      <c r="IL1" s="408"/>
      <c r="IM1" s="408"/>
      <c r="IN1" s="408"/>
      <c r="IO1" s="408"/>
      <c r="IP1" s="408"/>
      <c r="IQ1" s="408"/>
      <c r="IR1" s="408">
        <f t="shared" ref="IR1" si="33">IF(ROUNDDOWN(IK1*100-INT(IK1)*100,0)=52,(IK1+1-0.51),IK1+0.01)</f>
        <v>2010.3599999999997</v>
      </c>
      <c r="IS1" s="408"/>
      <c r="IT1" s="408"/>
      <c r="IU1" s="408"/>
      <c r="IV1" s="408"/>
      <c r="IW1" s="408"/>
      <c r="IX1" s="408"/>
      <c r="IY1" s="408">
        <f t="shared" ref="IY1" si="34">IF(ROUNDDOWN(IR1*100-INT(IR1)*100,0)=52,(IR1+1-0.51),IR1+0.01)</f>
        <v>2010.3699999999997</v>
      </c>
      <c r="IZ1" s="408"/>
      <c r="JA1" s="408"/>
      <c r="JB1" s="408"/>
      <c r="JC1" s="408"/>
      <c r="JD1" s="408"/>
      <c r="JE1" s="408"/>
      <c r="JF1" s="408">
        <f t="shared" ref="JF1" si="35">IF(ROUNDDOWN(IY1*100-INT(IY1)*100,0)=52,(IY1+1-0.51),IY1+0.01)</f>
        <v>2010.3799999999997</v>
      </c>
      <c r="JG1" s="408"/>
      <c r="JH1" s="408"/>
      <c r="JI1" s="408"/>
      <c r="JJ1" s="408"/>
      <c r="JK1" s="408"/>
      <c r="JL1" s="408"/>
      <c r="JM1" s="408">
        <f t="shared" ref="JM1" si="36">IF(ROUNDDOWN(JF1*100-INT(JF1)*100,0)=52,(JF1+1-0.51),JF1+0.01)</f>
        <v>2010.3899999999996</v>
      </c>
      <c r="JN1" s="408"/>
      <c r="JO1" s="408"/>
      <c r="JP1" s="408"/>
      <c r="JQ1" s="408"/>
      <c r="JR1" s="408"/>
      <c r="JS1" s="408"/>
      <c r="JT1" s="408">
        <f t="shared" ref="JT1" si="37">IF(ROUNDDOWN(JM1*100-INT(JM1)*100,0)=52,(JM1+1-0.51),JM1+0.01)</f>
        <v>2010.3999999999996</v>
      </c>
      <c r="JU1" s="408"/>
      <c r="JV1" s="408"/>
      <c r="JW1" s="408"/>
      <c r="JX1" s="408"/>
      <c r="JY1" s="408"/>
      <c r="JZ1" s="408"/>
      <c r="KA1" s="408">
        <f t="shared" ref="KA1" si="38">IF(ROUNDDOWN(JT1*100-INT(JT1)*100,0)=52,(JT1+1-0.51),JT1+0.01)</f>
        <v>2010.4099999999996</v>
      </c>
      <c r="KB1" s="408"/>
      <c r="KC1" s="408"/>
      <c r="KD1" s="408"/>
      <c r="KE1" s="408"/>
      <c r="KF1" s="408"/>
      <c r="KG1" s="408"/>
      <c r="KH1" s="408">
        <f t="shared" ref="KH1" si="39">IF(ROUNDDOWN(KA1*100-INT(KA1)*100,0)=52,(KA1+1-0.51),KA1+0.01)</f>
        <v>2010.4199999999996</v>
      </c>
      <c r="KI1" s="408"/>
      <c r="KJ1" s="408"/>
      <c r="KK1" s="408"/>
      <c r="KL1" s="408"/>
      <c r="KM1" s="408"/>
      <c r="KN1" s="408"/>
      <c r="KO1" s="408">
        <f t="shared" ref="KO1" si="40">IF(ROUNDDOWN(KH1*100-INT(KH1)*100,0)=52,(KH1+1-0.51),KH1+0.01)</f>
        <v>2010.4299999999996</v>
      </c>
      <c r="KP1" s="408"/>
      <c r="KQ1" s="408"/>
      <c r="KR1" s="408"/>
      <c r="KS1" s="408"/>
      <c r="KT1" s="408"/>
      <c r="KU1" s="408"/>
      <c r="KV1" s="408">
        <f t="shared" ref="KV1" si="41">IF(ROUNDDOWN(KO1*100-INT(KO1)*100,0)=52,(KO1+1-0.51),KO1+0.01)</f>
        <v>2010.4399999999996</v>
      </c>
      <c r="KW1" s="408"/>
      <c r="KX1" s="408"/>
      <c r="KY1" s="408"/>
      <c r="KZ1" s="408"/>
      <c r="LA1" s="408"/>
      <c r="LB1" s="408"/>
      <c r="LC1" s="408">
        <f t="shared" ref="LC1" si="42">IF(ROUNDDOWN(KV1*100-INT(KV1)*100,0)=52,(KV1+1-0.51),KV1+0.01)</f>
        <v>2010.4499999999996</v>
      </c>
      <c r="LD1" s="408"/>
      <c r="LE1" s="408"/>
      <c r="LF1" s="408"/>
      <c r="LG1" s="408"/>
      <c r="LH1" s="408"/>
      <c r="LI1" s="408"/>
      <c r="LJ1" s="408">
        <f t="shared" ref="LJ1" si="43">IF(ROUNDDOWN(LC1*100-INT(LC1)*100,0)=52,(LC1+1-0.51),LC1+0.01)</f>
        <v>2010.4599999999996</v>
      </c>
      <c r="LK1" s="408"/>
      <c r="LL1" s="408"/>
      <c r="LM1" s="408"/>
      <c r="LN1" s="408"/>
      <c r="LO1" s="408"/>
      <c r="LP1" s="408"/>
      <c r="LQ1" s="408">
        <f t="shared" ref="LQ1" si="44">IF(ROUNDDOWN(LJ1*100-INT(LJ1)*100,0)=52,(LJ1+1-0.51),LJ1+0.01)</f>
        <v>2010.4699999999996</v>
      </c>
      <c r="LR1" s="408"/>
      <c r="LS1" s="408"/>
      <c r="LT1" s="408"/>
      <c r="LU1" s="408"/>
      <c r="LV1" s="408"/>
      <c r="LW1" s="408"/>
      <c r="LX1" s="408">
        <f t="shared" ref="LX1" si="45">IF(ROUNDDOWN(LQ1*100-INT(LQ1)*100,0)=52,(LQ1+1-0.51),LQ1+0.01)</f>
        <v>2010.4799999999996</v>
      </c>
      <c r="LY1" s="408"/>
      <c r="LZ1" s="408"/>
      <c r="MA1" s="408"/>
      <c r="MB1" s="408"/>
      <c r="MC1" s="408"/>
      <c r="MD1" s="408"/>
      <c r="ME1" s="408">
        <f t="shared" ref="ME1" si="46">IF(ROUNDDOWN(LX1*100-INT(LX1)*100,0)=52,(LX1+1-0.51),LX1+0.01)</f>
        <v>2010.4899999999996</v>
      </c>
      <c r="MF1" s="408"/>
      <c r="MG1" s="408"/>
      <c r="MH1" s="408"/>
      <c r="MI1" s="408"/>
      <c r="MJ1" s="408"/>
      <c r="MK1" s="408"/>
      <c r="ML1" s="408">
        <f t="shared" ref="ML1" si="47">IF(ROUNDDOWN(ME1*100-INT(ME1)*100,0)=52,(ME1+1-0.51),ME1+0.01)</f>
        <v>2010.4999999999995</v>
      </c>
      <c r="MM1" s="408"/>
      <c r="MN1" s="408"/>
      <c r="MO1" s="408"/>
      <c r="MP1" s="408"/>
      <c r="MQ1" s="408"/>
      <c r="MR1" s="408"/>
      <c r="MS1" s="408">
        <f t="shared" ref="MS1" si="48">IF(ROUNDDOWN(ML1*100-INT(ML1)*100,0)=52,(ML1+1-0.51),ML1+0.01)</f>
        <v>2010.5099999999995</v>
      </c>
      <c r="MT1" s="408"/>
      <c r="MU1" s="408"/>
      <c r="MV1" s="408"/>
      <c r="MW1" s="408"/>
      <c r="MX1" s="408"/>
      <c r="MY1" s="408"/>
      <c r="MZ1" s="408">
        <f t="shared" ref="MZ1" si="49">IF(ROUNDDOWN(MS1*100-INT(MS1)*100,0)=52,(MS1+1-0.51),MS1+0.01)</f>
        <v>2010.5199999999995</v>
      </c>
      <c r="NA1" s="408"/>
      <c r="NB1" s="408"/>
      <c r="NC1" s="408"/>
      <c r="ND1" s="408"/>
      <c r="NE1" s="408"/>
      <c r="NF1" s="408"/>
      <c r="NG1" s="408">
        <f t="shared" ref="NG1" si="50">IF(ROUNDDOWN(MZ1*100-INT(MZ1)*100,0)=52,(MZ1+1-0.51),MZ1+0.01)</f>
        <v>2010.5299999999995</v>
      </c>
      <c r="NH1" s="408"/>
      <c r="NI1" s="408"/>
      <c r="NJ1" s="408"/>
      <c r="NK1" s="408"/>
      <c r="NL1" s="408"/>
      <c r="NM1" s="408"/>
      <c r="NN1" s="408">
        <f t="shared" ref="NN1" si="51">IF(ROUNDDOWN(NG1*100-INT(NG1)*100,0)=52,(NG1+1-0.51),NG1+0.01)</f>
        <v>2011.0199999999995</v>
      </c>
      <c r="NO1" s="408"/>
      <c r="NP1" s="408"/>
      <c r="NQ1" s="408"/>
      <c r="NR1" s="408"/>
      <c r="NS1" s="408"/>
      <c r="NT1" s="408"/>
      <c r="NU1" s="408">
        <f t="shared" ref="NU1" si="52">IF(ROUNDDOWN(NN1*100-INT(NN1)*100,0)=52,(NN1+1-0.51),NN1+0.01)</f>
        <v>2011.0299999999995</v>
      </c>
      <c r="NV1" s="408"/>
      <c r="NW1" s="408"/>
      <c r="NX1" s="408"/>
      <c r="NY1" s="408"/>
      <c r="NZ1" s="408"/>
      <c r="OA1" s="408"/>
      <c r="OB1" s="408">
        <f t="shared" ref="OB1" si="53">IF(ROUNDDOWN(NU1*100-INT(NU1)*100,0)=52,(NU1+1-0.51),NU1+0.01)</f>
        <v>2011.0399999999995</v>
      </c>
      <c r="OC1" s="408"/>
      <c r="OD1" s="408"/>
      <c r="OE1" s="408"/>
      <c r="OF1" s="408"/>
      <c r="OG1" s="408"/>
      <c r="OH1" s="408"/>
      <c r="OI1" s="408">
        <f t="shared" ref="OI1" si="54">IF(ROUNDDOWN(OB1*100-INT(OB1)*100,0)=52,(OB1+1-0.51),OB1+0.01)</f>
        <v>2011.0499999999995</v>
      </c>
      <c r="OJ1" s="408"/>
      <c r="OK1" s="408"/>
      <c r="OL1" s="408"/>
      <c r="OM1" s="408"/>
      <c r="ON1" s="408"/>
      <c r="OO1" s="408"/>
      <c r="OP1" s="408">
        <f t="shared" ref="OP1" si="55">IF(ROUNDDOWN(OI1*100-INT(OI1)*100,0)=52,(OI1+1-0.51),OI1+0.01)</f>
        <v>2011.0599999999995</v>
      </c>
      <c r="OQ1" s="408"/>
      <c r="OR1" s="408"/>
      <c r="OS1" s="408"/>
      <c r="OT1" s="408"/>
      <c r="OU1" s="408"/>
      <c r="OV1" s="408"/>
      <c r="OW1" s="408">
        <f t="shared" ref="OW1" si="56">IF(ROUNDDOWN(OP1*100-INT(OP1)*100,0)=52,(OP1+1-0.51),OP1+0.01)</f>
        <v>2011.0699999999995</v>
      </c>
      <c r="OX1" s="408"/>
      <c r="OY1" s="408"/>
      <c r="OZ1" s="408"/>
      <c r="PA1" s="408"/>
      <c r="PB1" s="408"/>
      <c r="PC1" s="408"/>
      <c r="PD1" s="408">
        <f t="shared" ref="PD1" si="57">IF(ROUNDDOWN(OW1*100-INT(OW1)*100,0)=52,(OW1+1-0.51),OW1+0.01)</f>
        <v>2011.0799999999995</v>
      </c>
      <c r="PE1" s="408"/>
      <c r="PF1" s="408"/>
      <c r="PG1" s="408"/>
      <c r="PH1" s="408"/>
      <c r="PI1" s="408"/>
      <c r="PJ1" s="408"/>
      <c r="PK1" s="408">
        <f t="shared" ref="PK1" si="58">IF(ROUNDDOWN(PD1*100-INT(PD1)*100,0)=52,(PD1+1-0.51),PD1+0.01)</f>
        <v>2011.0899999999995</v>
      </c>
      <c r="PL1" s="408"/>
      <c r="PM1" s="408"/>
      <c r="PN1" s="408"/>
      <c r="PO1" s="408"/>
      <c r="PP1" s="408"/>
      <c r="PQ1" s="408"/>
      <c r="PR1" s="408">
        <f t="shared" ref="PR1" si="59">IF(ROUNDDOWN(PK1*100-INT(PK1)*100,0)=52,(PK1+1-0.51),PK1+0.01)</f>
        <v>2011.0999999999995</v>
      </c>
      <c r="PS1" s="408"/>
      <c r="PT1" s="408"/>
      <c r="PU1" s="408"/>
      <c r="PV1" s="408"/>
      <c r="PW1" s="408"/>
      <c r="PX1" s="408"/>
      <c r="PY1" s="408">
        <f t="shared" ref="PY1" si="60">IF(ROUNDDOWN(PR1*100-INT(PR1)*100,0)=52,(PR1+1-0.51),PR1+0.01)</f>
        <v>2011.1099999999994</v>
      </c>
      <c r="PZ1" s="408"/>
      <c r="QA1" s="408"/>
      <c r="QB1" s="408"/>
      <c r="QC1" s="408"/>
      <c r="QD1" s="408"/>
      <c r="QE1" s="408"/>
      <c r="QF1" s="408">
        <f t="shared" ref="QF1" si="61">IF(ROUNDDOWN(PY1*100-INT(PY1)*100,0)=52,(PY1+1-0.51),PY1+0.01)</f>
        <v>2011.1199999999994</v>
      </c>
      <c r="QG1" s="408"/>
      <c r="QH1" s="408"/>
      <c r="QI1" s="408"/>
      <c r="QJ1" s="408"/>
      <c r="QK1" s="408"/>
      <c r="QL1" s="408"/>
      <c r="QM1" s="408">
        <f t="shared" ref="QM1" si="62">IF(ROUNDDOWN(QF1*100-INT(QF1)*100,0)=52,(QF1+1-0.51),QF1+0.01)</f>
        <v>2011.1299999999994</v>
      </c>
      <c r="QN1" s="408"/>
      <c r="QO1" s="408"/>
      <c r="QP1" s="408"/>
      <c r="QQ1" s="408"/>
      <c r="QR1" s="408"/>
      <c r="QS1" s="409"/>
    </row>
    <row r="2" spans="1:461" ht="15.75" thickBot="1">
      <c r="A2" s="336" t="str">
        <f>'SHAI APIs status'!A3</f>
        <v>Ref.</v>
      </c>
      <c r="B2" s="167" t="str">
        <f>'SHAI APIs status'!B3</f>
        <v>SHAI API ID</v>
      </c>
      <c r="C2" s="167" t="str">
        <f>'SHAI APIs status'!C3</f>
        <v>This is the name of the API</v>
      </c>
      <c r="D2" s="167" t="str">
        <f>'SHAI APIs status'!D3</f>
        <v>Who looks after it in the SF</v>
      </c>
      <c r="E2" s="164" t="s">
        <v>528</v>
      </c>
      <c r="F2" s="259" t="s">
        <v>420</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69">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69">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159">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159">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159">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159">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399">
        <f>'SHAI APIs status'!A4</f>
        <v>1</v>
      </c>
      <c r="B3" s="393">
        <f>'SHAI APIs status'!B4</f>
        <v>0</v>
      </c>
      <c r="C3" s="402" t="str">
        <f>'SHAI APIs status'!C4</f>
        <v>Audio and Speech Codecs</v>
      </c>
      <c r="D3" s="227" t="str">
        <f>'SHAI APIs status'!D$4</f>
        <v>Martin Webb</v>
      </c>
      <c r="E3" s="160" t="str">
        <f>'SHAI APIs status'!$W$3</f>
        <v>Whish List to α-SHAI status</v>
      </c>
      <c r="F3" s="264" t="str">
        <f>'SHAI APIs status'!W$4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400"/>
      <c r="B4" s="394"/>
      <c r="C4" s="403"/>
      <c r="D4" s="228" t="str">
        <f>'SHAI APIs status'!D$4</f>
        <v>Martin Webb</v>
      </c>
      <c r="E4" s="156" t="str">
        <f>'SHAI APIs status'!$Y$3</f>
        <v>α-SHAI to β-SHAI status</v>
      </c>
      <c r="F4" s="265" t="str">
        <f>'SHAI APIs status'!Y$4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400"/>
      <c r="B5" s="394"/>
      <c r="C5" s="403"/>
      <c r="D5" s="228" t="str">
        <f>'SHAI APIs status'!D$4</f>
        <v>Martin Webb</v>
      </c>
      <c r="E5" s="156" t="str">
        <f>'SHAI APIs status'!$AB$3</f>
        <v>β-SHAI to Candidate API status</v>
      </c>
      <c r="F5" s="265" t="str">
        <f>'SHAI APIs status'!AB$4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401"/>
      <c r="B6" s="395"/>
      <c r="C6" s="404"/>
      <c r="D6" s="229" t="str">
        <f>'SHAI APIs status'!D$4</f>
        <v>Martin Webb</v>
      </c>
      <c r="E6" s="157" t="str">
        <f>'SHAI APIs status'!$AE$3</f>
        <v>Candidate to Public SHAI status</v>
      </c>
      <c r="F6" s="266">
        <f>'SHAI APIs status'!AE$4</f>
        <v>0</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399">
        <f>'SHAI APIs status'!A5</f>
        <v>2</v>
      </c>
      <c r="B7" s="393">
        <f>'SHAI APIs status'!B5</f>
        <v>0</v>
      </c>
      <c r="C7" s="402" t="str">
        <f>'SHAI APIs status'!C5</f>
        <v>Audio Render Processing</v>
      </c>
      <c r="D7" s="227" t="str">
        <f>'SHAI APIs status'!D$5</f>
        <v>Martin Webb</v>
      </c>
      <c r="E7" s="183" t="str">
        <f>'SHAI APIs status'!$W$3</f>
        <v>Whish List to α-SHAI status</v>
      </c>
      <c r="F7" s="264" t="str">
        <f>'SHAI APIs status'!W$5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400"/>
      <c r="B8" s="394"/>
      <c r="C8" s="403"/>
      <c r="D8" s="228" t="str">
        <f>'SHAI APIs status'!D$5</f>
        <v>Martin Webb</v>
      </c>
      <c r="E8" s="156" t="str">
        <f>'SHAI APIs status'!$Y$3</f>
        <v>α-SHAI to β-SHAI status</v>
      </c>
      <c r="F8" s="265" t="str">
        <f>'SHAI APIs status'!Y$5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400"/>
      <c r="B9" s="394"/>
      <c r="C9" s="403"/>
      <c r="D9" s="228" t="str">
        <f>'SHAI APIs status'!D$5</f>
        <v>Martin Webb</v>
      </c>
      <c r="E9" s="156" t="str">
        <f>'SHAI APIs status'!$AB$3</f>
        <v>β-SHAI to Candidate API status</v>
      </c>
      <c r="F9" s="265" t="str">
        <f>'SHAI APIs status'!AB$5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401"/>
      <c r="B10" s="395"/>
      <c r="C10" s="404"/>
      <c r="D10" s="229" t="str">
        <f>'SHAI APIs status'!D$5</f>
        <v>Martin Webb</v>
      </c>
      <c r="E10" s="164" t="str">
        <f>'SHAI APIs status'!$AE$3</f>
        <v>Candidate to Public SHAI status</v>
      </c>
      <c r="F10" s="266">
        <f>'SHAI APIs status'!AE$5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399">
        <f>'SHAI APIs status'!A6</f>
        <v>3</v>
      </c>
      <c r="B11" s="393">
        <f>'SHAI APIs status'!B6</f>
        <v>0</v>
      </c>
      <c r="C11" s="402" t="str">
        <f>'SHAI APIs status'!C6</f>
        <v>Audio Sources and Sinks</v>
      </c>
      <c r="D11" s="227" t="str">
        <f>'SHAI APIs status'!D$6</f>
        <v>Martin Webb</v>
      </c>
      <c r="E11" s="160" t="str">
        <f>'SHAI APIs status'!$W$3</f>
        <v>Whish List to α-SHAI status</v>
      </c>
      <c r="F11" s="264" t="str">
        <f>'SHAI APIs status'!W$6</f>
        <v>Review &amp; Q/A</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281"/>
      <c r="EN11" s="281"/>
      <c r="EO11" s="196"/>
      <c r="EP11" s="202"/>
      <c r="EQ11" s="281"/>
      <c r="ER11" s="281"/>
      <c r="ES11" s="281"/>
      <c r="ET11" s="281"/>
      <c r="EU11" s="281"/>
      <c r="EV11" s="196"/>
      <c r="EW11" s="202"/>
      <c r="EX11" s="281"/>
      <c r="EY11" s="281"/>
      <c r="EZ11" s="281"/>
      <c r="FA11" s="281"/>
      <c r="FB11" s="281"/>
      <c r="FC11" s="196"/>
      <c r="FD11" s="202"/>
      <c r="FE11" s="281"/>
      <c r="FF11" s="281"/>
      <c r="FG11" s="281"/>
      <c r="FH11" s="281"/>
      <c r="FI11" s="281"/>
      <c r="FJ11" s="196"/>
      <c r="FK11" s="202"/>
      <c r="FL11" s="281"/>
      <c r="FM11" s="281"/>
      <c r="FN11" s="281"/>
      <c r="FO11" s="281"/>
      <c r="FP11" s="281"/>
      <c r="FQ11" s="196"/>
      <c r="FR11" s="202"/>
      <c r="FS11" s="281"/>
      <c r="FT11" s="281"/>
      <c r="FU11" s="281"/>
      <c r="FV11" s="281"/>
      <c r="FW11" s="281"/>
      <c r="FX11" s="196"/>
      <c r="FY11" s="202"/>
      <c r="FZ11" s="281"/>
      <c r="GA11" s="281"/>
      <c r="GB11" s="281"/>
      <c r="GC11" s="281"/>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400"/>
      <c r="B12" s="394"/>
      <c r="C12" s="403"/>
      <c r="D12" s="228" t="str">
        <f>'SHAI APIs status'!D$6</f>
        <v>Martin Webb</v>
      </c>
      <c r="E12" s="156" t="str">
        <f>'SHAI APIs status'!$Y$3</f>
        <v>α-SHAI to β-SHAI status</v>
      </c>
      <c r="F12" s="265" t="str">
        <f>'SHAI APIs status'!Y$6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131"/>
      <c r="EO12" s="197"/>
      <c r="EP12" s="203"/>
      <c r="EQ12" s="152"/>
      <c r="ER12" s="131"/>
      <c r="ES12" s="131"/>
      <c r="ET12" s="131"/>
      <c r="EU12" s="131"/>
      <c r="EV12" s="197"/>
      <c r="EW12" s="203"/>
      <c r="EX12" s="152"/>
      <c r="EY12" s="131"/>
      <c r="EZ12" s="131"/>
      <c r="FA12" s="131"/>
      <c r="FB12" s="131"/>
      <c r="FC12" s="197"/>
      <c r="FD12" s="203"/>
      <c r="FE12" s="152"/>
      <c r="FF12" s="131"/>
      <c r="FG12" s="131"/>
      <c r="FH12" s="131"/>
      <c r="FI12" s="131"/>
      <c r="FJ12" s="197"/>
      <c r="FK12" s="203"/>
      <c r="FL12" s="152"/>
      <c r="FM12" s="131"/>
      <c r="FN12" s="131"/>
      <c r="FO12" s="131"/>
      <c r="FP12" s="131"/>
      <c r="FQ12" s="197"/>
      <c r="FR12" s="203"/>
      <c r="FS12" s="152"/>
      <c r="FT12" s="131"/>
      <c r="FU12" s="131"/>
      <c r="FV12" s="131"/>
      <c r="FW12" s="131"/>
      <c r="FX12" s="197"/>
      <c r="FY12" s="203"/>
      <c r="FZ12" s="152"/>
      <c r="GA12" s="131"/>
      <c r="GB12" s="131"/>
      <c r="GC12" s="131"/>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400"/>
      <c r="B13" s="394"/>
      <c r="C13" s="403"/>
      <c r="D13" s="228" t="str">
        <f>'SHAI APIs status'!D$6</f>
        <v>Martin Webb</v>
      </c>
      <c r="E13" s="156" t="str">
        <f>'SHAI APIs status'!$AB$3</f>
        <v>β-SHAI to Candidate API status</v>
      </c>
      <c r="F13" s="265">
        <f>'SHAI APIs status'!AB$6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401"/>
      <c r="B14" s="395"/>
      <c r="C14" s="404"/>
      <c r="D14" s="229" t="str">
        <f>'SHAI APIs status'!D$6</f>
        <v>Martin Webb</v>
      </c>
      <c r="E14" s="164" t="str">
        <f>'SHAI APIs status'!$AE$3</f>
        <v>Candidate to Public SHAI status</v>
      </c>
      <c r="F14" s="266">
        <f>'SHAI APIs status'!AE$6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400">
        <f>'SHAI APIs status'!A7</f>
        <v>4</v>
      </c>
      <c r="B15" s="394">
        <f>'SHAI APIs status'!B7</f>
        <v>0</v>
      </c>
      <c r="C15" s="403" t="str">
        <f>'SHAI APIs status'!C7</f>
        <v>Audio Transducer Processing</v>
      </c>
      <c r="D15" s="227" t="str">
        <f>'SHAI APIs status'!D$7</f>
        <v>Martin Webb</v>
      </c>
      <c r="E15" s="160" t="str">
        <f>'SHAI APIs status'!$W$3</f>
        <v>Whish List to α-SHAI status</v>
      </c>
      <c r="F15" s="264" t="str">
        <f>'SHAI APIs status'!W$7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400"/>
      <c r="B16" s="394"/>
      <c r="C16" s="403"/>
      <c r="D16" s="228" t="str">
        <f>'SHAI APIs status'!D$7</f>
        <v>Martin Webb</v>
      </c>
      <c r="E16" s="156" t="str">
        <f>'SHAI APIs status'!$Y$3</f>
        <v>α-SHAI to β-SHAI status</v>
      </c>
      <c r="F16" s="265" t="str">
        <f>'SHAI APIs status'!Y$7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400"/>
      <c r="B17" s="394"/>
      <c r="C17" s="403"/>
      <c r="D17" s="228" t="str">
        <f>'SHAI APIs status'!D$7</f>
        <v>Martin Webb</v>
      </c>
      <c r="E17" s="156" t="str">
        <f>'SHAI APIs status'!$AB$3</f>
        <v>β-SHAI to Candidate API status</v>
      </c>
      <c r="F17" s="265">
        <f>'SHAI APIs status'!AB$7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400"/>
      <c r="B18" s="394"/>
      <c r="C18" s="403"/>
      <c r="D18" s="229" t="str">
        <f>'SHAI APIs status'!D$7</f>
        <v>Martin Webb</v>
      </c>
      <c r="E18" s="164" t="str">
        <f>'SHAI APIs status'!$AE$3</f>
        <v>Candidate to Public SHAI status</v>
      </c>
      <c r="F18" s="266">
        <f>'SHAI APIs status'!AE$7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399">
        <f>'SHAI APIs status'!A8</f>
        <v>5</v>
      </c>
      <c r="B19" s="393">
        <f>'SHAI APIs status'!B8</f>
        <v>0</v>
      </c>
      <c r="C19" s="402" t="str">
        <f>'SHAI APIs status'!C8</f>
        <v>Boot Reason</v>
      </c>
      <c r="D19" s="227" t="str">
        <f>'SHAI APIs status'!D$8</f>
        <v>Gareth Long</v>
      </c>
      <c r="E19" s="160" t="str">
        <f>'SHAI APIs status'!$W$3</f>
        <v>Whish List to α-SHAI status</v>
      </c>
      <c r="F19" s="264" t="str">
        <f>'SHAI APIs status'!W$8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400"/>
      <c r="B20" s="394"/>
      <c r="C20" s="403"/>
      <c r="D20" s="228" t="str">
        <f>'SHAI APIs status'!D$8</f>
        <v>Gareth Long</v>
      </c>
      <c r="E20" s="156" t="str">
        <f>'SHAI APIs status'!$Y$3</f>
        <v>α-SHAI to β-SHAI status</v>
      </c>
      <c r="F20" s="265" t="str">
        <f>'SHAI APIs status'!Y$8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400"/>
      <c r="B21" s="394"/>
      <c r="C21" s="403"/>
      <c r="D21" s="228" t="str">
        <f>'SHAI APIs status'!D$8</f>
        <v>Gareth Long</v>
      </c>
      <c r="E21" s="156" t="str">
        <f>'SHAI APIs status'!$AB$3</f>
        <v>β-SHAI to Candidate API status</v>
      </c>
      <c r="F21" s="265">
        <f>'SHAI APIs status'!AB$8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401"/>
      <c r="B22" s="395"/>
      <c r="C22" s="404"/>
      <c r="D22" s="229" t="str">
        <f>'SHAI APIs status'!D$8</f>
        <v>Gareth Long</v>
      </c>
      <c r="E22" s="164" t="str">
        <f>'SHAI APIs status'!$AE$3</f>
        <v>Candidate to Public SHAI status</v>
      </c>
      <c r="F22" s="266">
        <f>'SHAI APIs status'!AE$8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400">
        <f>'SHAI APIs status'!A9</f>
        <v>6</v>
      </c>
      <c r="B23" s="394">
        <f>'SHAI APIs status'!B9</f>
        <v>0</v>
      </c>
      <c r="C23" s="403" t="str">
        <f>'SHAI APIs status'!C9</f>
        <v>Bootstrap</v>
      </c>
      <c r="D23" s="227" t="str">
        <f>'SHAI APIs status'!D$9</f>
        <v>Gareth Long</v>
      </c>
      <c r="E23" s="160" t="str">
        <f>'SHAI APIs status'!$W$3</f>
        <v>Whish List to α-SHAI status</v>
      </c>
      <c r="F23" s="264" t="str">
        <f>'SHAI APIs status'!W$9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400"/>
      <c r="B24" s="394"/>
      <c r="C24" s="403"/>
      <c r="D24" s="228" t="str">
        <f>'SHAI APIs status'!D$9</f>
        <v>Gareth Long</v>
      </c>
      <c r="E24" s="156" t="str">
        <f>'SHAI APIs status'!$Y$3</f>
        <v>α-SHAI to β-SHAI status</v>
      </c>
      <c r="F24" s="265" t="str">
        <f>'SHAI APIs status'!Y$9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400"/>
      <c r="B25" s="394"/>
      <c r="C25" s="403"/>
      <c r="D25" s="228" t="str">
        <f>'SHAI APIs status'!D$9</f>
        <v>Gareth Long</v>
      </c>
      <c r="E25" s="156" t="str">
        <f>'SHAI APIs status'!$AB$3</f>
        <v>β-SHAI to Candidate API status</v>
      </c>
      <c r="F25" s="265">
        <f>'SHAI APIs status'!AB$9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400"/>
      <c r="B26" s="394"/>
      <c r="C26" s="403"/>
      <c r="D26" s="229" t="str">
        <f>'SHAI APIs status'!D$9</f>
        <v>Gareth Long</v>
      </c>
      <c r="E26" s="164" t="str">
        <f>'SHAI APIs status'!$AE$3</f>
        <v>Candidate to Public SHAI status</v>
      </c>
      <c r="F26" s="266">
        <f>'SHAI APIs status'!AE$9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399">
        <f>'SHAI APIs status'!A10</f>
        <v>7</v>
      </c>
      <c r="B27" s="393">
        <f>'SHAI APIs status'!B10</f>
        <v>0</v>
      </c>
      <c r="C27" s="402" t="str">
        <f>'SHAI APIs status'!C10</f>
        <v>BlueTooth</v>
      </c>
      <c r="D27" s="227" t="str">
        <f>'SHAI APIs status'!D$10</f>
        <v>Gaurav Katyal</v>
      </c>
      <c r="E27" s="160" t="str">
        <f>'SHAI APIs status'!$W$3</f>
        <v>Whish List to α-SHAI status</v>
      </c>
      <c r="F27" s="264" t="str">
        <f>'SHAI APIs status'!W$10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400"/>
      <c r="B28" s="394"/>
      <c r="C28" s="403"/>
      <c r="D28" s="228" t="str">
        <f>'SHAI APIs status'!D$10</f>
        <v>Gaurav Katyal</v>
      </c>
      <c r="E28" s="156" t="str">
        <f>'SHAI APIs status'!$Y$3</f>
        <v>α-SHAI to β-SHAI status</v>
      </c>
      <c r="F28" s="265" t="str">
        <f>'SHAI APIs status'!Y$10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400"/>
      <c r="B29" s="394"/>
      <c r="C29" s="403"/>
      <c r="D29" s="228" t="str">
        <f>'SHAI APIs status'!D$10</f>
        <v>Gaurav Katyal</v>
      </c>
      <c r="E29" s="156" t="str">
        <f>'SHAI APIs status'!$AB$3</f>
        <v>β-SHAI to Candidate API status</v>
      </c>
      <c r="F29" s="265" t="str">
        <f>'SHAI APIs status'!AB$10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152"/>
      <c r="FT29" s="131"/>
      <c r="FU29" s="131"/>
      <c r="FV29" s="131"/>
      <c r="FW29" s="131"/>
      <c r="FX29" s="197"/>
      <c r="FY29" s="203"/>
      <c r="FZ29" s="152"/>
      <c r="GA29" s="131"/>
      <c r="GB29" s="131"/>
      <c r="GC29" s="131"/>
      <c r="GD29" s="131"/>
      <c r="GE29" s="197"/>
      <c r="GF29" s="203"/>
      <c r="GG29" s="152"/>
      <c r="GH29" s="131"/>
      <c r="GI29" s="131"/>
      <c r="GJ29" s="131"/>
      <c r="GK29" s="131"/>
      <c r="GL29" s="197"/>
      <c r="GM29" s="203"/>
      <c r="GN29" s="152"/>
      <c r="GO29" s="131"/>
      <c r="GP29" s="131"/>
      <c r="GQ29" s="131"/>
      <c r="GR29" s="131"/>
      <c r="GS29" s="197"/>
      <c r="GT29" s="203"/>
      <c r="GU29" s="152"/>
      <c r="GV29" s="131"/>
      <c r="GW29" s="131"/>
      <c r="GX29" s="131"/>
      <c r="GY29" s="131"/>
      <c r="GZ29" s="197"/>
      <c r="HA29" s="203"/>
      <c r="HB29" s="152"/>
      <c r="HC29" s="131"/>
      <c r="HD29" s="131"/>
      <c r="HE29" s="131"/>
      <c r="HF29" s="131"/>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401"/>
      <c r="B30" s="395"/>
      <c r="C30" s="404"/>
      <c r="D30" s="229" t="str">
        <f>'SHAI APIs status'!D$10</f>
        <v>Gaurav Katyal</v>
      </c>
      <c r="E30" s="164" t="str">
        <f>'SHAI APIs status'!$AE$3</f>
        <v>Candidate to Public SHAI status</v>
      </c>
      <c r="F30" s="266" t="str">
        <f>'SHAI APIs status'!AE$10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11">
        <f>'SHAI APIs status'!A11</f>
        <v>8</v>
      </c>
      <c r="B31" s="397">
        <f>'SHAI APIs status'!B11</f>
        <v>0</v>
      </c>
      <c r="C31" s="414" t="str">
        <f>'SHAI APIs status'!C11</f>
        <v>CPS Kernel</v>
      </c>
      <c r="D31" s="289" t="str">
        <f>'SHAI APIs status'!D$11</f>
        <v>Gareth Long</v>
      </c>
      <c r="E31" s="290" t="str">
        <f>'SHAI APIs status'!$W$3</f>
        <v>Whish List to α-SHAI status</v>
      </c>
      <c r="F31" s="295" t="str">
        <f>'SHAI APIs status'!W$11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11"/>
      <c r="B32" s="397"/>
      <c r="C32" s="414"/>
      <c r="D32" s="291" t="str">
        <f>'SHAI APIs status'!D$11</f>
        <v>Gareth Long</v>
      </c>
      <c r="E32" s="292" t="str">
        <f>'SHAI APIs status'!$Y$3</f>
        <v>α-SHAI to β-SHAI status</v>
      </c>
      <c r="F32" s="296">
        <f>'SHAI APIs status'!Y$11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11"/>
      <c r="B33" s="397"/>
      <c r="C33" s="414"/>
      <c r="D33" s="291" t="str">
        <f>'SHAI APIs status'!D$11</f>
        <v>Gareth Long</v>
      </c>
      <c r="E33" s="292" t="str">
        <f>'SHAI APIs status'!$AB$3</f>
        <v>β-SHAI to Candidate API status</v>
      </c>
      <c r="F33" s="296">
        <f>'SHAI APIs status'!AB$11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11"/>
      <c r="B34" s="397"/>
      <c r="C34" s="414"/>
      <c r="D34" s="293" t="str">
        <f>'SHAI APIs status'!D$11</f>
        <v>Gareth Long</v>
      </c>
      <c r="E34" s="294" t="str">
        <f>'SHAI APIs status'!$AE$3</f>
        <v>Candidate to Public SHAI status</v>
      </c>
      <c r="F34" s="297">
        <f>'SHAI APIs status'!AE$11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399">
        <f>'SHAI APIs status'!A12</f>
        <v>9</v>
      </c>
      <c r="B35" s="393">
        <f>'SHAI APIs status'!B12</f>
        <v>0</v>
      </c>
      <c r="C35" s="402" t="str">
        <f>'SHAI APIs status'!C12</f>
        <v>Display Chipset</v>
      </c>
      <c r="D35" s="227" t="str">
        <f>'SHAI APIs status'!D$12</f>
        <v>Martin Webb</v>
      </c>
      <c r="E35" s="160" t="str">
        <f>'SHAI APIs status'!$W$3</f>
        <v>Whish List to α-SHAI status</v>
      </c>
      <c r="F35" s="264" t="str">
        <f>'SHAI APIs status'!W$12</f>
        <v>Being defined</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162"/>
      <c r="GD35" s="162"/>
      <c r="GE35" s="196"/>
      <c r="GF35" s="202"/>
      <c r="GG35" s="161"/>
      <c r="GH35" s="162"/>
      <c r="GI35" s="162"/>
      <c r="GJ35" s="162"/>
      <c r="GK35" s="162"/>
      <c r="GL35" s="196"/>
      <c r="GM35" s="202"/>
      <c r="GN35" s="152"/>
      <c r="GO35" s="131"/>
      <c r="GP35" s="131"/>
      <c r="GQ35" s="131"/>
      <c r="GR35" s="162"/>
      <c r="GS35" s="196"/>
      <c r="GT35" s="202"/>
      <c r="GU35" s="161"/>
      <c r="GV35" s="162"/>
      <c r="GW35" s="162"/>
      <c r="GX35" s="162"/>
      <c r="GY35" s="162"/>
      <c r="GZ35" s="196"/>
      <c r="HA35" s="202"/>
      <c r="HB35" s="161"/>
      <c r="HC35" s="162"/>
      <c r="HD35" s="162"/>
      <c r="HE35" s="162"/>
      <c r="HF35" s="162"/>
      <c r="HG35" s="196"/>
      <c r="HH35" s="202"/>
      <c r="HI35" s="161"/>
      <c r="HJ35" s="162"/>
      <c r="HK35" s="162"/>
      <c r="HL35" s="162"/>
      <c r="HM35" s="162"/>
      <c r="HN35" s="196"/>
      <c r="HO35" s="202"/>
      <c r="HP35" s="161"/>
      <c r="HQ35" s="162"/>
      <c r="HR35" s="162"/>
      <c r="HS35" s="162"/>
      <c r="HT35" s="162"/>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400"/>
      <c r="B36" s="394"/>
      <c r="C36" s="403"/>
      <c r="D36" s="228" t="str">
        <f>'SHAI APIs status'!D$12</f>
        <v>Martin Webb</v>
      </c>
      <c r="E36" s="156" t="str">
        <f>'SHAI APIs status'!$Y$3</f>
        <v>α-SHAI to β-SHAI status</v>
      </c>
      <c r="F36" s="265" t="str">
        <f>'SHAI APIs status'!Y$12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400"/>
      <c r="B37" s="394"/>
      <c r="C37" s="403"/>
      <c r="D37" s="228" t="str">
        <f>'SHAI APIs status'!D$12</f>
        <v>Martin Webb</v>
      </c>
      <c r="E37" s="156" t="str">
        <f>'SHAI APIs status'!$AB$3</f>
        <v>β-SHAI to Candidate API status</v>
      </c>
      <c r="F37" s="265">
        <f>'SHAI APIs status'!AB$12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401"/>
      <c r="B38" s="395"/>
      <c r="C38" s="404"/>
      <c r="D38" s="229" t="str">
        <f>'SHAI APIs status'!D$12</f>
        <v>Martin Webb</v>
      </c>
      <c r="E38" s="164" t="str">
        <f>'SHAI APIs status'!$AE$3</f>
        <v>Candidate to Public SHAI status</v>
      </c>
      <c r="F38" s="266">
        <f>'SHAI APIs status'!AE$12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400">
        <f>'SHAI APIs status'!A13</f>
        <v>10</v>
      </c>
      <c r="B39" s="394">
        <f>'SHAI APIs status'!B13</f>
        <v>0</v>
      </c>
      <c r="C39" s="403" t="str">
        <f>'SHAI APIs status'!C13</f>
        <v>EM and ADC Chipset</v>
      </c>
      <c r="D39" s="227" t="str">
        <f>'SHAI APIs status'!D$13</f>
        <v>Gareth Long</v>
      </c>
      <c r="E39" s="160" t="str">
        <f>'SHAI APIs status'!$W$3</f>
        <v>Whish List to α-SHAI status</v>
      </c>
      <c r="F39" s="264" t="str">
        <f>'SHAI APIs status'!W$13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400"/>
      <c r="B40" s="394"/>
      <c r="C40" s="403"/>
      <c r="D40" s="228" t="str">
        <f>'SHAI APIs status'!D$13</f>
        <v>Gareth Long</v>
      </c>
      <c r="E40" s="156" t="str">
        <f>'SHAI APIs status'!$Y$3</f>
        <v>α-SHAI to β-SHAI status</v>
      </c>
      <c r="F40" s="265" t="str">
        <f>'SHAI APIs status'!Y$13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400"/>
      <c r="B41" s="394"/>
      <c r="C41" s="403"/>
      <c r="D41" s="228" t="str">
        <f>'SHAI APIs status'!D$13</f>
        <v>Gareth Long</v>
      </c>
      <c r="E41" s="156" t="str">
        <f>'SHAI APIs status'!$AB$3</f>
        <v>β-SHAI to Candidate API status</v>
      </c>
      <c r="F41" s="265">
        <f>'SHAI APIs status'!AB$13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400"/>
      <c r="B42" s="394"/>
      <c r="C42" s="403"/>
      <c r="D42" s="229" t="str">
        <f>'SHAI APIs status'!D$13</f>
        <v>Gareth Long</v>
      </c>
      <c r="E42" s="164" t="str">
        <f>'SHAI APIs status'!$AE$3</f>
        <v>Candidate to Public SHAI status</v>
      </c>
      <c r="F42" s="266">
        <f>'SHAI APIs status'!AE$13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399">
        <f>'SHAI APIs status'!A14</f>
        <v>11</v>
      </c>
      <c r="B43" s="393">
        <f>'SHAI APIs status'!B14</f>
        <v>0</v>
      </c>
      <c r="C43" s="402" t="str">
        <f>'SHAI APIs status'!C14</f>
        <v>ESTART Chipset</v>
      </c>
      <c r="D43" s="227" t="str">
        <f>'SHAI APIs status'!D$14</f>
        <v>Gareth Long</v>
      </c>
      <c r="E43" s="160" t="str">
        <f>'SHAI APIs status'!$W$3</f>
        <v>Whish List to α-SHAI status</v>
      </c>
      <c r="F43" s="264" t="str">
        <f>'SHAI APIs status'!W$14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400"/>
      <c r="B44" s="394"/>
      <c r="C44" s="403"/>
      <c r="D44" s="228" t="str">
        <f>'SHAI APIs status'!D$14</f>
        <v>Gareth Long</v>
      </c>
      <c r="E44" s="156" t="str">
        <f>'SHAI APIs status'!$Y$3</f>
        <v>α-SHAI to β-SHAI status</v>
      </c>
      <c r="F44" s="265" t="str">
        <f>'SHAI APIs status'!Y$14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400"/>
      <c r="B45" s="394"/>
      <c r="C45" s="403"/>
      <c r="D45" s="228" t="str">
        <f>'SHAI APIs status'!D$14</f>
        <v>Gareth Long</v>
      </c>
      <c r="E45" s="156" t="str">
        <f>'SHAI APIs status'!$AB$3</f>
        <v>β-SHAI to Candidate API status</v>
      </c>
      <c r="F45" s="265">
        <f>'SHAI APIs status'!AB$14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401"/>
      <c r="B46" s="395"/>
      <c r="C46" s="404"/>
      <c r="D46" s="229" t="str">
        <f>'SHAI APIs status'!D$14</f>
        <v>Gareth Long</v>
      </c>
      <c r="E46" s="164" t="str">
        <f>'SHAI APIs status'!$AE$3</f>
        <v>Candidate to Public SHAI status</v>
      </c>
      <c r="F46" s="266">
        <f>'SHAI APIs status'!AE$14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400">
        <f>'SHAI APIs status'!A15</f>
        <v>12</v>
      </c>
      <c r="B47" s="394">
        <f>'SHAI APIs status'!B15</f>
        <v>0</v>
      </c>
      <c r="C47" s="403" t="str">
        <f>'SHAI APIs status'!C15</f>
        <v>Haptics Chipset</v>
      </c>
      <c r="D47" s="227" t="str">
        <f>'SHAI APIs status'!D$15</f>
        <v>Gareth Long</v>
      </c>
      <c r="E47" s="160" t="str">
        <f>'SHAI APIs status'!$W$3</f>
        <v>Whish List to α-SHAI status</v>
      </c>
      <c r="F47" s="264" t="str">
        <f>'SHAI APIs status'!W$15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400"/>
      <c r="B48" s="394"/>
      <c r="C48" s="403"/>
      <c r="D48" s="228" t="str">
        <f>'SHAI APIs status'!D$15</f>
        <v>Gareth Long</v>
      </c>
      <c r="E48" s="156" t="str">
        <f>'SHAI APIs status'!$Y$3</f>
        <v>α-SHAI to β-SHAI status</v>
      </c>
      <c r="F48" s="265" t="str">
        <f>'SHAI APIs status'!Y$15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400"/>
      <c r="B49" s="394"/>
      <c r="C49" s="403"/>
      <c r="D49" s="228" t="str">
        <f>'SHAI APIs status'!D$15</f>
        <v>Gareth Long</v>
      </c>
      <c r="E49" s="156" t="str">
        <f>'SHAI APIs status'!$AB$3</f>
        <v>β-SHAI to Candidate API status</v>
      </c>
      <c r="F49" s="265">
        <f>'SHAI APIs status'!AB$15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400"/>
      <c r="B50" s="394"/>
      <c r="C50" s="403"/>
      <c r="D50" s="229" t="str">
        <f>'SHAI APIs status'!D$15</f>
        <v>Gareth Long</v>
      </c>
      <c r="E50" s="164" t="str">
        <f>'SHAI APIs status'!$AE$3</f>
        <v>Candidate to Public SHAI status</v>
      </c>
      <c r="F50" s="266">
        <f>'SHAI APIs status'!AE$15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10">
        <f>'SHAI APIs status'!A16</f>
        <v>13</v>
      </c>
      <c r="B51" s="396">
        <f>'SHAI APIs status'!B16</f>
        <v>0</v>
      </c>
      <c r="C51" s="413" t="str">
        <f>'SHAI APIs status'!C16</f>
        <v>Gape Chipset</v>
      </c>
      <c r="D51" s="289" t="str">
        <f>'SHAI APIs status'!D$16</f>
        <v>Gareth Long</v>
      </c>
      <c r="E51" s="290" t="str">
        <f>'SHAI APIs status'!$W$3</f>
        <v>Whish List to α-SHAI status</v>
      </c>
      <c r="F51" s="264" t="str">
        <f>'SHAI APIs status'!W$16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11"/>
      <c r="B52" s="397"/>
      <c r="C52" s="414"/>
      <c r="D52" s="291" t="str">
        <f>'SHAI APIs status'!D$16</f>
        <v>Gareth Long</v>
      </c>
      <c r="E52" s="292" t="str">
        <f>'SHAI APIs status'!$Y$3</f>
        <v>α-SHAI to β-SHAI status</v>
      </c>
      <c r="F52" s="265">
        <f>'SHAI APIs status'!Y$16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11"/>
      <c r="B53" s="397"/>
      <c r="C53" s="414"/>
      <c r="D53" s="291" t="str">
        <f>'SHAI APIs status'!D$16</f>
        <v>Gareth Long</v>
      </c>
      <c r="E53" s="292" t="str">
        <f>'SHAI APIs status'!$AB$3</f>
        <v>β-SHAI to Candidate API status</v>
      </c>
      <c r="F53" s="265">
        <f>'SHAI APIs status'!AB$16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12"/>
      <c r="B54" s="398"/>
      <c r="C54" s="415"/>
      <c r="D54" s="293" t="str">
        <f>'SHAI APIs status'!D$16</f>
        <v>Gareth Long</v>
      </c>
      <c r="E54" s="294" t="str">
        <f>'SHAI APIs status'!$AE$3</f>
        <v>Candidate to Public SHAI status</v>
      </c>
      <c r="F54" s="266">
        <f>'SHAI APIs status'!AE$16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11">
        <f>'SHAI APIs status'!A17</f>
        <v>14</v>
      </c>
      <c r="B55" s="397">
        <f>'SHAI APIs status'!B17</f>
        <v>0</v>
      </c>
      <c r="C55" s="414" t="str">
        <f>'SHAI APIs status'!C17</f>
        <v>Light Chipset</v>
      </c>
      <c r="D55" s="289" t="str">
        <f>'SHAI APIs status'!D$17</f>
        <v>Gareth Long</v>
      </c>
      <c r="E55" s="290" t="str">
        <f>'SHAI APIs status'!$W$3</f>
        <v>Whish List to α-SHAI status</v>
      </c>
      <c r="F55" s="264" t="str">
        <f>'SHAI APIs status'!W$17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11"/>
      <c r="B56" s="397"/>
      <c r="C56" s="414"/>
      <c r="D56" s="291" t="str">
        <f>'SHAI APIs status'!D$17</f>
        <v>Gareth Long</v>
      </c>
      <c r="E56" s="292" t="str">
        <f>'SHAI APIs status'!$Y$3</f>
        <v>α-SHAI to β-SHAI status</v>
      </c>
      <c r="F56" s="265">
        <f>'SHAI APIs status'!Y$17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11"/>
      <c r="B57" s="397"/>
      <c r="C57" s="414"/>
      <c r="D57" s="291" t="str">
        <f>'SHAI APIs status'!D$17</f>
        <v>Gareth Long</v>
      </c>
      <c r="E57" s="292" t="str">
        <f>'SHAI APIs status'!$AB$3</f>
        <v>β-SHAI to Candidate API status</v>
      </c>
      <c r="F57" s="265">
        <f>'SHAI APIs status'!AB$17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11"/>
      <c r="B58" s="397"/>
      <c r="C58" s="414"/>
      <c r="D58" s="293" t="str">
        <f>'SHAI APIs status'!D$17</f>
        <v>Gareth Long</v>
      </c>
      <c r="E58" s="294" t="str">
        <f>'SHAI APIs status'!$AE$3</f>
        <v>Candidate to Public SHAI status</v>
      </c>
      <c r="F58" s="266">
        <f>'SHAI APIs status'!AE$17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399">
        <f>'SHAI APIs status'!A18</f>
        <v>15</v>
      </c>
      <c r="B59" s="393">
        <f>'SHAI APIs status'!B18</f>
        <v>0</v>
      </c>
      <c r="C59" s="402" t="str">
        <f>'SHAI APIs status'!C18</f>
        <v>Keyboard Chipset</v>
      </c>
      <c r="D59" s="227" t="str">
        <f>'SHAI APIs status'!D$18</f>
        <v>Gareth Long</v>
      </c>
      <c r="E59" s="160" t="str">
        <f>'SHAI APIs status'!$W$3</f>
        <v>Whish List to α-SHAI status</v>
      </c>
      <c r="F59" s="264" t="str">
        <f>'SHAI APIs status'!W$18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400"/>
      <c r="B60" s="394"/>
      <c r="C60" s="403"/>
      <c r="D60" s="228" t="str">
        <f>'SHAI APIs status'!D$18</f>
        <v>Gareth Long</v>
      </c>
      <c r="E60" s="156" t="str">
        <f>'SHAI APIs status'!$Y$3</f>
        <v>α-SHAI to β-SHAI status</v>
      </c>
      <c r="F60" s="265" t="str">
        <f>'SHAI APIs status'!Y$18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400"/>
      <c r="B61" s="394"/>
      <c r="C61" s="403"/>
      <c r="D61" s="228" t="str">
        <f>'SHAI APIs status'!D$18</f>
        <v>Gareth Long</v>
      </c>
      <c r="E61" s="156" t="str">
        <f>'SHAI APIs status'!$AB$3</f>
        <v>β-SHAI to Candidate API status</v>
      </c>
      <c r="F61" s="265">
        <f>'SHAI APIs status'!AB$18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401"/>
      <c r="B62" s="395"/>
      <c r="C62" s="404"/>
      <c r="D62" s="229" t="str">
        <f>'SHAI APIs status'!D$18</f>
        <v>Gareth Long</v>
      </c>
      <c r="E62" s="164" t="str">
        <f>'SHAI APIs status'!$AE$3</f>
        <v>Candidate to Public SHAI status</v>
      </c>
      <c r="F62" s="266">
        <f>'SHAI APIs status'!AE$18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400">
        <f>'SHAI APIs status'!A19</f>
        <v>16</v>
      </c>
      <c r="B63" s="394">
        <f>'SHAI APIs status'!B19</f>
        <v>0</v>
      </c>
      <c r="C63" s="403" t="str">
        <f>'SHAI APIs status'!C19</f>
        <v>ASSP / Variant Chipset</v>
      </c>
      <c r="D63" s="227" t="str">
        <f>'SHAI APIs status'!D$19</f>
        <v>Gareth Long</v>
      </c>
      <c r="E63" s="160" t="str">
        <f>'SHAI APIs status'!$W$3</f>
        <v>Whish List to α-SHAI status</v>
      </c>
      <c r="F63" s="264" t="str">
        <f>'SHAI APIs status'!W$19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400"/>
      <c r="B64" s="394"/>
      <c r="C64" s="403"/>
      <c r="D64" s="228" t="str">
        <f>'SHAI APIs status'!D$19</f>
        <v>Gareth Long</v>
      </c>
      <c r="E64" s="156" t="str">
        <f>'SHAI APIs status'!$Y$3</f>
        <v>α-SHAI to β-SHAI status</v>
      </c>
      <c r="F64" s="265" t="str">
        <f>'SHAI APIs status'!Y$19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400"/>
      <c r="B65" s="394"/>
      <c r="C65" s="403"/>
      <c r="D65" s="228" t="str">
        <f>'SHAI APIs status'!D$19</f>
        <v>Gareth Long</v>
      </c>
      <c r="E65" s="156" t="str">
        <f>'SHAI APIs status'!$AB$3</f>
        <v>β-SHAI to Candidate API status</v>
      </c>
      <c r="F65" s="265">
        <f>'SHAI APIs status'!AB$19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400"/>
      <c r="B66" s="394"/>
      <c r="C66" s="403"/>
      <c r="D66" s="229" t="str">
        <f>'SHAI APIs status'!D$19</f>
        <v>Gareth Long</v>
      </c>
      <c r="E66" s="164" t="str">
        <f>'SHAI APIs status'!$AE$3</f>
        <v>Candidate to Public SHAI status</v>
      </c>
      <c r="F66" s="266">
        <f>'SHAI APIs status'!AE$19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10">
        <f>'SHAI APIs status'!A20</f>
        <v>17</v>
      </c>
      <c r="B67" s="396">
        <f>'SHAI APIs status'!B20</f>
        <v>0</v>
      </c>
      <c r="C67" s="413" t="str">
        <f>'SHAI APIs status'!C20</f>
        <v>Open System Trace Chipset</v>
      </c>
      <c r="D67" s="289" t="str">
        <f>'SHAI APIs status'!D$20</f>
        <v>Gareth Long</v>
      </c>
      <c r="E67" s="290" t="str">
        <f>'SHAI APIs status'!$W$3</f>
        <v>Whish List to α-SHAI status</v>
      </c>
      <c r="F67" s="264" t="str">
        <f>'SHAI APIs status'!W$20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11"/>
      <c r="B68" s="397"/>
      <c r="C68" s="414"/>
      <c r="D68" s="291" t="str">
        <f>'SHAI APIs status'!D$20</f>
        <v>Gareth Long</v>
      </c>
      <c r="E68" s="292" t="str">
        <f>'SHAI APIs status'!$Y$3</f>
        <v>α-SHAI to β-SHAI status</v>
      </c>
      <c r="F68" s="265">
        <f>'SHAI APIs status'!Y$20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11"/>
      <c r="B69" s="397"/>
      <c r="C69" s="414"/>
      <c r="D69" s="291" t="str">
        <f>'SHAI APIs status'!D$20</f>
        <v>Gareth Long</v>
      </c>
      <c r="E69" s="292" t="str">
        <f>'SHAI APIs status'!$AB$3</f>
        <v>β-SHAI to Candidate API status</v>
      </c>
      <c r="F69" s="265">
        <f>'SHAI APIs status'!AB$20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12"/>
      <c r="B70" s="398"/>
      <c r="C70" s="415"/>
      <c r="D70" s="293" t="str">
        <f>'SHAI APIs status'!D$20</f>
        <v>Gareth Long</v>
      </c>
      <c r="E70" s="294" t="str">
        <f>'SHAI APIs status'!$AE$3</f>
        <v>Candidate to Public SHAI status</v>
      </c>
      <c r="F70" s="266">
        <f>'SHAI APIs status'!AE$20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400">
        <f>'SHAI APIs status'!A21</f>
        <v>18</v>
      </c>
      <c r="B71" s="394">
        <f>'SHAI APIs status'!B21</f>
        <v>0</v>
      </c>
      <c r="C71" s="403" t="str">
        <f>'SHAI APIs status'!C21</f>
        <v>WLAN</v>
      </c>
      <c r="D71" s="227" t="str">
        <f>'SHAI APIs status'!D$21</f>
        <v>Gaurav Katyal</v>
      </c>
      <c r="E71" s="160" t="str">
        <f>'SHAI APIs status'!$W$3</f>
        <v>Whish List to α-SHAI status</v>
      </c>
      <c r="F71" s="264" t="str">
        <f>'SHAI APIs status'!W$21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400"/>
      <c r="B72" s="394"/>
      <c r="C72" s="403"/>
      <c r="D72" s="228" t="str">
        <f>'SHAI APIs status'!D$21</f>
        <v>Gaurav Katyal</v>
      </c>
      <c r="E72" s="156" t="str">
        <f>'SHAI APIs status'!$Y$3</f>
        <v>α-SHAI to β-SHAI status</v>
      </c>
      <c r="F72" s="265" t="str">
        <f>'SHAI APIs status'!Y$21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7"/>
      <c r="CP72" s="327"/>
      <c r="CQ72" s="327"/>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400"/>
      <c r="B73" s="394"/>
      <c r="C73" s="403"/>
      <c r="D73" s="228" t="str">
        <f>'SHAI APIs status'!D$21</f>
        <v>Gaurav Katyal</v>
      </c>
      <c r="E73" s="156" t="str">
        <f>'SHAI APIs status'!$AB$3</f>
        <v>β-SHAI to Candidate API status</v>
      </c>
      <c r="F73" s="265" t="str">
        <f>'SHAI APIs status'!AB$21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207"/>
      <c r="FT73" s="208"/>
      <c r="FU73" s="208"/>
      <c r="FV73" s="208"/>
      <c r="FW73" s="208"/>
      <c r="FX73" s="197"/>
      <c r="FY73" s="203"/>
      <c r="FZ73" s="207"/>
      <c r="GA73" s="208"/>
      <c r="GB73" s="208"/>
      <c r="GC73" s="208"/>
      <c r="GD73" s="208"/>
      <c r="GE73" s="197"/>
      <c r="GF73" s="203"/>
      <c r="GG73" s="207"/>
      <c r="GH73" s="208"/>
      <c r="GI73" s="208"/>
      <c r="GJ73" s="208"/>
      <c r="GK73" s="208"/>
      <c r="GL73" s="197"/>
      <c r="GM73" s="203"/>
      <c r="GN73" s="207"/>
      <c r="GO73" s="208"/>
      <c r="GP73" s="208"/>
      <c r="GQ73" s="208"/>
      <c r="GR73" s="208"/>
      <c r="GS73" s="197"/>
      <c r="GT73" s="203"/>
      <c r="GU73" s="207"/>
      <c r="GV73" s="208"/>
      <c r="GW73" s="208"/>
      <c r="GX73" s="208"/>
      <c r="GY73" s="208"/>
      <c r="GZ73" s="197"/>
      <c r="HA73" s="203"/>
      <c r="HB73" s="207"/>
      <c r="HC73" s="208"/>
      <c r="HD73" s="208"/>
      <c r="HE73" s="208"/>
      <c r="HF73" s="208"/>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400"/>
      <c r="B74" s="394"/>
      <c r="C74" s="403"/>
      <c r="D74" s="229" t="str">
        <f>'SHAI APIs status'!D$21</f>
        <v>Gaurav Katyal</v>
      </c>
      <c r="E74" s="164" t="str">
        <f>'SHAI APIs status'!$AE$3</f>
        <v>Candidate to Public SHAI status</v>
      </c>
      <c r="F74" s="266" t="str">
        <f>'SHAI APIs status'!AE$21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399">
        <f>'SHAI APIs status'!A22</f>
        <v>19</v>
      </c>
      <c r="B75" s="393">
        <f>'SHAI APIs status'!B22</f>
        <v>0</v>
      </c>
      <c r="C75" s="402" t="str">
        <f>'SHAI APIs status'!C22</f>
        <v>TV Out Chipset</v>
      </c>
      <c r="D75" s="227" t="str">
        <f>'SHAI APIs status'!D$22</f>
        <v>Martin Webb</v>
      </c>
      <c r="E75" s="160" t="str">
        <f>'SHAI APIs status'!$W$3</f>
        <v>Whish List to α-SHAI status</v>
      </c>
      <c r="F75" s="264" t="str">
        <f>'SHAI APIs status'!W$22</f>
        <v>Being defined</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162"/>
      <c r="GD75" s="162"/>
      <c r="GE75" s="196"/>
      <c r="GF75" s="202"/>
      <c r="GG75" s="161"/>
      <c r="GH75" s="162"/>
      <c r="GI75" s="162"/>
      <c r="GJ75" s="162"/>
      <c r="GK75" s="162"/>
      <c r="GL75" s="196"/>
      <c r="GM75" s="202"/>
      <c r="GN75" s="161"/>
      <c r="GO75" s="162"/>
      <c r="GP75" s="162"/>
      <c r="GQ75" s="162"/>
      <c r="GR75" s="162"/>
      <c r="GS75" s="196"/>
      <c r="GT75" s="202"/>
      <c r="GU75" s="161"/>
      <c r="GV75" s="162"/>
      <c r="GW75" s="162"/>
      <c r="GX75" s="162"/>
      <c r="GY75" s="162"/>
      <c r="GZ75" s="196"/>
      <c r="HA75" s="202"/>
      <c r="HB75" s="161"/>
      <c r="HC75" s="162"/>
      <c r="HD75" s="162"/>
      <c r="HE75" s="162"/>
      <c r="HF75" s="162"/>
      <c r="HG75" s="196"/>
      <c r="HH75" s="202"/>
      <c r="HI75" s="161"/>
      <c r="HJ75" s="162"/>
      <c r="HK75" s="162"/>
      <c r="HL75" s="162"/>
      <c r="HM75" s="162"/>
      <c r="HN75" s="196"/>
      <c r="HO75" s="202"/>
      <c r="HP75" s="161"/>
      <c r="HQ75" s="162"/>
      <c r="HR75" s="162"/>
      <c r="HS75" s="162"/>
      <c r="HT75" s="162"/>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400"/>
      <c r="B76" s="394"/>
      <c r="C76" s="403"/>
      <c r="D76" s="228" t="str">
        <f>'SHAI APIs status'!D$22</f>
        <v>Martin Webb</v>
      </c>
      <c r="E76" s="156" t="str">
        <f>'SHAI APIs status'!$Y$3</f>
        <v>α-SHAI to β-SHAI status</v>
      </c>
      <c r="F76" s="265" t="str">
        <f>'SHAI APIs status'!Y$22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400"/>
      <c r="B77" s="394"/>
      <c r="C77" s="403"/>
      <c r="D77" s="228" t="str">
        <f>'SHAI APIs status'!D$22</f>
        <v>Martin Webb</v>
      </c>
      <c r="E77" s="156" t="str">
        <f>'SHAI APIs status'!$AB$3</f>
        <v>β-SHAI to Candidate API status</v>
      </c>
      <c r="F77" s="265">
        <f>'SHAI APIs status'!AB$22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401"/>
      <c r="B78" s="395"/>
      <c r="C78" s="404"/>
      <c r="D78" s="229" t="str">
        <f>'SHAI APIs status'!D$22</f>
        <v>Martin Webb</v>
      </c>
      <c r="E78" s="164" t="str">
        <f>'SHAI APIs status'!$AE$3</f>
        <v>Candidate to Public SHAI status</v>
      </c>
      <c r="F78" s="266">
        <f>'SHAI APIs status'!AE$22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400">
        <f>'SHAI APIs status'!A23</f>
        <v>20</v>
      </c>
      <c r="B79" s="394">
        <f>'SHAI APIs status'!B23</f>
        <v>0</v>
      </c>
      <c r="C79" s="403" t="str">
        <f>'SHAI APIs status'!C23</f>
        <v>Time Chipset</v>
      </c>
      <c r="D79" s="227" t="str">
        <f>'SHAI APIs status'!D$23</f>
        <v>Gareth Long</v>
      </c>
      <c r="E79" s="160" t="str">
        <f>'SHAI APIs status'!$W$3</f>
        <v>Whish List to α-SHAI status</v>
      </c>
      <c r="F79" s="264" t="str">
        <f>'SHAI APIs status'!W$23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400"/>
      <c r="B80" s="394"/>
      <c r="C80" s="403"/>
      <c r="D80" s="228" t="str">
        <f>'SHAI APIs status'!D$23</f>
        <v>Gareth Long</v>
      </c>
      <c r="E80" s="156" t="str">
        <f>'SHAI APIs status'!$Y$3</f>
        <v>α-SHAI to β-SHAI status</v>
      </c>
      <c r="F80" s="265" t="str">
        <f>'SHAI APIs status'!Y$23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400"/>
      <c r="B81" s="394"/>
      <c r="C81" s="403"/>
      <c r="D81" s="228" t="str">
        <f>'SHAI APIs status'!D$23</f>
        <v>Gareth Long</v>
      </c>
      <c r="E81" s="156" t="str">
        <f>'SHAI APIs status'!$AB$3</f>
        <v>β-SHAI to Candidate API status</v>
      </c>
      <c r="F81" s="265">
        <f>'SHAI APIs status'!AB$23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400"/>
      <c r="B82" s="394"/>
      <c r="C82" s="403"/>
      <c r="D82" s="229" t="str">
        <f>'SHAI APIs status'!D$23</f>
        <v>Gareth Long</v>
      </c>
      <c r="E82" s="164" t="str">
        <f>'SHAI APIs status'!$AE$3</f>
        <v>Candidate to Public SHAI status</v>
      </c>
      <c r="F82" s="266">
        <f>'SHAI APIs status'!AE$23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399">
        <f>'SHAI APIs status'!A24</f>
        <v>21</v>
      </c>
      <c r="B83" s="393">
        <f>'SHAI APIs status'!B24</f>
        <v>0</v>
      </c>
      <c r="C83" s="402" t="str">
        <f>'SHAI APIs status'!C24</f>
        <v>Thermal Sensing Chipset</v>
      </c>
      <c r="D83" s="227" t="str">
        <f>'SHAI APIs status'!D$24</f>
        <v>Gareth Long</v>
      </c>
      <c r="E83" s="160" t="str">
        <f>'SHAI APIs status'!$W$3</f>
        <v>Whish List to α-SHAI status</v>
      </c>
      <c r="F83" s="264" t="str">
        <f>'SHAI APIs status'!W$24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400"/>
      <c r="B84" s="394"/>
      <c r="C84" s="403"/>
      <c r="D84" s="228" t="str">
        <f>'SHAI APIs status'!D$24</f>
        <v>Gareth Long</v>
      </c>
      <c r="E84" s="156" t="str">
        <f>'SHAI APIs status'!$Y$3</f>
        <v>α-SHAI to β-SHAI status</v>
      </c>
      <c r="F84" s="265" t="str">
        <f>'SHAI APIs status'!Y$24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400"/>
      <c r="B85" s="394"/>
      <c r="C85" s="403"/>
      <c r="D85" s="228" t="str">
        <f>'SHAI APIs status'!D$24</f>
        <v>Gareth Long</v>
      </c>
      <c r="E85" s="156" t="str">
        <f>'SHAI APIs status'!$AB$3</f>
        <v>β-SHAI to Candidate API status</v>
      </c>
      <c r="F85" s="265">
        <f>'SHAI APIs status'!AB$24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401"/>
      <c r="B86" s="395"/>
      <c r="C86" s="404"/>
      <c r="D86" s="229" t="str">
        <f>'SHAI APIs status'!D$24</f>
        <v>Gareth Long</v>
      </c>
      <c r="E86" s="164" t="str">
        <f>'SHAI APIs status'!$AE$3</f>
        <v>Candidate to Public SHAI status</v>
      </c>
      <c r="F86" s="266">
        <f>'SHAI APIs status'!AE$24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10">
        <f>'SHAI APIs status'!A25</f>
        <v>22</v>
      </c>
      <c r="B87" s="396">
        <f>'SHAI APIs status'!B25</f>
        <v>0</v>
      </c>
      <c r="C87" s="413" t="str">
        <f>'SHAI APIs status'!C25</f>
        <v>Muxed Mass Memory Control</v>
      </c>
      <c r="D87" s="289" t="str">
        <f>'SHAI APIs status'!D$25</f>
        <v>Gareth Long</v>
      </c>
      <c r="E87" s="290" t="str">
        <f>'SHAI APIs status'!$W$3</f>
        <v>Whish List to α-SHAI status</v>
      </c>
      <c r="F87" s="264" t="str">
        <f>'SHAI APIs status'!W$25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11"/>
      <c r="B88" s="397"/>
      <c r="C88" s="414"/>
      <c r="D88" s="291" t="str">
        <f>'SHAI APIs status'!D$25</f>
        <v>Gareth Long</v>
      </c>
      <c r="E88" s="292" t="str">
        <f>'SHAI APIs status'!$Y$3</f>
        <v>α-SHAI to β-SHAI status</v>
      </c>
      <c r="F88" s="265">
        <f>'SHAI APIs status'!Y$25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11"/>
      <c r="B89" s="397"/>
      <c r="C89" s="414"/>
      <c r="D89" s="291" t="str">
        <f>'SHAI APIs status'!D$25</f>
        <v>Gareth Long</v>
      </c>
      <c r="E89" s="292" t="str">
        <f>'SHAI APIs status'!$AB$3</f>
        <v>β-SHAI to Candidate API status</v>
      </c>
      <c r="F89" s="265">
        <f>'SHAI APIs status'!AB$25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12"/>
      <c r="B90" s="398"/>
      <c r="C90" s="415"/>
      <c r="D90" s="293" t="str">
        <f>'SHAI APIs status'!D$25</f>
        <v>Gareth Long</v>
      </c>
      <c r="E90" s="294" t="str">
        <f>'SHAI APIs status'!$AE$3</f>
        <v>Candidate to Public SHAI status</v>
      </c>
      <c r="F90" s="266">
        <f>'SHAI APIs status'!AE$25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11">
        <f>'SHAI APIs status'!A26</f>
        <v>23</v>
      </c>
      <c r="B91" s="397">
        <f>'SHAI APIs status'!B26</f>
        <v>0</v>
      </c>
      <c r="C91" s="414" t="str">
        <f>'SHAI APIs status'!C26</f>
        <v>Mem Card</v>
      </c>
      <c r="D91" s="289" t="str">
        <f>'SHAI APIs status'!D$26</f>
        <v>Gareth Long</v>
      </c>
      <c r="E91" s="290" t="str">
        <f>'SHAI APIs status'!$W$3</f>
        <v>Whish List to α-SHAI status</v>
      </c>
      <c r="F91" s="264" t="str">
        <f>'SHAI APIs status'!W$26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11"/>
      <c r="B92" s="397"/>
      <c r="C92" s="414"/>
      <c r="D92" s="291" t="str">
        <f>'SHAI APIs status'!D$26</f>
        <v>Gareth Long</v>
      </c>
      <c r="E92" s="292" t="str">
        <f>'SHAI APIs status'!$Y$3</f>
        <v>α-SHAI to β-SHAI status</v>
      </c>
      <c r="F92" s="265">
        <f>'SHAI APIs status'!Y$26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11"/>
      <c r="B93" s="397"/>
      <c r="C93" s="414"/>
      <c r="D93" s="291" t="str">
        <f>'SHAI APIs status'!D$26</f>
        <v>Gareth Long</v>
      </c>
      <c r="E93" s="292" t="str">
        <f>'SHAI APIs status'!$AB$3</f>
        <v>β-SHAI to Candidate API status</v>
      </c>
      <c r="F93" s="265">
        <f>'SHAI APIs status'!AB$26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11"/>
      <c r="B94" s="397"/>
      <c r="C94" s="414"/>
      <c r="D94" s="293" t="str">
        <f>'SHAI APIs status'!D$26</f>
        <v>Gareth Long</v>
      </c>
      <c r="E94" s="294" t="str">
        <f>'SHAI APIs status'!$AE$3</f>
        <v>Candidate to Public SHAI status</v>
      </c>
      <c r="F94" s="266">
        <f>'SHAI APIs status'!AE$26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10">
        <f>'SHAI APIs status'!A27</f>
        <v>24</v>
      </c>
      <c r="B95" s="396">
        <f>'SHAI APIs status'!B27</f>
        <v>0</v>
      </c>
      <c r="C95" s="413" t="str">
        <f>'SHAI APIs status'!C27</f>
        <v>Inter System Transceiver</v>
      </c>
      <c r="D95" s="289" t="str">
        <f>'SHAI APIs status'!D$27</f>
        <v>?</v>
      </c>
      <c r="E95" s="290" t="str">
        <f>'SHAI APIs status'!$W$3</f>
        <v>Whish List to α-SHAI status</v>
      </c>
      <c r="F95" s="264" t="str">
        <f>'SHAI APIs status'!W$27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11"/>
      <c r="B96" s="397"/>
      <c r="C96" s="414"/>
      <c r="D96" s="291" t="str">
        <f>'SHAI APIs status'!D$27</f>
        <v>?</v>
      </c>
      <c r="E96" s="292" t="str">
        <f>'SHAI APIs status'!$Y$3</f>
        <v>α-SHAI to β-SHAI status</v>
      </c>
      <c r="F96" s="265">
        <f>'SHAI APIs status'!Y$27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11"/>
      <c r="B97" s="397"/>
      <c r="C97" s="414"/>
      <c r="D97" s="291" t="str">
        <f>'SHAI APIs status'!D$27</f>
        <v>?</v>
      </c>
      <c r="E97" s="292" t="str">
        <f>'SHAI APIs status'!$AB$3</f>
        <v>β-SHAI to Candidate API status</v>
      </c>
      <c r="F97" s="265">
        <f>'SHAI APIs status'!AB$27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12"/>
      <c r="B98" s="398"/>
      <c r="C98" s="415"/>
      <c r="D98" s="293" t="str">
        <f>'SHAI APIs status'!D$27</f>
        <v>?</v>
      </c>
      <c r="E98" s="294" t="str">
        <f>'SHAI APIs status'!$AE$3</f>
        <v>Candidate to Public SHAI status</v>
      </c>
      <c r="F98" s="266">
        <f>'SHAI APIs status'!AE$27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11">
        <f>'SHAI APIs status'!A28</f>
        <v>25</v>
      </c>
      <c r="B99" s="397">
        <f>'SHAI APIs status'!B28</f>
        <v>0</v>
      </c>
      <c r="C99" s="414" t="str">
        <f>'SHAI APIs status'!C28</f>
        <v>Idle Timers</v>
      </c>
      <c r="D99" s="289" t="str">
        <f>'SHAI APIs status'!D$28</f>
        <v>?</v>
      </c>
      <c r="E99" s="290" t="str">
        <f>'SHAI APIs status'!$W$3</f>
        <v>Whish List to α-SHAI status</v>
      </c>
      <c r="F99" s="264" t="str">
        <f>'SHAI APIs status'!W$28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11"/>
      <c r="B100" s="397"/>
      <c r="C100" s="414"/>
      <c r="D100" s="291" t="str">
        <f>'SHAI APIs status'!D$28</f>
        <v>?</v>
      </c>
      <c r="E100" s="292" t="str">
        <f>'SHAI APIs status'!$Y$3</f>
        <v>α-SHAI to β-SHAI status</v>
      </c>
      <c r="F100" s="265">
        <f>'SHAI APIs status'!Y$28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11"/>
      <c r="B101" s="397"/>
      <c r="C101" s="414"/>
      <c r="D101" s="291" t="str">
        <f>'SHAI APIs status'!D$28</f>
        <v>?</v>
      </c>
      <c r="E101" s="292" t="str">
        <f>'SHAI APIs status'!$AB$3</f>
        <v>β-SHAI to Candidate API status</v>
      </c>
      <c r="F101" s="265">
        <f>'SHAI APIs status'!AB$28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11"/>
      <c r="B102" s="397"/>
      <c r="C102" s="414"/>
      <c r="D102" s="293" t="str">
        <f>'SHAI APIs status'!D$28</f>
        <v>?</v>
      </c>
      <c r="E102" s="294" t="str">
        <f>'SHAI APIs status'!$AE$3</f>
        <v>Candidate to Public SHAI status</v>
      </c>
      <c r="F102" s="266">
        <f>'SHAI APIs status'!AE$28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399">
        <f>'SHAI APIs status'!A29</f>
        <v>26</v>
      </c>
      <c r="B103" s="393">
        <f>'SHAI APIs status'!B29</f>
        <v>0</v>
      </c>
      <c r="C103" s="402" t="str">
        <f>'SHAI APIs status'!C29</f>
        <v>Power Management Policy</v>
      </c>
      <c r="D103" s="227" t="str">
        <f>'SHAI APIs status'!D$29</f>
        <v>Gareth Long</v>
      </c>
      <c r="E103" s="160" t="str">
        <f>'SHAI APIs status'!$W$3</f>
        <v>Whish List to α-SHAI status</v>
      </c>
      <c r="F103" s="264" t="str">
        <f>'SHAI APIs status'!W$29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400"/>
      <c r="B104" s="394"/>
      <c r="C104" s="403"/>
      <c r="D104" s="228" t="str">
        <f>'SHAI APIs status'!D$29</f>
        <v>Gareth Long</v>
      </c>
      <c r="E104" s="156" t="str">
        <f>'SHAI APIs status'!$Y$3</f>
        <v>α-SHAI to β-SHAI status</v>
      </c>
      <c r="F104" s="265" t="str">
        <f>'SHAI APIs status'!Y$29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400"/>
      <c r="B105" s="394"/>
      <c r="C105" s="403"/>
      <c r="D105" s="228" t="str">
        <f>'SHAI APIs status'!D$29</f>
        <v>Gareth Long</v>
      </c>
      <c r="E105" s="156" t="str">
        <f>'SHAI APIs status'!$AB$3</f>
        <v>β-SHAI to Candidate API status</v>
      </c>
      <c r="F105" s="265">
        <f>'SHAI APIs status'!AB$29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401"/>
      <c r="B106" s="395"/>
      <c r="C106" s="404"/>
      <c r="D106" s="229" t="str">
        <f>'SHAI APIs status'!D$29</f>
        <v>Gareth Long</v>
      </c>
      <c r="E106" s="164" t="str">
        <f>'SHAI APIs status'!$AE$3</f>
        <v>Candidate to Public SHAI status</v>
      </c>
      <c r="F106" s="266">
        <f>'SHAI APIs status'!AE$29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400">
        <f>'SHAI APIs status'!A30</f>
        <v>27</v>
      </c>
      <c r="B107" s="394">
        <f>'SHAI APIs status'!B30</f>
        <v>0</v>
      </c>
      <c r="C107" s="403" t="str">
        <f>'SHAI APIs status'!C30</f>
        <v>Power Management Services</v>
      </c>
      <c r="D107" s="227" t="str">
        <f>'SHAI APIs status'!D$30</f>
        <v>Gareth Long</v>
      </c>
      <c r="E107" s="160" t="str">
        <f>'SHAI APIs status'!$W$3</f>
        <v>Whish List to α-SHAI status</v>
      </c>
      <c r="F107" s="264" t="str">
        <f>'SHAI APIs status'!W$30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400"/>
      <c r="B108" s="394"/>
      <c r="C108" s="403"/>
      <c r="D108" s="228" t="str">
        <f>'SHAI APIs status'!D$30</f>
        <v>Gareth Long</v>
      </c>
      <c r="E108" s="156" t="str">
        <f>'SHAI APIs status'!$Y$3</f>
        <v>α-SHAI to β-SHAI status</v>
      </c>
      <c r="F108" s="265" t="str">
        <f>'SHAI APIs status'!Y$30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400"/>
      <c r="B109" s="394"/>
      <c r="C109" s="403"/>
      <c r="D109" s="228" t="str">
        <f>'SHAI APIs status'!D$30</f>
        <v>Gareth Long</v>
      </c>
      <c r="E109" s="156" t="str">
        <f>'SHAI APIs status'!$AB$3</f>
        <v>β-SHAI to Candidate API status</v>
      </c>
      <c r="F109" s="265">
        <f>'SHAI APIs status'!AB$30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400"/>
      <c r="B110" s="394"/>
      <c r="C110" s="403"/>
      <c r="D110" s="229" t="str">
        <f>'SHAI APIs status'!D$30</f>
        <v>Gareth Long</v>
      </c>
      <c r="E110" s="164" t="str">
        <f>'SHAI APIs status'!$AE$3</f>
        <v>Candidate to Public SHAI status</v>
      </c>
      <c r="F110" s="266">
        <f>'SHAI APIs status'!AE$30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399">
        <f>'SHAI APIs status'!A31</f>
        <v>28</v>
      </c>
      <c r="B111" s="393">
        <f>'SHAI APIs status'!B31</f>
        <v>0</v>
      </c>
      <c r="C111" s="402" t="str">
        <f>'SHAI APIs status'!C31</f>
        <v>Power Management Common Definitions</v>
      </c>
      <c r="D111" s="227" t="str">
        <f>'SHAI APIs status'!D$31</f>
        <v>Gareth Long</v>
      </c>
      <c r="E111" s="160" t="str">
        <f>'SHAI APIs status'!$W$3</f>
        <v>Whish List to α-SHAI status</v>
      </c>
      <c r="F111" s="264" t="str">
        <f>'SHAI APIs status'!W$31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400"/>
      <c r="B112" s="394"/>
      <c r="C112" s="403"/>
      <c r="D112" s="228" t="str">
        <f>'SHAI APIs status'!D$31</f>
        <v>Gareth Long</v>
      </c>
      <c r="E112" s="156" t="str">
        <f>'SHAI APIs status'!$Y$3</f>
        <v>α-SHAI to β-SHAI status</v>
      </c>
      <c r="F112" s="265" t="str">
        <f>'SHAI APIs status'!Y$31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400"/>
      <c r="B113" s="394"/>
      <c r="C113" s="403"/>
      <c r="D113" s="228" t="str">
        <f>'SHAI APIs status'!D$31</f>
        <v>Gareth Long</v>
      </c>
      <c r="E113" s="156" t="str">
        <f>'SHAI APIs status'!$AB$3</f>
        <v>β-SHAI to Candidate API status</v>
      </c>
      <c r="F113" s="265">
        <f>'SHAI APIs status'!AB$31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401"/>
      <c r="B114" s="395"/>
      <c r="C114" s="404"/>
      <c r="D114" s="229" t="str">
        <f>'SHAI APIs status'!D$31</f>
        <v>Gareth Long</v>
      </c>
      <c r="E114" s="164" t="str">
        <f>'SHAI APIs status'!$AE$3</f>
        <v>Candidate to Public SHAI status</v>
      </c>
      <c r="F114" s="266">
        <f>'SHAI APIs status'!AE$31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400">
        <f>'SHAI APIs status'!A32</f>
        <v>29</v>
      </c>
      <c r="B115" s="394">
        <f>'SHAI APIs status'!B32</f>
        <v>0</v>
      </c>
      <c r="C115" s="403" t="str">
        <f>'SHAI APIs status'!C32</f>
        <v>Audio HW Control</v>
      </c>
      <c r="D115" s="227" t="str">
        <f>'SHAI APIs status'!D$32</f>
        <v>Martin Webb</v>
      </c>
      <c r="E115" s="160" t="str">
        <f>'SHAI APIs status'!$W$3</f>
        <v>Whish List to α-SHAI status</v>
      </c>
      <c r="F115" s="264" t="str">
        <f>'SHAI APIs status'!W$32</f>
        <v>Review &amp; Q/A</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279"/>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400"/>
      <c r="B116" s="394"/>
      <c r="C116" s="403"/>
      <c r="D116" s="228" t="str">
        <f>'SHAI APIs status'!D$32</f>
        <v>Martin Webb</v>
      </c>
      <c r="E116" s="156" t="str">
        <f>'SHAI APIs status'!$Y$3</f>
        <v>α-SHAI to β-SHAI status</v>
      </c>
      <c r="F116" s="265" t="str">
        <f>'SHAI APIs status'!Y$32</f>
        <v>Not Started</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131"/>
      <c r="GD116" s="131"/>
      <c r="GE116" s="197"/>
      <c r="GF116" s="203"/>
      <c r="GG116" s="152"/>
      <c r="GH116" s="131"/>
      <c r="GI116" s="131"/>
      <c r="GJ116" s="131"/>
      <c r="GK116" s="131"/>
      <c r="GL116" s="197"/>
      <c r="GM116" s="203"/>
      <c r="GN116" s="152"/>
      <c r="GO116" s="131"/>
      <c r="GP116" s="131"/>
      <c r="GQ116" s="131"/>
      <c r="GR116" s="131"/>
      <c r="GS116" s="197"/>
      <c r="GT116" s="203"/>
      <c r="GU116" s="152"/>
      <c r="GV116" s="131"/>
      <c r="GW116" s="131"/>
      <c r="GX116" s="131"/>
      <c r="GY116" s="131"/>
      <c r="GZ116" s="197"/>
      <c r="HA116" s="203"/>
      <c r="HB116" s="152"/>
      <c r="HC116" s="131"/>
      <c r="HD116" s="131"/>
      <c r="HE116" s="131"/>
      <c r="HF116" s="131"/>
      <c r="HG116" s="197"/>
      <c r="HH116" s="203"/>
      <c r="HI116" s="152"/>
      <c r="HJ116" s="131"/>
      <c r="HK116" s="131"/>
      <c r="HL116" s="131"/>
      <c r="HM116" s="131"/>
      <c r="HN116" s="197"/>
      <c r="HO116" s="203"/>
      <c r="HP116" s="152"/>
      <c r="HQ116" s="131"/>
      <c r="HR116" s="131"/>
      <c r="HS116" s="131"/>
      <c r="HT116" s="131"/>
      <c r="HU116" s="197"/>
      <c r="HV116" s="203"/>
      <c r="HW116" s="152"/>
      <c r="HX116" s="131"/>
      <c r="HY116" s="131"/>
      <c r="HZ116" s="131"/>
      <c r="IA116" s="131"/>
      <c r="IB116" s="197"/>
      <c r="IC116" s="203"/>
      <c r="ID116" s="152"/>
      <c r="IE116" s="131"/>
      <c r="IF116" s="131"/>
      <c r="IG116" s="131"/>
      <c r="IH116" s="131"/>
      <c r="II116" s="197"/>
      <c r="IJ116" s="203"/>
      <c r="IK116" s="152"/>
      <c r="IL116" s="131"/>
      <c r="IM116" s="131"/>
      <c r="IN116" s="131"/>
      <c r="IO116" s="131"/>
      <c r="IP116" s="197"/>
      <c r="IQ116" s="203"/>
      <c r="IR116" s="152"/>
      <c r="IS116" s="131"/>
      <c r="IT116" s="131"/>
      <c r="IU116" s="131"/>
      <c r="IV116" s="131"/>
      <c r="IW116" s="197"/>
      <c r="IX116" s="203"/>
      <c r="IY116" s="152"/>
      <c r="IZ116" s="131"/>
      <c r="JA116" s="131"/>
      <c r="JB116" s="131"/>
      <c r="JC116" s="131"/>
      <c r="JD116" s="197"/>
      <c r="JE116" s="203"/>
      <c r="JF116" s="152"/>
      <c r="JG116" s="131"/>
      <c r="JH116" s="131"/>
      <c r="JI116" s="131"/>
      <c r="JJ116" s="131"/>
      <c r="JK116" s="197"/>
      <c r="JL116" s="203"/>
      <c r="JM116" s="152"/>
      <c r="JN116" s="131"/>
      <c r="JO116" s="131"/>
      <c r="JP116" s="131"/>
      <c r="JQ116" s="131"/>
      <c r="JR116" s="197"/>
      <c r="JS116" s="203"/>
      <c r="JT116" s="152"/>
      <c r="JU116" s="131"/>
      <c r="JV116" s="131"/>
      <c r="JW116" s="131"/>
      <c r="JX116" s="131"/>
      <c r="JY116" s="197"/>
      <c r="JZ116" s="203"/>
      <c r="KA116" s="152"/>
      <c r="KB116" s="131"/>
      <c r="KC116" s="131"/>
      <c r="KD116" s="131"/>
      <c r="KE116" s="131"/>
      <c r="KF116" s="197"/>
      <c r="KG116" s="203"/>
      <c r="KH116" s="152"/>
      <c r="KI116" s="131"/>
      <c r="KJ116" s="131"/>
      <c r="KK116" s="131"/>
      <c r="KL116" s="131"/>
      <c r="KM116" s="197"/>
      <c r="KN116" s="203"/>
      <c r="KO116" s="152"/>
      <c r="KP116" s="131"/>
      <c r="KQ116" s="131"/>
      <c r="KR116" s="131"/>
      <c r="KS116" s="131"/>
      <c r="KT116" s="197"/>
      <c r="KU116" s="203"/>
      <c r="KV116" s="152"/>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400"/>
      <c r="B117" s="394"/>
      <c r="C117" s="403"/>
      <c r="D117" s="228" t="str">
        <f>'SHAI APIs status'!D$32</f>
        <v>Martin Webb</v>
      </c>
      <c r="E117" s="156" t="str">
        <f>'SHAI APIs status'!$AB$3</f>
        <v>β-SHAI to Candidate API status</v>
      </c>
      <c r="F117" s="265">
        <f>'SHAI APIs status'!AB$32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400"/>
      <c r="B118" s="394"/>
      <c r="C118" s="403"/>
      <c r="D118" s="229" t="str">
        <f>'SHAI APIs status'!D$32</f>
        <v>Martin Webb</v>
      </c>
      <c r="E118" s="164" t="str">
        <f>'SHAI APIs status'!$AE$3</f>
        <v>Candidate to Public SHAI status</v>
      </c>
      <c r="F118" s="266">
        <f>'SHAI APIs status'!AE$32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10">
        <f>'SHAI APIs status'!A33</f>
        <v>30</v>
      </c>
      <c r="B119" s="396">
        <f>'SHAI APIs status'!B33</f>
        <v>0</v>
      </c>
      <c r="C119" s="413" t="str">
        <f>'SHAI APIs status'!C33</f>
        <v>Audio Telephony</v>
      </c>
      <c r="D119" s="289" t="str">
        <f>'SHAI APIs status'!D$33</f>
        <v>Tom Pritchard</v>
      </c>
      <c r="E119" s="290" t="str">
        <f>'SHAI APIs status'!$W$3</f>
        <v>Whish List to α-SHAI status</v>
      </c>
      <c r="F119" s="264" t="str">
        <f>'SHAI APIs status'!W$33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11"/>
      <c r="B120" s="397"/>
      <c r="C120" s="414"/>
      <c r="D120" s="291" t="str">
        <f>'SHAI APIs status'!D$33</f>
        <v>Tom Pritchard</v>
      </c>
      <c r="E120" s="292" t="str">
        <f>'SHAI APIs status'!$Y$3</f>
        <v>α-SHAI to β-SHAI status</v>
      </c>
      <c r="F120" s="265">
        <f>'SHAI APIs status'!Y$33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11"/>
      <c r="B121" s="397"/>
      <c r="C121" s="414"/>
      <c r="D121" s="291" t="str">
        <f>'SHAI APIs status'!D$33</f>
        <v>Tom Pritchard</v>
      </c>
      <c r="E121" s="292" t="str">
        <f>'SHAI APIs status'!$AB$3</f>
        <v>β-SHAI to Candidate API status</v>
      </c>
      <c r="F121" s="265">
        <f>'SHAI APIs status'!AB$33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12"/>
      <c r="B122" s="398"/>
      <c r="C122" s="415"/>
      <c r="D122" s="293" t="str">
        <f>'SHAI APIs status'!D$33</f>
        <v>Tom Pritchard</v>
      </c>
      <c r="E122" s="294" t="str">
        <f>'SHAI APIs status'!$AE$3</f>
        <v>Candidate to Public SHAI status</v>
      </c>
      <c r="F122" s="266">
        <f>'SHAI APIs status'!AE$33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400">
        <f>'SHAI APIs status'!A34</f>
        <v>31</v>
      </c>
      <c r="B123" s="394">
        <f>'SHAI APIs status'!B34</f>
        <v>0</v>
      </c>
      <c r="C123" s="403" t="str">
        <f>'SHAI APIs status'!C34</f>
        <v>EGL Endpoint API</v>
      </c>
      <c r="D123" s="227" t="str">
        <f>'SHAI APIs status'!D$34</f>
        <v>Martin Webb</v>
      </c>
      <c r="E123" s="160" t="str">
        <f>'SHAI APIs status'!$W$3</f>
        <v>Whish List to α-SHAI status</v>
      </c>
      <c r="F123" s="264" t="str">
        <f>'SHAI APIs status'!W$34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400"/>
      <c r="B124" s="394"/>
      <c r="C124" s="403"/>
      <c r="D124" s="228" t="str">
        <f>'SHAI APIs status'!D$34</f>
        <v>Martin Webb</v>
      </c>
      <c r="E124" s="156" t="str">
        <f>'SHAI APIs status'!$Y$3</f>
        <v>α-SHAI to β-SHAI status</v>
      </c>
      <c r="F124" s="265" t="str">
        <f>'SHAI APIs status'!Y$34</f>
        <v>Not Started</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400"/>
      <c r="B125" s="394"/>
      <c r="C125" s="403"/>
      <c r="D125" s="228" t="str">
        <f>'SHAI APIs status'!D$34</f>
        <v>Martin Webb</v>
      </c>
      <c r="E125" s="156" t="str">
        <f>'SHAI APIs status'!$AB$3</f>
        <v>β-SHAI to Candidate API status</v>
      </c>
      <c r="F125" s="265">
        <f>'SHAI APIs status'!AB$34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400"/>
      <c r="B126" s="394"/>
      <c r="C126" s="403"/>
      <c r="D126" s="229" t="str">
        <f>'SHAI APIs status'!D$34</f>
        <v>Martin Webb</v>
      </c>
      <c r="E126" s="164" t="str">
        <f>'SHAI APIs status'!$AE$3</f>
        <v>Candidate to Public SHAI status</v>
      </c>
      <c r="F126" s="266">
        <f>'SHAI APIs status'!AE$34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399">
        <f>'SHAI APIs status'!A35</f>
        <v>32</v>
      </c>
      <c r="B127" s="393">
        <f>'SHAI APIs status'!B35</f>
        <v>0</v>
      </c>
      <c r="C127" s="402" t="str">
        <f>'SHAI APIs status'!C35</f>
        <v>EGL for SgImage Lite API</v>
      </c>
      <c r="D127" s="227" t="str">
        <f>'SHAI APIs status'!D$35</f>
        <v>Martin Webb</v>
      </c>
      <c r="E127" s="160" t="str">
        <f>'SHAI APIs status'!$W$3</f>
        <v>Whish List to α-SHAI status</v>
      </c>
      <c r="F127" s="264" t="str">
        <f>'SHAI APIs status'!W$35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400"/>
      <c r="B128" s="394"/>
      <c r="C128" s="403"/>
      <c r="D128" s="228" t="str">
        <f>'SHAI APIs status'!D$35</f>
        <v>Martin Webb</v>
      </c>
      <c r="E128" s="156" t="str">
        <f>'SHAI APIs status'!$Y$3</f>
        <v>α-SHAI to β-SHAI status</v>
      </c>
      <c r="F128" s="265" t="str">
        <f>'SHAI APIs status'!Y$35</f>
        <v>Not Started</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400"/>
      <c r="B129" s="394"/>
      <c r="C129" s="403"/>
      <c r="D129" s="228" t="str">
        <f>'SHAI APIs status'!D$35</f>
        <v>Martin Webb</v>
      </c>
      <c r="E129" s="156" t="str">
        <f>'SHAI APIs status'!$AB$3</f>
        <v>β-SHAI to Candidate API status</v>
      </c>
      <c r="F129" s="265">
        <f>'SHAI APIs status'!AB$35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401"/>
      <c r="B130" s="395"/>
      <c r="C130" s="404"/>
      <c r="D130" s="229" t="str">
        <f>'SHAI APIs status'!D$35</f>
        <v>Martin Webb</v>
      </c>
      <c r="E130" s="164" t="str">
        <f>'SHAI APIs status'!$AE$3</f>
        <v>Candidate to Public SHAI status</v>
      </c>
      <c r="F130" s="266">
        <f>'SHAI APIs status'!AE$35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400">
        <f>'SHAI APIs status'!A36</f>
        <v>33</v>
      </c>
      <c r="B131" s="394">
        <f>'SHAI APIs status'!B36</f>
        <v>0</v>
      </c>
      <c r="C131" s="403" t="str">
        <f>'SHAI APIs status'!C36</f>
        <v>EGL Surface Scaling API</v>
      </c>
      <c r="D131" s="227" t="str">
        <f>'SHAI APIs status'!D$36</f>
        <v>Martin Webb</v>
      </c>
      <c r="E131" s="160" t="str">
        <f>'SHAI APIs status'!$W$3</f>
        <v>Whish List to α-SHAI status</v>
      </c>
      <c r="F131" s="264" t="str">
        <f>'SHAI APIs status'!W$36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400"/>
      <c r="B132" s="394"/>
      <c r="C132" s="403"/>
      <c r="D132" s="228" t="str">
        <f>'SHAI APIs status'!D$36</f>
        <v>Martin Webb</v>
      </c>
      <c r="E132" s="156" t="str">
        <f>'SHAI APIs status'!$Y$3</f>
        <v>α-SHAI to β-SHAI status</v>
      </c>
      <c r="F132" s="265" t="str">
        <f>'SHAI APIs status'!Y$36</f>
        <v>Not Started</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400"/>
      <c r="B133" s="394"/>
      <c r="C133" s="403"/>
      <c r="D133" s="228" t="str">
        <f>'SHAI APIs status'!D$36</f>
        <v>Martin Webb</v>
      </c>
      <c r="E133" s="156" t="str">
        <f>'SHAI APIs status'!$AB$3</f>
        <v>β-SHAI to Candidate API status</v>
      </c>
      <c r="F133" s="265">
        <f>'SHAI APIs status'!AB$36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400"/>
      <c r="B134" s="394"/>
      <c r="C134" s="403"/>
      <c r="D134" s="229" t="str">
        <f>'SHAI APIs status'!D$36</f>
        <v>Martin Webb</v>
      </c>
      <c r="E134" s="164" t="str">
        <f>'SHAI APIs status'!$AE$3</f>
        <v>Candidate to Public SHAI status</v>
      </c>
      <c r="F134" s="266">
        <f>'SHAI APIs status'!AE$36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399">
        <f>'SHAI APIs status'!A37</f>
        <v>34</v>
      </c>
      <c r="B135" s="393">
        <f>'SHAI APIs status'!B37</f>
        <v>0</v>
      </c>
      <c r="C135" s="402" t="str">
        <f>'SHAI APIs status'!C37</f>
        <v>EGL Swap Region API</v>
      </c>
      <c r="D135" s="227" t="str">
        <f>'SHAI APIs status'!D$37</f>
        <v>Martin Webb</v>
      </c>
      <c r="E135" s="160" t="str">
        <f>'SHAI APIs status'!$W$3</f>
        <v>Whish List to α-SHAI status</v>
      </c>
      <c r="F135" s="264" t="str">
        <f>'SHAI APIs status'!W$37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400"/>
      <c r="B136" s="394"/>
      <c r="C136" s="403"/>
      <c r="D136" s="228" t="str">
        <f>'SHAI APIs status'!D$37</f>
        <v>Martin Webb</v>
      </c>
      <c r="E136" s="156" t="str">
        <f>'SHAI APIs status'!$Y$3</f>
        <v>α-SHAI to β-SHAI status</v>
      </c>
      <c r="F136" s="265" t="str">
        <f>'SHAI APIs status'!Y$37</f>
        <v>Not Started</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400"/>
      <c r="B137" s="394"/>
      <c r="C137" s="403"/>
      <c r="D137" s="228" t="str">
        <f>'SHAI APIs status'!D$37</f>
        <v>Martin Webb</v>
      </c>
      <c r="E137" s="156" t="str">
        <f>'SHAI APIs status'!$AB$3</f>
        <v>β-SHAI to Candidate API status</v>
      </c>
      <c r="F137" s="265">
        <f>'SHAI APIs status'!AB$37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401"/>
      <c r="B138" s="395"/>
      <c r="C138" s="404"/>
      <c r="D138" s="229" t="str">
        <f>'SHAI APIs status'!D$37</f>
        <v>Martin Webb</v>
      </c>
      <c r="E138" s="164" t="str">
        <f>'SHAI APIs status'!$AE$3</f>
        <v>Candidate to Public SHAI status</v>
      </c>
      <c r="F138" s="266">
        <f>'SHAI APIs status'!AE$37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400">
        <f>'SHAI APIs status'!A38</f>
        <v>35</v>
      </c>
      <c r="B139" s="394">
        <f>'SHAI APIs status'!B38</f>
        <v>0</v>
      </c>
      <c r="C139" s="403" t="str">
        <f>'SHAI APIs status'!C38</f>
        <v>Graphics Resource API</v>
      </c>
      <c r="D139" s="227" t="str">
        <f>'SHAI APIs status'!D$38</f>
        <v>Martin Webb</v>
      </c>
      <c r="E139" s="160" t="str">
        <f>'SHAI APIs status'!$W$3</f>
        <v>Whish List to α-SHAI status</v>
      </c>
      <c r="F139" s="264" t="str">
        <f>'SHAI APIs status'!W$38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400"/>
      <c r="B140" s="394"/>
      <c r="C140" s="403"/>
      <c r="D140" s="228" t="str">
        <f>'SHAI APIs status'!D$38</f>
        <v>Martin Webb</v>
      </c>
      <c r="E140" s="156" t="str">
        <f>'SHAI APIs status'!$Y$3</f>
        <v>α-SHAI to β-SHAI status</v>
      </c>
      <c r="F140" s="265" t="str">
        <f>'SHAI APIs status'!Y$38</f>
        <v>Not Started</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400"/>
      <c r="B141" s="394"/>
      <c r="C141" s="403"/>
      <c r="D141" s="228" t="str">
        <f>'SHAI APIs status'!D$38</f>
        <v>Martin Webb</v>
      </c>
      <c r="E141" s="156" t="str">
        <f>'SHAI APIs status'!$AB$3</f>
        <v>β-SHAI to Candidate API status</v>
      </c>
      <c r="F141" s="265">
        <f>'SHAI APIs status'!AB$38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400"/>
      <c r="B142" s="394"/>
      <c r="C142" s="403"/>
      <c r="D142" s="229" t="str">
        <f>'SHAI APIs status'!D$38</f>
        <v>Martin Webb</v>
      </c>
      <c r="E142" s="164" t="str">
        <f>'SHAI APIs status'!$AE$3</f>
        <v>Candidate to Public SHAI status</v>
      </c>
      <c r="F142" s="266">
        <f>'SHAI APIs status'!AE$38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399">
        <f>'SHAI APIs status'!A39</f>
        <v>36</v>
      </c>
      <c r="B143" s="393">
        <f>'SHAI APIs status'!B39</f>
        <v>0</v>
      </c>
      <c r="C143" s="402" t="str">
        <f>'SHAI APIs status'!C39</f>
        <v>Camera SHAI</v>
      </c>
      <c r="D143" s="227" t="str">
        <f>'SHAI APIs status'!D$39</f>
        <v>Martin Webb</v>
      </c>
      <c r="E143" s="160" t="str">
        <f>'SHAI APIs status'!$W$3</f>
        <v>Whish List to α-SHAI status</v>
      </c>
      <c r="F143" s="264" t="str">
        <f>'SHAI APIs status'!W$39</f>
        <v>Review &amp; Q/A</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238"/>
      <c r="GC143" s="238"/>
      <c r="GD143" s="238"/>
      <c r="GE143" s="196"/>
      <c r="GF143" s="202"/>
      <c r="GG143" s="239"/>
      <c r="GH143" s="238"/>
      <c r="GI143" s="238"/>
      <c r="GJ143" s="238"/>
      <c r="GK143" s="238"/>
      <c r="GL143" s="196"/>
      <c r="GM143" s="202"/>
      <c r="GN143" s="239"/>
      <c r="GO143" s="238"/>
      <c r="GP143" s="238"/>
      <c r="GQ143" s="238"/>
      <c r="GR143" s="238"/>
      <c r="GS143" s="196"/>
      <c r="GT143" s="202"/>
      <c r="GU143" s="239"/>
      <c r="GV143" s="238"/>
      <c r="GW143" s="238"/>
      <c r="GX143" s="238"/>
      <c r="GY143" s="238"/>
      <c r="GZ143" s="196"/>
      <c r="HA143" s="202"/>
      <c r="HB143" s="239"/>
      <c r="HC143" s="238"/>
      <c r="HD143" s="238"/>
      <c r="HE143" s="238"/>
      <c r="HF143" s="238"/>
      <c r="HG143" s="196"/>
      <c r="HH143" s="202"/>
      <c r="HI143" s="239"/>
      <c r="HJ143" s="238"/>
      <c r="HK143" s="238"/>
      <c r="HL143" s="238"/>
      <c r="HM143" s="238"/>
      <c r="HN143" s="196"/>
      <c r="HO143" s="202"/>
      <c r="HP143" s="239"/>
      <c r="HQ143" s="238"/>
      <c r="HR143" s="238"/>
      <c r="HS143" s="238"/>
      <c r="HT143" s="238"/>
      <c r="HU143" s="196"/>
      <c r="HV143" s="202"/>
      <c r="HW143" s="239"/>
      <c r="HX143" s="238"/>
      <c r="HY143" s="238"/>
      <c r="HZ143" s="238"/>
      <c r="IA143" s="238"/>
      <c r="IB143" s="196"/>
      <c r="IC143" s="202"/>
      <c r="ID143" s="239"/>
      <c r="IE143" s="238"/>
      <c r="IF143" s="238"/>
      <c r="IG143" s="238"/>
      <c r="IH143" s="238"/>
      <c r="II143" s="196"/>
      <c r="IJ143" s="202"/>
      <c r="IK143" s="239"/>
      <c r="IL143" s="238"/>
      <c r="IM143" s="238"/>
      <c r="IN143" s="162"/>
      <c r="IO143" s="16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400"/>
      <c r="B144" s="394"/>
      <c r="C144" s="403"/>
      <c r="D144" s="228" t="str">
        <f>'SHAI APIs status'!D$39</f>
        <v>Martin Webb</v>
      </c>
      <c r="E144" s="156" t="str">
        <f>'SHAI APIs status'!$Y$3</f>
        <v>α-SHAI to β-SHAI status</v>
      </c>
      <c r="F144" s="265" t="str">
        <f>'SHAI APIs status'!Y$39</f>
        <v>Not Started</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131"/>
      <c r="GD144" s="131"/>
      <c r="GE144" s="197"/>
      <c r="GF144" s="203"/>
      <c r="GG144" s="152"/>
      <c r="GH144" s="131"/>
      <c r="GI144" s="131"/>
      <c r="GJ144" s="131"/>
      <c r="GK144" s="131"/>
      <c r="GL144" s="197"/>
      <c r="GM144" s="203"/>
      <c r="GN144" s="152"/>
      <c r="GO144" s="131"/>
      <c r="GP144" s="131"/>
      <c r="GQ144" s="131"/>
      <c r="GR144" s="131"/>
      <c r="GS144" s="197"/>
      <c r="GT144" s="203"/>
      <c r="GU144" s="152"/>
      <c r="GV144" s="131"/>
      <c r="GW144" s="131"/>
      <c r="GX144" s="131"/>
      <c r="GY144" s="131"/>
      <c r="GZ144" s="197"/>
      <c r="HA144" s="203"/>
      <c r="HB144" s="152"/>
      <c r="HC144" s="131"/>
      <c r="HD144" s="131"/>
      <c r="HE144" s="131"/>
      <c r="HF144" s="131"/>
      <c r="HG144" s="197"/>
      <c r="HH144" s="203"/>
      <c r="HI144" s="152"/>
      <c r="HJ144" s="131"/>
      <c r="HK144" s="131"/>
      <c r="HL144" s="131"/>
      <c r="HM144" s="131"/>
      <c r="HN144" s="197"/>
      <c r="HO144" s="203"/>
      <c r="HP144" s="152"/>
      <c r="HQ144" s="131"/>
      <c r="HR144" s="131"/>
      <c r="HS144" s="131"/>
      <c r="HT144" s="131"/>
      <c r="HU144" s="197"/>
      <c r="HV144" s="203"/>
      <c r="HW144" s="152"/>
      <c r="HX144" s="131"/>
      <c r="HY144" s="131"/>
      <c r="HZ144" s="131"/>
      <c r="IA144" s="131"/>
      <c r="IB144" s="197"/>
      <c r="IC144" s="203"/>
      <c r="ID144" s="152"/>
      <c r="IE144" s="131"/>
      <c r="IF144" s="131"/>
      <c r="IG144" s="131"/>
      <c r="IH144" s="131"/>
      <c r="II144" s="197"/>
      <c r="IJ144" s="203"/>
      <c r="IK144" s="152"/>
      <c r="IL144" s="131"/>
      <c r="IM144" s="131"/>
      <c r="IN144" s="131"/>
      <c r="IO144" s="131"/>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400"/>
      <c r="B145" s="394"/>
      <c r="C145" s="403"/>
      <c r="D145" s="228" t="str">
        <f>'SHAI APIs status'!D$39</f>
        <v>Martin Webb</v>
      </c>
      <c r="E145" s="156" t="str">
        <f>'SHAI APIs status'!$AB$3</f>
        <v>β-SHAI to Candidate API status</v>
      </c>
      <c r="F145" s="265">
        <f>'SHAI APIs status'!AB$39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401"/>
      <c r="B146" s="395"/>
      <c r="C146" s="404"/>
      <c r="D146" s="229" t="str">
        <f>'SHAI APIs status'!D$39</f>
        <v>Martin Webb</v>
      </c>
      <c r="E146" s="164" t="str">
        <f>'SHAI APIs status'!$AE$3</f>
        <v>Candidate to Public SHAI status</v>
      </c>
      <c r="F146" s="266">
        <f>'SHAI APIs status'!AE$39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400">
        <f>'SHAI APIs status'!A40</f>
        <v>37</v>
      </c>
      <c r="B147" s="394">
        <f>'SHAI APIs status'!B40</f>
        <v>0</v>
      </c>
      <c r="C147" s="416" t="str">
        <f>'SHAI APIs status'!C40</f>
        <v>OpenMAX IL Video Components and Extensions for SHAI</v>
      </c>
      <c r="D147" s="227" t="str">
        <f>'SHAI APIs status'!D$40</f>
        <v>Martin Webb</v>
      </c>
      <c r="E147" s="160" t="str">
        <f>'SHAI APIs status'!$W$3</f>
        <v>Whish List to α-SHAI status</v>
      </c>
      <c r="F147" s="264" t="str">
        <f>'SHAI APIs status'!W$40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400"/>
      <c r="B148" s="394"/>
      <c r="C148" s="417"/>
      <c r="D148" s="228" t="str">
        <f>'SHAI APIs status'!D$40</f>
        <v>Martin Webb</v>
      </c>
      <c r="E148" s="156" t="str">
        <f>'SHAI APIs status'!$Y$3</f>
        <v>α-SHAI to β-SHAI status</v>
      </c>
      <c r="F148" s="265" t="str">
        <f>'SHAI APIs status'!Y$40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400"/>
      <c r="B149" s="394"/>
      <c r="C149" s="417"/>
      <c r="D149" s="228" t="str">
        <f>'SHAI APIs status'!D$40</f>
        <v>Martin Webb</v>
      </c>
      <c r="E149" s="156" t="str">
        <f>'SHAI APIs status'!$AB$3</f>
        <v>β-SHAI to Candidate API status</v>
      </c>
      <c r="F149" s="265">
        <f>'SHAI APIs status'!AB$40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400"/>
      <c r="B150" s="394"/>
      <c r="C150" s="418"/>
      <c r="D150" s="229" t="str">
        <f>'SHAI APIs status'!D$40</f>
        <v>Martin Webb</v>
      </c>
      <c r="E150" s="164" t="str">
        <f>'SHAI APIs status'!$AE$3</f>
        <v>Candidate to Public SHAI status</v>
      </c>
      <c r="F150" s="266">
        <f>'SHAI APIs status'!AE$40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399">
        <f>'SHAI APIs status'!A41</f>
        <v>38</v>
      </c>
      <c r="B151" s="393">
        <f>'SHAI APIs status'!B41</f>
        <v>0</v>
      </c>
      <c r="C151" s="402" t="str">
        <f>'SHAI APIs status'!C41</f>
        <v>Shared_Chunk_Metadata_Extension</v>
      </c>
      <c r="D151" s="227" t="str">
        <f>'SHAI APIs status'!D$41</f>
        <v>Martin Webb</v>
      </c>
      <c r="E151" s="160" t="str">
        <f>'SHAI APIs status'!$W$3</f>
        <v>Whish List to α-SHAI status</v>
      </c>
      <c r="F151" s="264" t="str">
        <f>'SHAI APIs status'!W$41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400"/>
      <c r="B152" s="394"/>
      <c r="C152" s="403"/>
      <c r="D152" s="228" t="str">
        <f>'SHAI APIs status'!D$41</f>
        <v>Martin Webb</v>
      </c>
      <c r="E152" s="156" t="str">
        <f>'SHAI APIs status'!$Y$3</f>
        <v>α-SHAI to β-SHAI status</v>
      </c>
      <c r="F152" s="265" t="str">
        <f>'SHAI APIs status'!Y$41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400"/>
      <c r="B153" s="394"/>
      <c r="C153" s="403"/>
      <c r="D153" s="228" t="str">
        <f>'SHAI APIs status'!D$41</f>
        <v>Martin Webb</v>
      </c>
      <c r="E153" s="156" t="str">
        <f>'SHAI APIs status'!$AB$3</f>
        <v>β-SHAI to Candidate API status</v>
      </c>
      <c r="F153" s="265">
        <f>'SHAI APIs status'!AB$41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401"/>
      <c r="B154" s="395"/>
      <c r="C154" s="404"/>
      <c r="D154" s="229" t="str">
        <f>'SHAI APIs status'!D$41</f>
        <v>Martin Webb</v>
      </c>
      <c r="E154" s="164" t="str">
        <f>'SHAI APIs status'!$AE$3</f>
        <v>Candidate to Public SHAI status</v>
      </c>
      <c r="F154" s="266">
        <f>'SHAI APIs status'!AE$41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400">
        <f>'SHAI APIs status'!A42</f>
        <v>39</v>
      </c>
      <c r="B155" s="394">
        <f>'SHAI APIs status'!B42</f>
        <v>0</v>
      </c>
      <c r="C155" s="403" t="str">
        <f>'SHAI APIs status'!C42</f>
        <v>Baseport Template (ASSP&amp;Variant)</v>
      </c>
      <c r="D155" s="227" t="str">
        <f>'SHAI APIs status'!D$42</f>
        <v>Gareth Long</v>
      </c>
      <c r="E155" s="160" t="str">
        <f>'SHAI APIs status'!$W$3</f>
        <v>Whish List to α-SHAI status</v>
      </c>
      <c r="F155" s="264" t="str">
        <f>'SHAI APIs status'!W$42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400"/>
      <c r="B156" s="394"/>
      <c r="C156" s="403"/>
      <c r="D156" s="228" t="str">
        <f>'SHAI APIs status'!D$42</f>
        <v>Gareth Long</v>
      </c>
      <c r="E156" s="156" t="str">
        <f>'SHAI APIs status'!$Y$3</f>
        <v>α-SHAI to β-SHAI status</v>
      </c>
      <c r="F156" s="265" t="str">
        <f>'SHAI APIs status'!Y$42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400"/>
      <c r="B157" s="394"/>
      <c r="C157" s="403"/>
      <c r="D157" s="228" t="str">
        <f>'SHAI APIs status'!D$42</f>
        <v>Gareth Long</v>
      </c>
      <c r="E157" s="156" t="str">
        <f>'SHAI APIs status'!$AB$3</f>
        <v>β-SHAI to Candidate API status</v>
      </c>
      <c r="F157" s="265">
        <f>'SHAI APIs status'!AB$42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400"/>
      <c r="B158" s="394"/>
      <c r="C158" s="403"/>
      <c r="D158" s="229" t="str">
        <f>'SHAI APIs status'!D$42</f>
        <v>Gareth Long</v>
      </c>
      <c r="E158" s="164" t="str">
        <f>'SHAI APIs status'!$AE$3</f>
        <v>Candidate to Public SHAI status</v>
      </c>
      <c r="F158" s="266">
        <f>'SHAI APIs status'!AE$42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10">
        <f>'SHAI APIs status'!A43</f>
        <v>40</v>
      </c>
      <c r="B159" s="396">
        <f>'SHAI APIs status'!B43</f>
        <v>0</v>
      </c>
      <c r="C159" s="413" t="str">
        <f>'SHAI APIs status'!C43</f>
        <v>Environmental API</v>
      </c>
      <c r="D159" s="289" t="str">
        <f>'SHAI APIs status'!D$43</f>
        <v>Gareth Long</v>
      </c>
      <c r="E159" s="290" t="str">
        <f>'SHAI APIs status'!$W$3</f>
        <v>Whish List to α-SHAI status</v>
      </c>
      <c r="F159" s="295" t="str">
        <f>'SHAI APIs status'!W$43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11"/>
      <c r="B160" s="397"/>
      <c r="C160" s="414"/>
      <c r="D160" s="291" t="str">
        <f>'SHAI APIs status'!D$43</f>
        <v>Gareth Long</v>
      </c>
      <c r="E160" s="292" t="str">
        <f>'SHAI APIs status'!$Y$3</f>
        <v>α-SHAI to β-SHAI status</v>
      </c>
      <c r="F160" s="296">
        <f>'SHAI APIs status'!Y$43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11"/>
      <c r="B161" s="397"/>
      <c r="C161" s="414"/>
      <c r="D161" s="291" t="str">
        <f>'SHAI APIs status'!D$43</f>
        <v>Gareth Long</v>
      </c>
      <c r="E161" s="292" t="str">
        <f>'SHAI APIs status'!$AB$3</f>
        <v>β-SHAI to Candidate API status</v>
      </c>
      <c r="F161" s="296">
        <f>'SHAI APIs status'!AB$43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12"/>
      <c r="B162" s="398"/>
      <c r="C162" s="415"/>
      <c r="D162" s="293" t="str">
        <f>'SHAI APIs status'!D$43</f>
        <v>Gareth Long</v>
      </c>
      <c r="E162" s="294" t="str">
        <f>'SHAI APIs status'!$AE$3</f>
        <v>Candidate to Public SHAI status</v>
      </c>
      <c r="F162" s="297">
        <f>'SHAI APIs status'!AE$43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399">
        <f>'SHAI APIs status'!A44</f>
        <v>41</v>
      </c>
      <c r="B163" s="393">
        <f>'SHAI APIs status'!B44</f>
        <v>0</v>
      </c>
      <c r="C163" s="402" t="str">
        <f>'SHAI APIs status'!C44</f>
        <v>HW I/O Control</v>
      </c>
      <c r="D163" s="227" t="str">
        <f>'SHAI APIs status'!D$44</f>
        <v>Gareth Long</v>
      </c>
      <c r="E163" s="160" t="str">
        <f>'SHAI APIs status'!$W$3</f>
        <v>Whish List to α-SHAI status</v>
      </c>
      <c r="F163" s="264" t="str">
        <f>'SHAI APIs status'!W$44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400"/>
      <c r="B164" s="394"/>
      <c r="C164" s="403"/>
      <c r="D164" s="228" t="str">
        <f>'SHAI APIs status'!D$44</f>
        <v>Gareth Long</v>
      </c>
      <c r="E164" s="156" t="str">
        <f>'SHAI APIs status'!$Y$3</f>
        <v>α-SHAI to β-SHAI status</v>
      </c>
      <c r="F164" s="265" t="str">
        <f>'SHAI APIs status'!Y$44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400"/>
      <c r="B165" s="394"/>
      <c r="C165" s="403"/>
      <c r="D165" s="228" t="str">
        <f>'SHAI APIs status'!D$44</f>
        <v>Gareth Long</v>
      </c>
      <c r="E165" s="156" t="str">
        <f>'SHAI APIs status'!$AB$3</f>
        <v>β-SHAI to Candidate API status</v>
      </c>
      <c r="F165" s="265">
        <f>'SHAI APIs status'!AB$44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401"/>
      <c r="B166" s="395"/>
      <c r="C166" s="404"/>
      <c r="D166" s="229" t="str">
        <f>'SHAI APIs status'!D$44</f>
        <v>Gareth Long</v>
      </c>
      <c r="E166" s="164" t="str">
        <f>'SHAI APIs status'!$AE$3</f>
        <v>Candidate to Public SHAI status</v>
      </c>
      <c r="F166" s="266">
        <f>'SHAI APIs status'!AE$44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399">
        <f>'SHAI APIs status'!A45</f>
        <v>42</v>
      </c>
      <c r="B167" s="393">
        <f>'SHAI APIs status'!B45</f>
        <v>0</v>
      </c>
      <c r="C167" s="402" t="str">
        <f>'SHAI APIs status'!C45</f>
        <v>CryptoSPI</v>
      </c>
      <c r="D167" s="227" t="str">
        <f>'SHAI APIs status'!D$45</f>
        <v>Craig Heath</v>
      </c>
      <c r="E167" s="160" t="str">
        <f>'SHAI APIs status'!$W$3</f>
        <v>Whish List to α-SHAI status</v>
      </c>
      <c r="F167" s="264" t="str">
        <f>'SHAI APIs status'!W$45</f>
        <v>Defined</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238"/>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400"/>
      <c r="B168" s="394"/>
      <c r="C168" s="403"/>
      <c r="D168" s="228" t="str">
        <f>'SHAI APIs status'!D$45</f>
        <v>Craig Heath</v>
      </c>
      <c r="E168" s="156" t="str">
        <f>'SHAI APIs status'!$Y$3</f>
        <v>α-SHAI to β-SHAI status</v>
      </c>
      <c r="F168" s="265">
        <f>'SHAI APIs status'!Y$45</f>
        <v>0</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131"/>
      <c r="GE168" s="197"/>
      <c r="GF168" s="203"/>
      <c r="GG168" s="152"/>
      <c r="GH168" s="131"/>
      <c r="GI168" s="131"/>
      <c r="GJ168" s="131"/>
      <c r="GK168" s="131"/>
      <c r="GL168" s="197"/>
      <c r="GM168" s="203"/>
      <c r="GN168" s="152"/>
      <c r="GO168" s="131"/>
      <c r="GP168" s="131"/>
      <c r="GQ168" s="131"/>
      <c r="GR168" s="131"/>
      <c r="GS168" s="197"/>
      <c r="GT168" s="203"/>
      <c r="GU168" s="152"/>
      <c r="GV168" s="131"/>
      <c r="GW168" s="131"/>
      <c r="GX168" s="131"/>
      <c r="GY168" s="131"/>
      <c r="GZ168" s="197"/>
      <c r="HA168" s="203"/>
      <c r="HB168" s="152"/>
      <c r="HC168" s="131"/>
      <c r="HD168" s="131"/>
      <c r="HE168" s="131"/>
      <c r="HF168" s="131"/>
      <c r="HG168" s="197"/>
      <c r="HH168" s="203"/>
      <c r="HI168" s="152"/>
      <c r="HJ168" s="131"/>
      <c r="HK168" s="131"/>
      <c r="HL168" s="131"/>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400"/>
      <c r="B169" s="394"/>
      <c r="C169" s="403"/>
      <c r="D169" s="228" t="str">
        <f>'SHAI APIs status'!D$45</f>
        <v>Craig Heath</v>
      </c>
      <c r="E169" s="156" t="str">
        <f>'SHAI APIs status'!$AB$3</f>
        <v>β-SHAI to Candidate API status</v>
      </c>
      <c r="F169" s="265">
        <f>'SHAI APIs status'!AB$45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43"/>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131"/>
      <c r="HN169" s="197"/>
      <c r="HO169" s="203"/>
      <c r="HP169" s="152"/>
      <c r="HQ169" s="131"/>
      <c r="HR169" s="131"/>
      <c r="HS169" s="131"/>
      <c r="HT169" s="131"/>
      <c r="HU169" s="197"/>
      <c r="HV169" s="203"/>
      <c r="HW169" s="152"/>
      <c r="HX169" s="131"/>
      <c r="HY169" s="131"/>
      <c r="HZ169" s="131"/>
      <c r="IA169" s="131"/>
      <c r="IB169" s="197"/>
      <c r="IC169" s="203"/>
      <c r="ID169" s="152"/>
      <c r="IE169" s="131"/>
      <c r="IF169" s="131"/>
      <c r="IG169" s="131"/>
      <c r="IH169" s="131"/>
      <c r="II169" s="197"/>
      <c r="IJ169" s="203"/>
      <c r="IK169" s="152"/>
      <c r="IL169" s="131"/>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401"/>
      <c r="B170" s="395"/>
      <c r="C170" s="404"/>
      <c r="D170" s="229" t="str">
        <f>'SHAI APIs status'!D$45</f>
        <v>Craig Heath</v>
      </c>
      <c r="E170" s="164" t="str">
        <f>'SHAI APIs status'!$AE$3</f>
        <v>Candidate to Public SHAI status</v>
      </c>
      <c r="F170" s="266">
        <f>'SHAI APIs status'!AE$45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399">
        <f>'SHAI APIs status'!A46</f>
        <v>43</v>
      </c>
      <c r="B171" s="393">
        <f>'SHAI APIs status'!B46</f>
        <v>0</v>
      </c>
      <c r="C171" s="402" t="str">
        <f>'SHAI APIs status'!C46</f>
        <v>DRM Key Store</v>
      </c>
      <c r="D171" s="227" t="str">
        <f>'SHAI APIs status'!D$46</f>
        <v>Craig Heath</v>
      </c>
      <c r="E171" s="160" t="str">
        <f>'SHAI APIs status'!$W$3</f>
        <v>Whish List to α-SHAI status</v>
      </c>
      <c r="F171" s="264" t="str">
        <f>'SHAI APIs status'!W$46</f>
        <v>Defined</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162"/>
      <c r="FG171" s="162"/>
      <c r="FH171" s="162"/>
      <c r="FI171" s="162"/>
      <c r="FJ171" s="196"/>
      <c r="FK171" s="202"/>
      <c r="FL171" s="161"/>
      <c r="FM171" s="162"/>
      <c r="FN171" s="162"/>
      <c r="FO171" s="162"/>
      <c r="FP171" s="162"/>
      <c r="FQ171" s="196"/>
      <c r="FR171" s="202"/>
      <c r="FS171" s="161"/>
      <c r="FT171" s="162"/>
      <c r="FU171" s="162"/>
      <c r="FV171" s="162"/>
      <c r="FW171" s="162"/>
      <c r="FX171" s="196"/>
      <c r="FY171" s="202"/>
      <c r="FZ171" s="285"/>
      <c r="GA171" s="282"/>
      <c r="GB171" s="282"/>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400"/>
      <c r="B172" s="394"/>
      <c r="C172" s="403"/>
      <c r="D172" s="228" t="str">
        <f>'SHAI APIs status'!D$46</f>
        <v>Craig Heath</v>
      </c>
      <c r="E172" s="156" t="str">
        <f>'SHAI APIs status'!$Y$3</f>
        <v>α-SHAI to β-SHAI status</v>
      </c>
      <c r="F172" s="265">
        <f>'SHAI APIs status'!Y$46</f>
        <v>0</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43"/>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08"/>
      <c r="GD172" s="208"/>
      <c r="GE172" s="197"/>
      <c r="GF172" s="203"/>
      <c r="GG172" s="152"/>
      <c r="GH172" s="131"/>
      <c r="GI172" s="131"/>
      <c r="GJ172" s="131"/>
      <c r="GK172" s="131"/>
      <c r="GL172" s="197"/>
      <c r="GM172" s="203"/>
      <c r="GN172" s="152"/>
      <c r="GO172" s="131"/>
      <c r="GP172" s="131"/>
      <c r="GQ172" s="131"/>
      <c r="GR172" s="131"/>
      <c r="GS172" s="197"/>
      <c r="GT172" s="203"/>
      <c r="GU172" s="152"/>
      <c r="GV172" s="131"/>
      <c r="GW172" s="131"/>
      <c r="GX172" s="131"/>
      <c r="GY172" s="131"/>
      <c r="GZ172" s="197"/>
      <c r="HA172" s="203"/>
      <c r="HB172" s="152"/>
      <c r="HC172" s="131"/>
      <c r="HD172" s="131"/>
      <c r="HE172" s="131"/>
      <c r="HF172" s="131"/>
      <c r="HG172" s="197"/>
      <c r="HH172" s="203"/>
      <c r="HI172" s="152"/>
      <c r="HJ172" s="131"/>
      <c r="HK172" s="131"/>
      <c r="HL172" s="131"/>
      <c r="HM172" s="131"/>
      <c r="HN172" s="197"/>
      <c r="HO172" s="203"/>
      <c r="HP172" s="152"/>
      <c r="HQ172" s="131"/>
      <c r="HR172" s="131"/>
      <c r="HS172" s="131"/>
      <c r="HT172" s="131"/>
      <c r="HU172" s="197"/>
      <c r="HV172" s="203"/>
      <c r="HW172" s="152"/>
      <c r="HX172" s="131"/>
      <c r="HY172" s="131"/>
      <c r="HZ172" s="131"/>
      <c r="IA172" s="131"/>
      <c r="IB172" s="197"/>
      <c r="IC172" s="203"/>
      <c r="ID172" s="152"/>
      <c r="IE172" s="131"/>
      <c r="IF172" s="131"/>
      <c r="IG172" s="131"/>
      <c r="IH172" s="131"/>
      <c r="II172" s="197"/>
      <c r="IJ172" s="203"/>
      <c r="IK172" s="152"/>
      <c r="IL172" s="131"/>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400"/>
      <c r="B173" s="394"/>
      <c r="C173" s="403"/>
      <c r="D173" s="228" t="str">
        <f>'SHAI APIs status'!D$46</f>
        <v>Craig Heath</v>
      </c>
      <c r="E173" s="156" t="str">
        <f>'SHAI APIs status'!$AB$3</f>
        <v>β-SHAI to Candidate API status</v>
      </c>
      <c r="F173" s="265">
        <f>'SHAI APIs status'!AB$46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401"/>
      <c r="B174" s="395"/>
      <c r="C174" s="404"/>
      <c r="D174" s="229" t="str">
        <f>'SHAI APIs status'!D$46</f>
        <v>Craig Heath</v>
      </c>
      <c r="E174" s="164" t="str">
        <f>'SHAI APIs status'!$AE$3</f>
        <v>Candidate to Public SHAI status</v>
      </c>
      <c r="F174" s="266">
        <f>'SHAI APIs status'!AE$46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399">
        <f>'SHAI APIs status'!A47</f>
        <v>44</v>
      </c>
      <c r="B175" s="393">
        <f>'SHAI APIs status'!B47</f>
        <v>0</v>
      </c>
      <c r="C175" s="402" t="str">
        <f>'SHAI APIs status'!C47</f>
        <v>USB</v>
      </c>
      <c r="D175" s="227" t="str">
        <f>'SHAI APIs status'!D$47</f>
        <v>Gaurav Katyal</v>
      </c>
      <c r="E175" s="160" t="str">
        <f>'SHAI APIs status'!$W$3</f>
        <v>Whish List to α-SHAI status</v>
      </c>
      <c r="F175" s="264" t="str">
        <f>'SHAI APIs status'!W$47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400"/>
      <c r="B176" s="394"/>
      <c r="C176" s="403"/>
      <c r="D176" s="228" t="str">
        <f>'SHAI APIs status'!D$47</f>
        <v>Gaurav Katyal</v>
      </c>
      <c r="E176" s="156" t="str">
        <f>'SHAI APIs status'!$Y$3</f>
        <v>α-SHAI to β-SHAI status</v>
      </c>
      <c r="F176" s="265" t="str">
        <f>'SHAI APIs status'!Y$47</f>
        <v>Commenting on Wiki</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400"/>
      <c r="B177" s="394"/>
      <c r="C177" s="403"/>
      <c r="D177" s="228" t="str">
        <f>'SHAI APIs status'!D$47</f>
        <v>Gaurav Katyal</v>
      </c>
      <c r="E177" s="156" t="str">
        <f>'SHAI APIs status'!$AB$3</f>
        <v>β-SHAI to Candidate API status</v>
      </c>
      <c r="F177" s="265" t="str">
        <f>'SHAI APIs status'!AB$47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401"/>
      <c r="B178" s="395"/>
      <c r="C178" s="404"/>
      <c r="D178" s="229" t="str">
        <f>'SHAI APIs status'!D$47</f>
        <v>Gaurav Katyal</v>
      </c>
      <c r="E178" s="164" t="str">
        <f>'SHAI APIs status'!$AE$3</f>
        <v>Candidate to Public SHAI status</v>
      </c>
      <c r="F178" s="266" t="str">
        <f>'SHAI APIs status'!AE$47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10">
        <f>'SHAI APIs status'!A48</f>
        <v>45</v>
      </c>
      <c r="B179" s="396">
        <f>'SHAI APIs status'!B48</f>
        <v>0</v>
      </c>
      <c r="C179" s="413" t="str">
        <f>'SHAI APIs status'!C48</f>
        <v>CTSY Dispatcher</v>
      </c>
      <c r="D179" s="289" t="str">
        <f>'SHAI APIs status'!D$48</f>
        <v>Tom Pritchard</v>
      </c>
      <c r="E179" s="290" t="str">
        <f>'SHAI APIs status'!$W$3</f>
        <v>Whish List to α-SHAI status</v>
      </c>
      <c r="F179" s="264" t="str">
        <f>'SHAI APIs status'!W$48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11"/>
      <c r="B180" s="397"/>
      <c r="C180" s="414"/>
      <c r="D180" s="291" t="str">
        <f>'SHAI APIs status'!D$48</f>
        <v>Tom Pritchard</v>
      </c>
      <c r="E180" s="292" t="str">
        <f>'SHAI APIs status'!$Y$3</f>
        <v>α-SHAI to β-SHAI status</v>
      </c>
      <c r="F180" s="265">
        <f>'SHAI APIs status'!Y$48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11"/>
      <c r="B181" s="397"/>
      <c r="C181" s="414"/>
      <c r="D181" s="291" t="str">
        <f>'SHAI APIs status'!D$48</f>
        <v>Tom Pritchard</v>
      </c>
      <c r="E181" s="292" t="str">
        <f>'SHAI APIs status'!$AB$3</f>
        <v>β-SHAI to Candidate API status</v>
      </c>
      <c r="F181" s="265">
        <f>'SHAI APIs status'!AB$48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12"/>
      <c r="B182" s="398"/>
      <c r="C182" s="415"/>
      <c r="D182" s="293" t="str">
        <f>'SHAI APIs status'!D$48</f>
        <v>Tom Pritchard</v>
      </c>
      <c r="E182" s="294" t="str">
        <f>'SHAI APIs status'!$AE$3</f>
        <v>Candidate to Public SHAI status</v>
      </c>
      <c r="F182" s="266">
        <f>'SHAI APIs status'!AE$48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399">
        <f>'SHAI APIs status'!A49</f>
        <v>46</v>
      </c>
      <c r="B183" s="393">
        <f>'SHAI APIs status'!B49</f>
        <v>0</v>
      </c>
      <c r="C183" s="402" t="str">
        <f>'SHAI APIs status'!C49</f>
        <v>BCA Interface</v>
      </c>
      <c r="D183" s="227" t="str">
        <f>'SHAI APIs status'!D$49</f>
        <v>Tom Pritchard</v>
      </c>
      <c r="E183" s="160" t="str">
        <f>'SHAI APIs status'!$W$3</f>
        <v>Whish List to α-SHAI status</v>
      </c>
      <c r="F183" s="264" t="str">
        <f>'SHAI APIs status'!W$49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400"/>
      <c r="B184" s="394"/>
      <c r="C184" s="403"/>
      <c r="D184" s="228" t="str">
        <f>'SHAI APIs status'!D$49</f>
        <v>Tom Pritchard</v>
      </c>
      <c r="E184" s="156" t="str">
        <f>'SHAI APIs status'!$Y$3</f>
        <v>α-SHAI to β-SHAI status</v>
      </c>
      <c r="F184" s="265" t="str">
        <f>'SHAI APIs status'!Y$49</f>
        <v>Commenting via Bugzilla</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400"/>
      <c r="B185" s="394"/>
      <c r="C185" s="403"/>
      <c r="D185" s="228" t="str">
        <f>'SHAI APIs status'!D$49</f>
        <v>Tom Pritchard</v>
      </c>
      <c r="E185" s="156" t="str">
        <f>'SHAI APIs status'!$AB$3</f>
        <v>β-SHAI to Candidate API status</v>
      </c>
      <c r="F185" s="265">
        <f>'SHAI APIs status'!AB$49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401"/>
      <c r="B186" s="395"/>
      <c r="C186" s="404"/>
      <c r="D186" s="229" t="str">
        <f>'SHAI APIs status'!D$49</f>
        <v>Tom Pritchard</v>
      </c>
      <c r="E186" s="164" t="str">
        <f>'SHAI APIs status'!$AE$3</f>
        <v>Candidate to Public SHAI status</v>
      </c>
      <c r="F186" s="266">
        <f>'SHAI APIs status'!AE$49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399">
        <f>'SHAI APIs status'!A50</f>
        <v>47</v>
      </c>
      <c r="B187" s="393">
        <f>'SHAI APIs status'!B50</f>
        <v>0</v>
      </c>
      <c r="C187" s="402" t="str">
        <f>'SHAI APIs status'!C50</f>
        <v>SIM</v>
      </c>
      <c r="D187" s="227" t="str">
        <f>'SHAI APIs status'!D$50</f>
        <v>Tom Pritchard</v>
      </c>
      <c r="E187" s="160" t="str">
        <f>'SHAI APIs status'!$W$3</f>
        <v>Whish List to α-SHAI status</v>
      </c>
      <c r="F187" s="264" t="str">
        <f>'SHAI APIs status'!W$50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61"/>
      <c r="ER187" s="274"/>
      <c r="ES187" s="274"/>
      <c r="ET187" s="274"/>
      <c r="EU187" s="274"/>
      <c r="EV187" s="196"/>
      <c r="EW187" s="202"/>
      <c r="EX187" s="361"/>
      <c r="EY187" s="274"/>
      <c r="EZ187" s="274"/>
      <c r="FA187" s="274"/>
      <c r="FB187" s="274"/>
      <c r="FC187" s="196"/>
      <c r="FD187" s="202"/>
      <c r="FE187" s="361"/>
      <c r="FF187" s="274"/>
      <c r="FG187" s="274"/>
      <c r="FH187" s="274"/>
      <c r="FI187" s="274"/>
      <c r="FJ187" s="196"/>
      <c r="FK187" s="202"/>
      <c r="FL187" s="361"/>
      <c r="FM187" s="274"/>
      <c r="FN187" s="274"/>
      <c r="FO187" s="274"/>
      <c r="FP187" s="274"/>
      <c r="FQ187" s="196"/>
      <c r="FR187" s="202"/>
      <c r="FS187" s="361"/>
      <c r="FT187" s="274"/>
      <c r="FU187" s="274"/>
      <c r="FV187" s="274"/>
      <c r="FW187" s="274"/>
      <c r="FX187" s="196"/>
      <c r="FY187" s="202"/>
      <c r="FZ187" s="361"/>
      <c r="GA187" s="274"/>
      <c r="GB187" s="274"/>
      <c r="GC187" s="274"/>
      <c r="GD187" s="274"/>
      <c r="GE187" s="196"/>
      <c r="GF187" s="202"/>
      <c r="GG187" s="361"/>
      <c r="GH187" s="274"/>
      <c r="GI187" s="274"/>
      <c r="GJ187" s="274"/>
      <c r="GK187" s="274"/>
      <c r="GL187" s="196"/>
      <c r="GM187" s="202"/>
      <c r="GN187" s="361"/>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400"/>
      <c r="B188" s="394"/>
      <c r="C188" s="403"/>
      <c r="D188" s="228" t="str">
        <f>'SHAI APIs status'!D$50</f>
        <v>Tom Pritchard</v>
      </c>
      <c r="E188" s="156" t="str">
        <f>'SHAI APIs status'!$Y$3</f>
        <v>α-SHAI to β-SHAI status</v>
      </c>
      <c r="F188" s="265" t="str">
        <f>'SHAI APIs status'!Y$50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400"/>
      <c r="B189" s="394"/>
      <c r="C189" s="403"/>
      <c r="D189" s="228" t="str">
        <f>'SHAI APIs status'!D$50</f>
        <v>Tom Pritchard</v>
      </c>
      <c r="E189" s="156" t="str">
        <f>'SHAI APIs status'!$AB$3</f>
        <v>β-SHAI to Candidate API status</v>
      </c>
      <c r="F189" s="265">
        <f>'SHAI APIs status'!AB$50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401"/>
      <c r="B190" s="395"/>
      <c r="C190" s="404"/>
      <c r="D190" s="229" t="str">
        <f>'SHAI APIs status'!D$50</f>
        <v>Tom Pritchard</v>
      </c>
      <c r="E190" s="164" t="str">
        <f>'SHAI APIs status'!$AE$3</f>
        <v>Candidate to Public SHAI status</v>
      </c>
      <c r="F190" s="266">
        <f>'SHAI APIs status'!AE$50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399">
        <f>'SHAI APIs status'!A51</f>
        <v>48</v>
      </c>
      <c r="B191" s="393">
        <f>'SHAI APIs status'!B51</f>
        <v>0</v>
      </c>
      <c r="C191" s="402" t="str">
        <f>'SHAI APIs status'!C51</f>
        <v>Telephony Power Management</v>
      </c>
      <c r="D191" s="227" t="str">
        <f>'SHAI APIs status'!D$51</f>
        <v>Tom Pritchard</v>
      </c>
      <c r="E191" s="160" t="str">
        <f>'SHAI APIs status'!$W$3</f>
        <v>Whish List to α-SHAI status</v>
      </c>
      <c r="F191" s="264" t="str">
        <f>'SHAI APIs status'!W$51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400"/>
      <c r="B192" s="394"/>
      <c r="C192" s="403"/>
      <c r="D192" s="228" t="str">
        <f>'SHAI APIs status'!D$51</f>
        <v>Tom Pritchard</v>
      </c>
      <c r="E192" s="156" t="str">
        <f>'SHAI APIs status'!$Y$3</f>
        <v>α-SHAI to β-SHAI status</v>
      </c>
      <c r="F192" s="265" t="str">
        <f>'SHAI APIs status'!Y$51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400"/>
      <c r="B193" s="394"/>
      <c r="C193" s="403"/>
      <c r="D193" s="228" t="str">
        <f>'SHAI APIs status'!D$51</f>
        <v>Tom Pritchard</v>
      </c>
      <c r="E193" s="156" t="str">
        <f>'SHAI APIs status'!$AB$3</f>
        <v>β-SHAI to Candidate API status</v>
      </c>
      <c r="F193" s="265">
        <f>'SHAI APIs status'!AB$51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401"/>
      <c r="B194" s="395"/>
      <c r="C194" s="404"/>
      <c r="D194" s="229" t="str">
        <f>'SHAI APIs status'!D$51</f>
        <v>Tom Pritchard</v>
      </c>
      <c r="E194" s="164" t="str">
        <f>'SHAI APIs status'!$AE$3</f>
        <v>Candidate to Public SHAI status</v>
      </c>
      <c r="F194" s="266">
        <f>'SHAI APIs status'!AE$51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399">
        <f>'SHAI APIs status'!A52</f>
        <v>49</v>
      </c>
      <c r="B195" s="393">
        <f>'SHAI APIs status'!B52</f>
        <v>0</v>
      </c>
      <c r="C195" s="402" t="str">
        <f>'SHAI APIs status'!C52</f>
        <v>Packet Services</v>
      </c>
      <c r="D195" s="227" t="str">
        <f>'SHAI APIs status'!D$52</f>
        <v>Tom Pritchard</v>
      </c>
      <c r="E195" s="160" t="str">
        <f>'SHAI APIs status'!$W$3</f>
        <v>Whish List to α-SHAI status</v>
      </c>
      <c r="F195" s="264" t="str">
        <f>'SHAI APIs status'!W$52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400"/>
      <c r="B196" s="394"/>
      <c r="C196" s="403"/>
      <c r="D196" s="228" t="str">
        <f>'SHAI APIs status'!D$52</f>
        <v>Tom Pritchard</v>
      </c>
      <c r="E196" s="156" t="str">
        <f>'SHAI APIs status'!$Y$3</f>
        <v>α-SHAI to β-SHAI status</v>
      </c>
      <c r="F196" s="265" t="str">
        <f>'SHAI APIs status'!Y$52</f>
        <v>Commenting via Bugzilla</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400"/>
      <c r="B197" s="394"/>
      <c r="C197" s="403"/>
      <c r="D197" s="228" t="str">
        <f>'SHAI APIs status'!D$52</f>
        <v>Tom Pritchard</v>
      </c>
      <c r="E197" s="156" t="str">
        <f>'SHAI APIs status'!$AB$3</f>
        <v>β-SHAI to Candidate API status</v>
      </c>
      <c r="F197" s="265">
        <f>'SHAI APIs status'!AB$52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401"/>
      <c r="B198" s="395"/>
      <c r="C198" s="404"/>
      <c r="D198" s="229" t="str">
        <f>'SHAI APIs status'!D$52</f>
        <v>Tom Pritchard</v>
      </c>
      <c r="E198" s="164" t="str">
        <f>'SHAI APIs status'!$AE$3</f>
        <v>Candidate to Public SHAI status</v>
      </c>
      <c r="F198" s="266">
        <f>'SHAI APIs status'!AE$52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399">
        <f>'SHAI APIs status'!A53</f>
        <v>50</v>
      </c>
      <c r="B199" s="393">
        <f>'SHAI APIs status'!B53</f>
        <v>0</v>
      </c>
      <c r="C199" s="402" t="str">
        <f>'SHAI APIs status'!C53</f>
        <v>Phone Book</v>
      </c>
      <c r="D199" s="227" t="str">
        <f>'SHAI APIs status'!D$53</f>
        <v>Tom Pritchard</v>
      </c>
      <c r="E199" s="160" t="str">
        <f>'SHAI APIs status'!$W$3</f>
        <v>Whish List to α-SHAI status</v>
      </c>
      <c r="F199" s="264" t="str">
        <f>'SHAI APIs status'!W$53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400"/>
      <c r="B200" s="394"/>
      <c r="C200" s="403"/>
      <c r="D200" s="228" t="str">
        <f>'SHAI APIs status'!D$53</f>
        <v>Tom Pritchard</v>
      </c>
      <c r="E200" s="156" t="str">
        <f>'SHAI APIs status'!$Y$3</f>
        <v>α-SHAI to β-SHAI status</v>
      </c>
      <c r="F200" s="265" t="str">
        <f>'SHAI APIs status'!Y$53</f>
        <v>Commenting via Bugzilla</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400"/>
      <c r="B201" s="394"/>
      <c r="C201" s="403"/>
      <c r="D201" s="228" t="str">
        <f>'SHAI APIs status'!D$53</f>
        <v>Tom Pritchard</v>
      </c>
      <c r="E201" s="156" t="str">
        <f>'SHAI APIs status'!$AB$3</f>
        <v>β-SHAI to Candidate API status</v>
      </c>
      <c r="F201" s="265">
        <f>'SHAI APIs status'!AB$53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401"/>
      <c r="B202" s="395"/>
      <c r="C202" s="404"/>
      <c r="D202" s="229" t="str">
        <f>'SHAI APIs status'!D$53</f>
        <v>Tom Pritchard</v>
      </c>
      <c r="E202" s="164" t="str">
        <f>'SHAI APIs status'!$AE$3</f>
        <v>Candidate to Public SHAI status</v>
      </c>
      <c r="F202" s="266">
        <f>'SHAI APIs status'!AE$53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399">
        <f>'SHAI APIs status'!A54</f>
        <v>51</v>
      </c>
      <c r="B203" s="393">
        <f>'SHAI APIs status'!B54</f>
        <v>0</v>
      </c>
      <c r="C203" s="402" t="str">
        <f>'SHAI APIs status'!C54</f>
        <v>SMS</v>
      </c>
      <c r="D203" s="227" t="str">
        <f>'SHAI APIs status'!D$54</f>
        <v>Tom Pritchard</v>
      </c>
      <c r="E203" s="160" t="str">
        <f>'SHAI APIs status'!$W$3</f>
        <v>Whish List to α-SHAI status</v>
      </c>
      <c r="F203" s="264" t="str">
        <f>'SHAI APIs status'!W$54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400"/>
      <c r="B204" s="394"/>
      <c r="C204" s="403"/>
      <c r="D204" s="228" t="str">
        <f>'SHAI APIs status'!D$54</f>
        <v>Tom Pritchard</v>
      </c>
      <c r="E204" s="156" t="str">
        <f>'SHAI APIs status'!$Y$3</f>
        <v>α-SHAI to β-SHAI status</v>
      </c>
      <c r="F204" s="265" t="str">
        <f>'SHAI APIs status'!Y$54</f>
        <v>Commenting via Bugzilla</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400"/>
      <c r="B205" s="394"/>
      <c r="C205" s="403"/>
      <c r="D205" s="228" t="str">
        <f>'SHAI APIs status'!D$54</f>
        <v>Tom Pritchard</v>
      </c>
      <c r="E205" s="156" t="str">
        <f>'SHAI APIs status'!$AB$3</f>
        <v>β-SHAI to Candidate API status</v>
      </c>
      <c r="F205" s="265">
        <f>'SHAI APIs status'!AB$54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401"/>
      <c r="B206" s="395"/>
      <c r="C206" s="404"/>
      <c r="D206" s="229" t="str">
        <f>'SHAI APIs status'!D$54</f>
        <v>Tom Pritchard</v>
      </c>
      <c r="E206" s="164" t="str">
        <f>'SHAI APIs status'!$AE$3</f>
        <v>Candidate to Public SHAI status</v>
      </c>
      <c r="F206" s="266">
        <f>'SHAI APIs status'!AE$54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399">
        <f>'SHAI APIs status'!A55</f>
        <v>52</v>
      </c>
      <c r="B207" s="393">
        <f>'SHAI APIs status'!B55</f>
        <v>0</v>
      </c>
      <c r="C207" s="402" t="str">
        <f>'SHAI APIs status'!C55</f>
        <v>Supplementary services (USSD)</v>
      </c>
      <c r="D207" s="227" t="str">
        <f>'SHAI APIs status'!D$55</f>
        <v>Tom Pritchard</v>
      </c>
      <c r="E207" s="160" t="str">
        <f>'SHAI APIs status'!$W$3</f>
        <v>Whish List to α-SHAI status</v>
      </c>
      <c r="F207" s="264" t="str">
        <f>'SHAI APIs status'!W$55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400"/>
      <c r="B208" s="394"/>
      <c r="C208" s="403"/>
      <c r="D208" s="228" t="str">
        <f>'SHAI APIs status'!D$55</f>
        <v>Tom Pritchard</v>
      </c>
      <c r="E208" s="156" t="str">
        <f>'SHAI APIs status'!$Y$3</f>
        <v>α-SHAI to β-SHAI status</v>
      </c>
      <c r="F208" s="265" t="str">
        <f>'SHAI APIs status'!Y$55</f>
        <v>Commenting via Bugzilla</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400"/>
      <c r="B209" s="394"/>
      <c r="C209" s="403"/>
      <c r="D209" s="228" t="str">
        <f>'SHAI APIs status'!D$55</f>
        <v>Tom Pritchard</v>
      </c>
      <c r="E209" s="156" t="str">
        <f>'SHAI APIs status'!$AB$3</f>
        <v>β-SHAI to Candidate API status</v>
      </c>
      <c r="F209" s="265">
        <f>'SHAI APIs status'!AB$55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401"/>
      <c r="B210" s="395"/>
      <c r="C210" s="404"/>
      <c r="D210" s="229" t="str">
        <f>'SHAI APIs status'!D$55</f>
        <v>Tom Pritchard</v>
      </c>
      <c r="E210" s="164" t="str">
        <f>'SHAI APIs status'!$AE$3</f>
        <v>Candidate to Public SHAI status</v>
      </c>
      <c r="F210" s="266">
        <f>'SHAI APIs status'!AE$55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399">
        <f>'SHAI APIs status'!A56</f>
        <v>53</v>
      </c>
      <c r="B211" s="393">
        <f>'SHAI APIs status'!B56</f>
        <v>0</v>
      </c>
      <c r="C211" s="402" t="str">
        <f>'SHAI APIs status'!C56</f>
        <v>Cell  Broadcast</v>
      </c>
      <c r="D211" s="227" t="str">
        <f>'SHAI APIs status'!D$56</f>
        <v>Tom Pritchard</v>
      </c>
      <c r="E211" s="160" t="str">
        <f>'SHAI APIs status'!$W$3</f>
        <v>Whish List to α-SHAI status</v>
      </c>
      <c r="F211" s="264" t="str">
        <f>'SHAI APIs status'!W$56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400"/>
      <c r="B212" s="394"/>
      <c r="C212" s="403"/>
      <c r="D212" s="228" t="str">
        <f>'SHAI APIs status'!D$56</f>
        <v>Tom Pritchard</v>
      </c>
      <c r="E212" s="156" t="str">
        <f>'SHAI APIs status'!$Y$3</f>
        <v>α-SHAI to β-SHAI status</v>
      </c>
      <c r="F212" s="265" t="str">
        <f>'SHAI APIs status'!Y$56</f>
        <v>Commenting via Bugzilla</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400"/>
      <c r="B213" s="394"/>
      <c r="C213" s="403"/>
      <c r="D213" s="228" t="str">
        <f>'SHAI APIs status'!D$56</f>
        <v>Tom Pritchard</v>
      </c>
      <c r="E213" s="156" t="str">
        <f>'SHAI APIs status'!$AB$3</f>
        <v>β-SHAI to Candidate API status</v>
      </c>
      <c r="F213" s="265">
        <f>'SHAI APIs status'!AB$56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401"/>
      <c r="B214" s="395"/>
      <c r="C214" s="404"/>
      <c r="D214" s="229" t="str">
        <f>'SHAI APIs status'!D$56</f>
        <v>Tom Pritchard</v>
      </c>
      <c r="E214" s="164" t="str">
        <f>'SHAI APIs status'!$AE$3</f>
        <v>Candidate to Public SHAI status</v>
      </c>
      <c r="F214" s="266">
        <f>'SHAI APIs status'!AE$56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399">
        <f>'SHAI APIs status'!A57</f>
        <v>54</v>
      </c>
      <c r="B215" s="393">
        <f>'SHAI APIs status'!B57</f>
        <v>0</v>
      </c>
      <c r="C215" s="402" t="str">
        <f>'SHAI APIs status'!C57</f>
        <v>Security</v>
      </c>
      <c r="D215" s="227" t="str">
        <f>'SHAI APIs status'!D$57</f>
        <v>Tom Pritchard</v>
      </c>
      <c r="E215" s="160" t="str">
        <f>'SHAI APIs status'!$W$3</f>
        <v>Whish List to α-SHAI status</v>
      </c>
      <c r="F215" s="264" t="str">
        <f>'SHAI APIs status'!W$57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400"/>
      <c r="B216" s="394"/>
      <c r="C216" s="403"/>
      <c r="D216" s="228" t="str">
        <f>'SHAI APIs status'!D$57</f>
        <v>Tom Pritchard</v>
      </c>
      <c r="E216" s="156" t="str">
        <f>'SHAI APIs status'!$Y$3</f>
        <v>α-SHAI to β-SHAI status</v>
      </c>
      <c r="F216" s="265" t="str">
        <f>'SHAI APIs status'!Y$57</f>
        <v>Commenting via Bugzilla</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400"/>
      <c r="B217" s="394"/>
      <c r="C217" s="403"/>
      <c r="D217" s="228" t="str">
        <f>'SHAI APIs status'!D$57</f>
        <v>Tom Pritchard</v>
      </c>
      <c r="E217" s="156" t="str">
        <f>'SHAI APIs status'!$AB$3</f>
        <v>β-SHAI to Candidate API status</v>
      </c>
      <c r="F217" s="265">
        <f>'SHAI APIs status'!AB$57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401"/>
      <c r="B218" s="395"/>
      <c r="C218" s="404"/>
      <c r="D218" s="229" t="str">
        <f>'SHAI APIs status'!D$57</f>
        <v>Tom Pritchard</v>
      </c>
      <c r="E218" s="164" t="str">
        <f>'SHAI APIs status'!$AE$3</f>
        <v>Candidate to Public SHAI status</v>
      </c>
      <c r="F218" s="266">
        <f>'SHAI APIs status'!AE$57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399">
        <f>'SHAI APIs status'!A58</f>
        <v>55</v>
      </c>
      <c r="B219" s="393">
        <f>'SHAI APIs status'!B58</f>
        <v>0</v>
      </c>
      <c r="C219" s="402" t="str">
        <f>'SHAI APIs status'!C58</f>
        <v>Call Control</v>
      </c>
      <c r="D219" s="227" t="str">
        <f>'SHAI APIs status'!D$58</f>
        <v>Tom Pritchard</v>
      </c>
      <c r="E219" s="160" t="str">
        <f>'SHAI APIs status'!$W$3</f>
        <v>Whish List to α-SHAI status</v>
      </c>
      <c r="F219" s="264" t="str">
        <f>'SHAI APIs status'!W$58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400"/>
      <c r="B220" s="394"/>
      <c r="C220" s="403"/>
      <c r="D220" s="228" t="str">
        <f>'SHAI APIs status'!D$58</f>
        <v>Tom Pritchard</v>
      </c>
      <c r="E220" s="156" t="str">
        <f>'SHAI APIs status'!$Y$3</f>
        <v>α-SHAI to β-SHAI status</v>
      </c>
      <c r="F220" s="265" t="str">
        <f>'SHAI APIs status'!Y$58</f>
        <v>Commenting via Bugzilla</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400"/>
      <c r="B221" s="394"/>
      <c r="C221" s="403"/>
      <c r="D221" s="228" t="str">
        <f>'SHAI APIs status'!D$58</f>
        <v>Tom Pritchard</v>
      </c>
      <c r="E221" s="156" t="str">
        <f>'SHAI APIs status'!$AB$3</f>
        <v>β-SHAI to Candidate API status</v>
      </c>
      <c r="F221" s="265">
        <f>'SHAI APIs status'!AB$58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401"/>
      <c r="B222" s="395"/>
      <c r="C222" s="404"/>
      <c r="D222" s="229" t="str">
        <f>'SHAI APIs status'!D$58</f>
        <v>Tom Pritchard</v>
      </c>
      <c r="E222" s="164" t="str">
        <f>'SHAI APIs status'!$AE$3</f>
        <v>Candidate to Public SHAI status</v>
      </c>
      <c r="F222" s="266">
        <f>'SHAI APIs status'!AE$58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399">
        <f>'SHAI APIs status'!A59</f>
        <v>56</v>
      </c>
      <c r="B223" s="393">
        <f>'SHAI APIs status'!B59</f>
        <v>0</v>
      </c>
      <c r="C223" s="402" t="str">
        <f>'SHAI APIs status'!C59</f>
        <v>SAT</v>
      </c>
      <c r="D223" s="227" t="str">
        <f>'SHAI APIs status'!D$59</f>
        <v>Tom Pritchard</v>
      </c>
      <c r="E223" s="160" t="str">
        <f>'SHAI APIs status'!$W$3</f>
        <v>Whish List to α-SHAI status</v>
      </c>
      <c r="F223" s="264" t="str">
        <f>'SHAI APIs status'!W$59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400"/>
      <c r="B224" s="394"/>
      <c r="C224" s="403"/>
      <c r="D224" s="228" t="str">
        <f>'SHAI APIs status'!D$59</f>
        <v>Tom Pritchard</v>
      </c>
      <c r="E224" s="156" t="str">
        <f>'SHAI APIs status'!$Y$3</f>
        <v>α-SHAI to β-SHAI status</v>
      </c>
      <c r="F224" s="265" t="str">
        <f>'SHAI APIs status'!Y$59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400"/>
      <c r="B225" s="394"/>
      <c r="C225" s="403"/>
      <c r="D225" s="228" t="str">
        <f>'SHAI APIs status'!D$59</f>
        <v>Tom Pritchard</v>
      </c>
      <c r="E225" s="156" t="str">
        <f>'SHAI APIs status'!$AB$3</f>
        <v>β-SHAI to Candidate API status</v>
      </c>
      <c r="F225" s="265">
        <f>'SHAI APIs status'!AB$59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401"/>
      <c r="B226" s="395"/>
      <c r="C226" s="404"/>
      <c r="D226" s="229" t="str">
        <f>'SHAI APIs status'!D$59</f>
        <v>Tom Pritchard</v>
      </c>
      <c r="E226" s="164" t="str">
        <f>'SHAI APIs status'!$AE$3</f>
        <v>Candidate to Public SHAI status</v>
      </c>
      <c r="F226" s="266">
        <f>'SHAI APIs status'!AE$59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399">
        <f>'SHAI APIs status'!A60</f>
        <v>57</v>
      </c>
      <c r="B227" s="393">
        <f>'SHAI APIs status'!B60</f>
        <v>0</v>
      </c>
      <c r="C227" s="402" t="str">
        <f>'SHAI APIs status'!C60</f>
        <v>Trusted Execution Environment</v>
      </c>
      <c r="D227" s="227" t="str">
        <f>'SHAI APIs status'!D$60</f>
        <v>Craig Heath</v>
      </c>
      <c r="E227" s="160" t="str">
        <f>'SHAI APIs status'!$W$3</f>
        <v>Whish List to α-SHAI status</v>
      </c>
      <c r="F227" s="264" t="str">
        <f>'SHAI APIs status'!W$60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161"/>
      <c r="FM227" s="162"/>
      <c r="FN227" s="162"/>
      <c r="FO227" s="162"/>
      <c r="FP227" s="162"/>
      <c r="FQ227" s="196"/>
      <c r="FR227" s="202"/>
      <c r="FS227" s="161"/>
      <c r="FT227" s="162"/>
      <c r="FU227" s="162"/>
      <c r="FV227" s="162"/>
      <c r="FW227" s="162"/>
      <c r="FX227" s="196"/>
      <c r="FY227" s="202"/>
      <c r="FZ227" s="161"/>
      <c r="GA227" s="162"/>
      <c r="GB227" s="162"/>
      <c r="GC227" s="162"/>
      <c r="GD227" s="162"/>
      <c r="GE227" s="196"/>
      <c r="GF227" s="202"/>
      <c r="GG227" s="161"/>
      <c r="GH227" s="162"/>
      <c r="GI227" s="162"/>
      <c r="GJ227" s="162"/>
      <c r="GK227" s="162"/>
      <c r="GL227" s="196"/>
      <c r="GM227" s="202"/>
      <c r="GN227" s="161"/>
      <c r="GO227" s="162"/>
      <c r="GP227" s="162"/>
      <c r="GQ227" s="162"/>
      <c r="GR227" s="162"/>
      <c r="GS227" s="196"/>
      <c r="GT227" s="202"/>
      <c r="GU227" s="161"/>
      <c r="GV227" s="162"/>
      <c r="GW227" s="162"/>
      <c r="GX227" s="162"/>
      <c r="GY227" s="162"/>
      <c r="GZ227" s="196"/>
      <c r="HA227" s="202"/>
      <c r="HB227" s="161"/>
      <c r="HC227" s="162"/>
      <c r="HD227" s="162"/>
      <c r="HE227" s="162"/>
      <c r="HF227" s="162"/>
      <c r="HG227" s="196"/>
      <c r="HH227" s="202"/>
      <c r="HI227" s="161"/>
      <c r="HJ227" s="162"/>
      <c r="HK227" s="162"/>
      <c r="HL227" s="162"/>
      <c r="HM227" s="162"/>
      <c r="HN227" s="196"/>
      <c r="HO227" s="202"/>
      <c r="HP227" s="161"/>
      <c r="HQ227" s="162"/>
      <c r="HR227" s="162"/>
      <c r="HS227" s="162"/>
      <c r="HT227" s="162"/>
      <c r="HU227" s="196"/>
      <c r="HV227" s="202"/>
      <c r="HW227" s="161"/>
      <c r="HX227" s="162"/>
      <c r="HY227" s="162"/>
      <c r="HZ227" s="162"/>
      <c r="IA227" s="162"/>
      <c r="IB227" s="196"/>
      <c r="IC227" s="202"/>
      <c r="ID227" s="161"/>
      <c r="IE227" s="162"/>
      <c r="IF227" s="162"/>
      <c r="IG227" s="162"/>
      <c r="IH227" s="162"/>
      <c r="II227" s="196"/>
      <c r="IJ227" s="202"/>
      <c r="IK227" s="161"/>
      <c r="IL227" s="162"/>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400"/>
      <c r="B228" s="394"/>
      <c r="C228" s="403"/>
      <c r="D228" s="228" t="str">
        <f>'SHAI APIs status'!D$60</f>
        <v>Craig Heath</v>
      </c>
      <c r="E228" s="156" t="str">
        <f>'SHAI APIs status'!$Y$3</f>
        <v>α-SHAI to β-SHAI status</v>
      </c>
      <c r="F228" s="265">
        <f>'SHAI APIs status'!Y$60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400"/>
      <c r="B229" s="394"/>
      <c r="C229" s="403"/>
      <c r="D229" s="228" t="str">
        <f>'SHAI APIs status'!D$60</f>
        <v>Craig Heath</v>
      </c>
      <c r="E229" s="156" t="str">
        <f>'SHAI APIs status'!$AB$3</f>
        <v>β-SHAI to Candidate API status</v>
      </c>
      <c r="F229" s="265">
        <f>'SHAI APIs status'!AB$60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401"/>
      <c r="B230" s="395"/>
      <c r="C230" s="404"/>
      <c r="D230" s="229" t="str">
        <f>'SHAI APIs status'!D$60</f>
        <v>Craig Heath</v>
      </c>
      <c r="E230" s="164" t="str">
        <f>'SHAI APIs status'!$AE$3</f>
        <v>Candidate to Public SHAI status</v>
      </c>
      <c r="F230" s="266">
        <f>'SHAI APIs status'!AE$60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399">
        <f>'SHAI APIs status'!A61</f>
        <v>58</v>
      </c>
      <c r="B231" s="393">
        <f>'SHAI APIs status'!B61</f>
        <v>0</v>
      </c>
      <c r="C231" s="402" t="str">
        <f>'SHAI APIs status'!C61</f>
        <v>Display Updater</v>
      </c>
      <c r="D231" s="227" t="str">
        <f>'SHAI APIs status'!D$61</f>
        <v>Martin Webb</v>
      </c>
      <c r="E231" s="160" t="str">
        <f>'SHAI APIs status'!$W$3</f>
        <v>Whish List to α-SHAI status</v>
      </c>
      <c r="F231" s="264" t="str">
        <f>'SHAI APIs status'!W$61</f>
        <v>Being defined</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162"/>
      <c r="GD231" s="162"/>
      <c r="GE231" s="196"/>
      <c r="GF231" s="202"/>
      <c r="GG231" s="161"/>
      <c r="GH231" s="162"/>
      <c r="GI231" s="162"/>
      <c r="GJ231" s="162"/>
      <c r="GK231" s="162"/>
      <c r="GL231" s="196"/>
      <c r="GM231" s="202"/>
      <c r="GN231" s="161"/>
      <c r="GO231" s="162"/>
      <c r="GP231" s="162"/>
      <c r="GQ231" s="162"/>
      <c r="GR231" s="162"/>
      <c r="GS231" s="196"/>
      <c r="GT231" s="202"/>
      <c r="GU231" s="161"/>
      <c r="GV231" s="162"/>
      <c r="GW231" s="162"/>
      <c r="GX231" s="162"/>
      <c r="GY231" s="162"/>
      <c r="GZ231" s="196"/>
      <c r="HA231" s="202"/>
      <c r="HB231" s="161"/>
      <c r="HC231" s="162"/>
      <c r="HD231" s="162"/>
      <c r="HE231" s="162"/>
      <c r="HF231" s="162"/>
      <c r="HG231" s="196"/>
      <c r="HH231" s="202"/>
      <c r="HI231" s="161"/>
      <c r="HJ231" s="162"/>
      <c r="HK231" s="162"/>
      <c r="HL231" s="162"/>
      <c r="HM231" s="162"/>
      <c r="HN231" s="196"/>
      <c r="HO231" s="202"/>
      <c r="HP231" s="161"/>
      <c r="HQ231" s="162"/>
      <c r="HR231" s="162"/>
      <c r="HS231" s="162"/>
      <c r="HT231" s="162"/>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400"/>
      <c r="B232" s="394"/>
      <c r="C232" s="403"/>
      <c r="D232" s="228" t="str">
        <f>'SHAI APIs status'!D$61</f>
        <v>Martin Webb</v>
      </c>
      <c r="E232" s="156" t="str">
        <f>'SHAI APIs status'!$Y$3</f>
        <v>α-SHAI to β-SHAI status</v>
      </c>
      <c r="F232" s="265" t="str">
        <f>'SHAI APIs status'!Y$61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400"/>
      <c r="B233" s="394"/>
      <c r="C233" s="403"/>
      <c r="D233" s="228" t="str">
        <f>'SHAI APIs status'!D$61</f>
        <v>Martin Webb</v>
      </c>
      <c r="E233" s="156" t="str">
        <f>'SHAI APIs status'!$AB$3</f>
        <v>β-SHAI to Candidate API status</v>
      </c>
      <c r="F233" s="265">
        <f>'SHAI APIs status'!AB$61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401"/>
      <c r="B234" s="395"/>
      <c r="C234" s="404"/>
      <c r="D234" s="229" t="str">
        <f>'SHAI APIs status'!D$61</f>
        <v>Martin Webb</v>
      </c>
      <c r="E234" s="164" t="str">
        <f>'SHAI APIs status'!$AE$3</f>
        <v>Candidate to Public SHAI status</v>
      </c>
      <c r="F234" s="266">
        <f>'SHAI APIs status'!AE$61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399">
        <f>'SHAI APIs status'!A62</f>
        <v>59</v>
      </c>
      <c r="B235" s="393">
        <f>'SHAI APIs status'!B62</f>
        <v>0</v>
      </c>
      <c r="C235" s="402" t="str">
        <f>'SHAI APIs status'!C62</f>
        <v>Imaging SHAI</v>
      </c>
      <c r="D235" s="227" t="str">
        <f>'SHAI APIs status'!D$62</f>
        <v>Martin Webb</v>
      </c>
      <c r="E235" s="160" t="str">
        <f>'SHAI APIs status'!$W$3</f>
        <v>Whish List to α-SHAI status</v>
      </c>
      <c r="F235" s="264" t="str">
        <f>'SHAI APIs status'!W$62</f>
        <v>Review &amp; Q/A</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400"/>
      <c r="B236" s="394"/>
      <c r="C236" s="403"/>
      <c r="D236" s="228" t="str">
        <f>'SHAI APIs status'!D$62</f>
        <v>Martin Webb</v>
      </c>
      <c r="E236" s="156" t="str">
        <f>'SHAI APIs status'!$Y$3</f>
        <v>α-SHAI to β-SHAI status</v>
      </c>
      <c r="F236" s="265" t="str">
        <f>'SHAI APIs status'!Y$62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400"/>
      <c r="B237" s="394"/>
      <c r="C237" s="403"/>
      <c r="D237" s="228" t="str">
        <f>'SHAI APIs status'!D$62</f>
        <v>Martin Webb</v>
      </c>
      <c r="E237" s="156" t="str">
        <f>'SHAI APIs status'!$AB$3</f>
        <v>β-SHAI to Candidate API status</v>
      </c>
      <c r="F237" s="265">
        <f>'SHAI APIs status'!AB$62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401"/>
      <c r="B238" s="395"/>
      <c r="C238" s="404"/>
      <c r="D238" s="229" t="str">
        <f>'SHAI APIs status'!D$62</f>
        <v>Martin Webb</v>
      </c>
      <c r="E238" s="164" t="str">
        <f>'SHAI APIs status'!$AE$3</f>
        <v>Candidate to Public SHAI status</v>
      </c>
      <c r="F238" s="266">
        <f>'SHAI APIs status'!AE$62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399">
        <f>'SHAI APIs status'!A63</f>
        <v>60</v>
      </c>
      <c r="B239" s="393">
        <f>'SHAI APIs status'!B63</f>
        <v>0</v>
      </c>
      <c r="C239" s="402" t="str">
        <f>'SHAI APIs status'!C63</f>
        <v>GNSS/GPS</v>
      </c>
      <c r="D239" s="337" t="str">
        <f>'SHAI APIs status'!D$63</f>
        <v>Gaurav Katyal</v>
      </c>
      <c r="E239" s="160" t="str">
        <f>'SHAI APIs status'!$W$3</f>
        <v>Whish List to α-SHAI status</v>
      </c>
      <c r="F239" s="264" t="str">
        <f>'SHAI APIs status'!W$63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161"/>
      <c r="EY239" s="162"/>
      <c r="EZ239" s="162"/>
      <c r="FA239" s="162"/>
      <c r="FB239" s="162"/>
      <c r="FC239" s="196"/>
      <c r="FD239" s="202"/>
      <c r="FE239" s="161"/>
      <c r="FF239" s="162"/>
      <c r="FG239" s="162"/>
      <c r="FH239" s="162"/>
      <c r="FI239" s="162"/>
      <c r="FJ239" s="196"/>
      <c r="FK239" s="202"/>
      <c r="FL239" s="161"/>
      <c r="FM239" s="162"/>
      <c r="FN239" s="162"/>
      <c r="FO239" s="162"/>
      <c r="FP239" s="162"/>
      <c r="FQ239" s="196"/>
      <c r="FR239" s="202"/>
      <c r="FS239" s="161"/>
      <c r="FT239" s="162"/>
      <c r="FU239" s="162"/>
      <c r="FV239" s="162"/>
      <c r="FW239" s="162"/>
      <c r="FX239" s="196"/>
      <c r="FY239" s="202"/>
      <c r="FZ239" s="161"/>
      <c r="GA239" s="162"/>
      <c r="GB239" s="162"/>
      <c r="GC239" s="162"/>
      <c r="GD239" s="162"/>
      <c r="GE239" s="196"/>
      <c r="GF239" s="202"/>
      <c r="GG239" s="161"/>
      <c r="GH239" s="162"/>
      <c r="GI239" s="162"/>
      <c r="GJ239" s="162"/>
      <c r="GK239" s="162"/>
      <c r="GL239" s="196"/>
      <c r="GM239" s="202"/>
      <c r="GN239" s="161"/>
      <c r="GO239" s="162"/>
      <c r="GP239" s="162"/>
      <c r="GQ239" s="162"/>
      <c r="GR239" s="162"/>
      <c r="GS239" s="196"/>
      <c r="GT239" s="202"/>
      <c r="GU239" s="161"/>
      <c r="GV239" s="162"/>
      <c r="GW239" s="162"/>
      <c r="GX239" s="162"/>
      <c r="GY239" s="162"/>
      <c r="GZ239" s="196"/>
      <c r="HA239" s="202"/>
      <c r="HB239" s="161"/>
      <c r="HC239" s="162"/>
      <c r="HD239" s="162"/>
      <c r="HE239" s="162"/>
      <c r="HF239" s="162"/>
      <c r="HG239" s="196"/>
      <c r="HH239" s="202"/>
      <c r="HI239" s="161"/>
      <c r="HJ239" s="162"/>
      <c r="HK239" s="162"/>
      <c r="HL239" s="162"/>
      <c r="HM239" s="162"/>
      <c r="HN239" s="196"/>
      <c r="HO239" s="202"/>
      <c r="HP239" s="161"/>
      <c r="HQ239" s="162"/>
      <c r="HR239" s="162"/>
      <c r="HS239" s="162"/>
      <c r="HT239" s="162"/>
      <c r="HU239" s="196"/>
      <c r="HV239" s="202"/>
      <c r="HW239" s="161"/>
      <c r="HX239" s="162"/>
      <c r="HY239" s="162"/>
      <c r="HZ239" s="162"/>
      <c r="IA239" s="162"/>
      <c r="IB239" s="196"/>
      <c r="IC239" s="202"/>
      <c r="ID239" s="161"/>
      <c r="IE239" s="162"/>
      <c r="IF239" s="162"/>
      <c r="IG239" s="162"/>
      <c r="IH239" s="162"/>
      <c r="II239" s="196"/>
      <c r="IJ239" s="202"/>
      <c r="IK239" s="161"/>
      <c r="IL239" s="162"/>
      <c r="IM239" s="162"/>
      <c r="IN239" s="162"/>
      <c r="IO239" s="162"/>
      <c r="IP239" s="196"/>
      <c r="IQ239" s="202"/>
      <c r="IR239" s="161"/>
      <c r="IS239" s="162"/>
      <c r="IT239" s="162"/>
      <c r="IU239" s="162"/>
      <c r="IV239" s="162"/>
      <c r="IW239" s="196"/>
      <c r="IX239" s="202"/>
      <c r="IY239" s="161"/>
      <c r="IZ239" s="162"/>
      <c r="JA239" s="162"/>
      <c r="JB239" s="162"/>
      <c r="JC239" s="162"/>
      <c r="JD239" s="196"/>
      <c r="JE239" s="202"/>
      <c r="JF239" s="161"/>
      <c r="JG239" s="162"/>
      <c r="JH239" s="162"/>
      <c r="JI239" s="162"/>
      <c r="JJ239" s="162"/>
      <c r="JK239" s="196"/>
      <c r="JL239" s="202"/>
      <c r="JM239" s="161"/>
      <c r="JN239" s="162"/>
      <c r="JO239" s="162"/>
      <c r="JP239" s="162"/>
      <c r="JQ239" s="162"/>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400"/>
      <c r="B240" s="394"/>
      <c r="C240" s="403"/>
      <c r="D240" s="338" t="str">
        <f>'SHAI APIs status'!D$63</f>
        <v>Gaurav Katyal</v>
      </c>
      <c r="E240" s="156" t="str">
        <f>'SHAI APIs status'!$Y$3</f>
        <v>α-SHAI to β-SHAI status</v>
      </c>
      <c r="F240" s="265" t="str">
        <f>'SHAI APIs status'!Y$63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400"/>
      <c r="B241" s="394"/>
      <c r="C241" s="403"/>
      <c r="D241" s="338" t="str">
        <f>'SHAI APIs status'!D$63</f>
        <v>Gaurav Katyal</v>
      </c>
      <c r="E241" s="156" t="str">
        <f>'SHAI APIs status'!$AB$3</f>
        <v>β-SHAI to Candidate API status</v>
      </c>
      <c r="F241" s="265">
        <f>'SHAI APIs status'!AB$63</f>
        <v>0</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401"/>
      <c r="B242" s="395"/>
      <c r="C242" s="404"/>
      <c r="D242" s="339" t="str">
        <f>'SHAI APIs status'!D$63</f>
        <v>Gaurav Katyal</v>
      </c>
      <c r="E242" s="164" t="str">
        <f>'SHAI APIs status'!$AE$3</f>
        <v>Candidate to Public SHAI status</v>
      </c>
      <c r="F242" s="266">
        <f>'SHAI APIs status'!AE$63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399">
        <f>'SHAI APIs status'!A64</f>
        <v>61</v>
      </c>
      <c r="B243" s="393">
        <f>'SHAI APIs status'!B64</f>
        <v>0</v>
      </c>
      <c r="C243" s="402" t="str">
        <f>'SHAI APIs status'!C64</f>
        <v>?</v>
      </c>
      <c r="D243" s="337" t="str">
        <f>'SHAI APIs status'!D$64</f>
        <v>?</v>
      </c>
      <c r="E243" s="160" t="str">
        <f>'SHAI APIs status'!$W$3</f>
        <v>Whish List to α-SHAI status</v>
      </c>
      <c r="F243" s="264">
        <f>'SHAI APIs status'!W$64</f>
        <v>0</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162"/>
      <c r="HF243" s="162"/>
      <c r="HG243" s="196"/>
      <c r="HH243" s="202"/>
      <c r="HI243" s="161"/>
      <c r="HJ243" s="162"/>
      <c r="HK243" s="162"/>
      <c r="HL243" s="162"/>
      <c r="HM243" s="162"/>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400"/>
      <c r="B244" s="394"/>
      <c r="C244" s="403"/>
      <c r="D244" s="338" t="str">
        <f>'SHAI APIs status'!D$64</f>
        <v>?</v>
      </c>
      <c r="E244" s="156" t="str">
        <f>'SHAI APIs status'!$Y$3</f>
        <v>α-SHAI to β-SHAI status</v>
      </c>
      <c r="F244" s="265">
        <f>'SHAI APIs status'!Y$64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400"/>
      <c r="B245" s="394"/>
      <c r="C245" s="403"/>
      <c r="D245" s="338" t="str">
        <f>'SHAI APIs status'!D$64</f>
        <v>?</v>
      </c>
      <c r="E245" s="156" t="str">
        <f>'SHAI APIs status'!$AB$3</f>
        <v>β-SHAI to Candidate API status</v>
      </c>
      <c r="F245" s="265">
        <f>'SHAI APIs status'!AB$64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401"/>
      <c r="B246" s="395"/>
      <c r="C246" s="404"/>
      <c r="D246" s="339" t="str">
        <f>'SHAI APIs status'!D$64</f>
        <v>?</v>
      </c>
      <c r="E246" s="164" t="str">
        <f>'SHAI APIs status'!$AE$3</f>
        <v>Candidate to Public SHAI status</v>
      </c>
      <c r="F246" s="266">
        <f>'SHAI APIs status'!AE$64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399">
        <f>'SHAI APIs status'!A65</f>
        <v>62</v>
      </c>
      <c r="B247" s="393">
        <f>'SHAI APIs status'!B65</f>
        <v>0</v>
      </c>
      <c r="C247" s="402" t="str">
        <f>'SHAI APIs status'!C65</f>
        <v>?</v>
      </c>
      <c r="D247" s="337" t="str">
        <f>'SHAI APIs status'!D$65</f>
        <v>?</v>
      </c>
      <c r="E247" s="160" t="str">
        <f>'SHAI APIs status'!$W$3</f>
        <v>Whish List to α-SHAI status</v>
      </c>
      <c r="F247" s="264">
        <f>'SHAI APIs status'!W$65</f>
        <v>0</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162"/>
      <c r="HF247" s="162"/>
      <c r="HG247" s="196"/>
      <c r="HH247" s="202"/>
      <c r="HI247" s="161"/>
      <c r="HJ247" s="162"/>
      <c r="HK247" s="162"/>
      <c r="HL247" s="162"/>
      <c r="HM247" s="162"/>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400"/>
      <c r="B248" s="394"/>
      <c r="C248" s="403"/>
      <c r="D248" s="338" t="str">
        <f>'SHAI APIs status'!D$65</f>
        <v>?</v>
      </c>
      <c r="E248" s="156" t="str">
        <f>'SHAI APIs status'!$Y$3</f>
        <v>α-SHAI to β-SHAI status</v>
      </c>
      <c r="F248" s="265">
        <f>'SHAI APIs status'!Y$65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400"/>
      <c r="B249" s="394"/>
      <c r="C249" s="403"/>
      <c r="D249" s="338" t="str">
        <f>'SHAI APIs status'!D$65</f>
        <v>?</v>
      </c>
      <c r="E249" s="156" t="str">
        <f>'SHAI APIs status'!$AB$3</f>
        <v>β-SHAI to Candidate API status</v>
      </c>
      <c r="F249" s="265">
        <f>'SHAI APIs status'!AB$65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401"/>
      <c r="B250" s="395"/>
      <c r="C250" s="404"/>
      <c r="D250" s="339" t="str">
        <f>'SHAI APIs status'!D$65</f>
        <v>?</v>
      </c>
      <c r="E250" s="164" t="str">
        <f>'SHAI APIs status'!$AE$3</f>
        <v>Candidate to Public SHAI status</v>
      </c>
      <c r="F250" s="266">
        <f>'SHAI APIs status'!AE$65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399">
        <f>'SHAI APIs status'!A66</f>
        <v>63</v>
      </c>
      <c r="B251" s="393">
        <f>'SHAI APIs status'!B66</f>
        <v>0</v>
      </c>
      <c r="C251" s="402" t="str">
        <f>'SHAI APIs status'!C66</f>
        <v>?</v>
      </c>
      <c r="D251" s="337" t="str">
        <f>'SHAI APIs status'!D$66</f>
        <v>?</v>
      </c>
      <c r="E251" s="160" t="str">
        <f>'SHAI APIs status'!$W$3</f>
        <v>Whish List to α-SHAI status</v>
      </c>
      <c r="F251" s="264">
        <f>'SHAI APIs status'!W$66</f>
        <v>0</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162"/>
      <c r="HF251" s="162"/>
      <c r="HG251" s="196"/>
      <c r="HH251" s="202"/>
      <c r="HI251" s="161"/>
      <c r="HJ251" s="162"/>
      <c r="HK251" s="162"/>
      <c r="HL251" s="162"/>
      <c r="HM251" s="162"/>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400"/>
      <c r="B252" s="394"/>
      <c r="C252" s="403"/>
      <c r="D252" s="338" t="str">
        <f>'SHAI APIs status'!D$66</f>
        <v>?</v>
      </c>
      <c r="E252" s="156" t="str">
        <f>'SHAI APIs status'!$Y$3</f>
        <v>α-SHAI to β-SHAI status</v>
      </c>
      <c r="F252" s="265">
        <f>'SHAI APIs status'!Y$66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400"/>
      <c r="B253" s="394"/>
      <c r="C253" s="403"/>
      <c r="D253" s="338" t="str">
        <f>'SHAI APIs status'!D$66</f>
        <v>?</v>
      </c>
      <c r="E253" s="156" t="str">
        <f>'SHAI APIs status'!$AB$3</f>
        <v>β-SHAI to Candidate API status</v>
      </c>
      <c r="F253" s="265">
        <f>'SHAI APIs status'!AB$66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401"/>
      <c r="B254" s="395"/>
      <c r="C254" s="404"/>
      <c r="D254" s="339" t="str">
        <f>'SHAI APIs status'!D$66</f>
        <v>?</v>
      </c>
      <c r="E254" s="164" t="str">
        <f>'SHAI APIs status'!$AE$3</f>
        <v>Candidate to Public SHAI status</v>
      </c>
      <c r="F254" s="266">
        <f>'SHAI APIs status'!AE$66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399">
        <f>'SHAI APIs status'!A67</f>
        <v>64</v>
      </c>
      <c r="B255" s="393">
        <f>'SHAI APIs status'!B67</f>
        <v>0</v>
      </c>
      <c r="C255" s="402" t="str">
        <f>'SHAI APIs status'!C67</f>
        <v>?</v>
      </c>
      <c r="D255" s="337" t="str">
        <f>'SHAI APIs status'!D$67</f>
        <v>?</v>
      </c>
      <c r="E255" s="160" t="str">
        <f>'SHAI APIs status'!$W$3</f>
        <v>Whish List to α-SHAI status</v>
      </c>
      <c r="F255" s="264">
        <f>'SHAI APIs status'!W$67</f>
        <v>0</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162"/>
      <c r="HF255" s="162"/>
      <c r="HG255" s="196"/>
      <c r="HH255" s="202"/>
      <c r="HI255" s="161"/>
      <c r="HJ255" s="162"/>
      <c r="HK255" s="162"/>
      <c r="HL255" s="162"/>
      <c r="HM255" s="162"/>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400"/>
      <c r="B256" s="394"/>
      <c r="C256" s="403"/>
      <c r="D256" s="338" t="str">
        <f>'SHAI APIs status'!D$67</f>
        <v>?</v>
      </c>
      <c r="E256" s="156" t="str">
        <f>'SHAI APIs status'!$Y$3</f>
        <v>α-SHAI to β-SHAI status</v>
      </c>
      <c r="F256" s="265">
        <f>'SHAI APIs status'!Y$67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400"/>
      <c r="B257" s="394"/>
      <c r="C257" s="403"/>
      <c r="D257" s="338" t="str">
        <f>'SHAI APIs status'!D$67</f>
        <v>?</v>
      </c>
      <c r="E257" s="156" t="str">
        <f>'SHAI APIs status'!$AB$3</f>
        <v>β-SHAI to Candidate API status</v>
      </c>
      <c r="F257" s="265">
        <f>'SHAI APIs status'!AB$67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401"/>
      <c r="B258" s="395"/>
      <c r="C258" s="404"/>
      <c r="D258" s="339" t="str">
        <f>'SHAI APIs status'!D$67</f>
        <v>?</v>
      </c>
      <c r="E258" s="164" t="str">
        <f>'SHAI APIs status'!$AE$3</f>
        <v>Candidate to Public SHAI status</v>
      </c>
      <c r="F258" s="266">
        <f>'SHAI APIs status'!AE$67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399">
        <f>'SHAI APIs status'!A68</f>
        <v>65</v>
      </c>
      <c r="B259" s="393">
        <f>'SHAI APIs status'!B68</f>
        <v>0</v>
      </c>
      <c r="C259" s="402" t="str">
        <f>'SHAI APIs status'!C68</f>
        <v>?</v>
      </c>
      <c r="D259" s="337" t="str">
        <f>'SHAI APIs status'!D$68</f>
        <v>?</v>
      </c>
      <c r="E259" s="160" t="str">
        <f>'SHAI APIs status'!$W$3</f>
        <v>Whish List to α-SHAI status</v>
      </c>
      <c r="F259" s="264">
        <f>'SHAI APIs status'!W$68</f>
        <v>0</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162"/>
      <c r="HF259" s="162"/>
      <c r="HG259" s="196"/>
      <c r="HH259" s="202"/>
      <c r="HI259" s="161"/>
      <c r="HJ259" s="162"/>
      <c r="HK259" s="162"/>
      <c r="HL259" s="162"/>
      <c r="HM259" s="162"/>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400"/>
      <c r="B260" s="394"/>
      <c r="C260" s="403"/>
      <c r="D260" s="338" t="str">
        <f>'SHAI APIs status'!D$68</f>
        <v>?</v>
      </c>
      <c r="E260" s="156" t="str">
        <f>'SHAI APIs status'!$Y$3</f>
        <v>α-SHAI to β-SHAI status</v>
      </c>
      <c r="F260" s="265">
        <f>'SHAI APIs status'!Y$68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400"/>
      <c r="B261" s="394"/>
      <c r="C261" s="403"/>
      <c r="D261" s="338" t="str">
        <f>'SHAI APIs status'!D$68</f>
        <v>?</v>
      </c>
      <c r="E261" s="156" t="str">
        <f>'SHAI APIs status'!$AB$3</f>
        <v>β-SHAI to Candidate API status</v>
      </c>
      <c r="F261" s="265">
        <f>'SHAI APIs status'!AB$68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401"/>
      <c r="B262" s="395"/>
      <c r="C262" s="404"/>
      <c r="D262" s="339" t="str">
        <f>'SHAI APIs status'!D$68</f>
        <v>?</v>
      </c>
      <c r="E262" s="164" t="str">
        <f>'SHAI APIs status'!$AE$3</f>
        <v>Candidate to Public SHAI status</v>
      </c>
      <c r="F262" s="266">
        <f>'SHAI APIs status'!AE$68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399">
        <f>'SHAI APIs status'!A69</f>
        <v>66</v>
      </c>
      <c r="B263" s="393">
        <f>'SHAI APIs status'!B69</f>
        <v>0</v>
      </c>
      <c r="C263" s="402" t="str">
        <f>'SHAI APIs status'!C69</f>
        <v>?</v>
      </c>
      <c r="D263" s="337" t="str">
        <f>'SHAI APIs status'!D$69</f>
        <v>?</v>
      </c>
      <c r="E263" s="160" t="str">
        <f>'SHAI APIs status'!$W$3</f>
        <v>Whish List to α-SHAI status</v>
      </c>
      <c r="F263" s="264">
        <f>'SHAI APIs status'!W$69</f>
        <v>0</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162"/>
      <c r="HF263" s="162"/>
      <c r="HG263" s="196"/>
      <c r="HH263" s="202"/>
      <c r="HI263" s="161"/>
      <c r="HJ263" s="162"/>
      <c r="HK263" s="162"/>
      <c r="HL263" s="162"/>
      <c r="HM263" s="162"/>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400"/>
      <c r="B264" s="394"/>
      <c r="C264" s="403"/>
      <c r="D264" s="338" t="str">
        <f>'SHAI APIs status'!D$69</f>
        <v>?</v>
      </c>
      <c r="E264" s="156" t="str">
        <f>'SHAI APIs status'!$Y$3</f>
        <v>α-SHAI to β-SHAI status</v>
      </c>
      <c r="F264" s="265">
        <f>'SHAI APIs status'!Y$69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400"/>
      <c r="B265" s="394"/>
      <c r="C265" s="403"/>
      <c r="D265" s="338" t="str">
        <f>'SHAI APIs status'!D$69</f>
        <v>?</v>
      </c>
      <c r="E265" s="156" t="str">
        <f>'SHAI APIs status'!$AB$3</f>
        <v>β-SHAI to Candidate API status</v>
      </c>
      <c r="F265" s="265">
        <f>'SHAI APIs status'!AB$69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401"/>
      <c r="B266" s="395"/>
      <c r="C266" s="404"/>
      <c r="D266" s="339" t="str">
        <f>'SHAI APIs status'!D$69</f>
        <v>?</v>
      </c>
      <c r="E266" s="164" t="str">
        <f>'SHAI APIs status'!$AE$3</f>
        <v>Candidate to Public SHAI status</v>
      </c>
      <c r="F266" s="266">
        <f>'SHAI APIs status'!AE$69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399">
        <f>'SHAI APIs status'!A70</f>
        <v>67</v>
      </c>
      <c r="B267" s="393">
        <f>'SHAI APIs status'!B70</f>
        <v>0</v>
      </c>
      <c r="C267" s="402" t="str">
        <f>'SHAI APIs status'!C70</f>
        <v>?</v>
      </c>
      <c r="D267" s="337" t="str">
        <f>'SHAI APIs status'!D$70</f>
        <v>?</v>
      </c>
      <c r="E267" s="160" t="str">
        <f>'SHAI APIs status'!$W$3</f>
        <v>Whish List to α-SHAI status</v>
      </c>
      <c r="F267" s="264">
        <f>'SHAI APIs status'!W$70</f>
        <v>0</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162"/>
      <c r="HF267" s="162"/>
      <c r="HG267" s="196"/>
      <c r="HH267" s="202"/>
      <c r="HI267" s="161"/>
      <c r="HJ267" s="162"/>
      <c r="HK267" s="162"/>
      <c r="HL267" s="162"/>
      <c r="HM267" s="162"/>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400"/>
      <c r="B268" s="394"/>
      <c r="C268" s="403"/>
      <c r="D268" s="338" t="str">
        <f>'SHAI APIs status'!D$70</f>
        <v>?</v>
      </c>
      <c r="E268" s="156" t="str">
        <f>'SHAI APIs status'!$Y$3</f>
        <v>α-SHAI to β-SHAI status</v>
      </c>
      <c r="F268" s="265">
        <f>'SHAI APIs status'!Y$70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400"/>
      <c r="B269" s="394"/>
      <c r="C269" s="403"/>
      <c r="D269" s="338" t="str">
        <f>'SHAI APIs status'!D$70</f>
        <v>?</v>
      </c>
      <c r="E269" s="156" t="str">
        <f>'SHAI APIs status'!$AB$3</f>
        <v>β-SHAI to Candidate API status</v>
      </c>
      <c r="F269" s="265">
        <f>'SHAI APIs status'!AB$70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401"/>
      <c r="B270" s="395"/>
      <c r="C270" s="404"/>
      <c r="D270" s="339" t="str">
        <f>'SHAI APIs status'!D$70</f>
        <v>?</v>
      </c>
      <c r="E270" s="164" t="str">
        <f>'SHAI APIs status'!$AE$3</f>
        <v>Candidate to Public SHAI status</v>
      </c>
      <c r="F270" s="266">
        <f>'SHAI APIs status'!AE$70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399">
        <f>'SHAI APIs status'!A71</f>
        <v>68</v>
      </c>
      <c r="B271" s="393">
        <f>'SHAI APIs status'!B71</f>
        <v>0</v>
      </c>
      <c r="C271" s="402" t="str">
        <f>'SHAI APIs status'!C71</f>
        <v>?</v>
      </c>
      <c r="D271" s="337" t="str">
        <f>'SHAI APIs status'!D$71</f>
        <v>?</v>
      </c>
      <c r="E271" s="160" t="str">
        <f>'SHAI APIs status'!$W$3</f>
        <v>Whish List to α-SHAI status</v>
      </c>
      <c r="F271" s="264">
        <f>'SHAI APIs status'!W$71</f>
        <v>0</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162"/>
      <c r="HF271" s="162"/>
      <c r="HG271" s="196"/>
      <c r="HH271" s="202"/>
      <c r="HI271" s="161"/>
      <c r="HJ271" s="162"/>
      <c r="HK271" s="162"/>
      <c r="HL271" s="162"/>
      <c r="HM271" s="162"/>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400"/>
      <c r="B272" s="394"/>
      <c r="C272" s="403"/>
      <c r="D272" s="338" t="str">
        <f>'SHAI APIs status'!D$71</f>
        <v>?</v>
      </c>
      <c r="E272" s="156" t="str">
        <f>'SHAI APIs status'!$Y$3</f>
        <v>α-SHAI to β-SHAI status</v>
      </c>
      <c r="F272" s="265">
        <f>'SHAI APIs status'!Y$71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400"/>
      <c r="B273" s="394"/>
      <c r="C273" s="403"/>
      <c r="D273" s="338" t="str">
        <f>'SHAI APIs status'!D$71</f>
        <v>?</v>
      </c>
      <c r="E273" s="156" t="str">
        <f>'SHAI APIs status'!$AB$3</f>
        <v>β-SHAI to Candidate API status</v>
      </c>
      <c r="F273" s="265">
        <f>'SHAI APIs status'!AB$71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401"/>
      <c r="B274" s="395"/>
      <c r="C274" s="404"/>
      <c r="D274" s="339" t="str">
        <f>'SHAI APIs status'!D$71</f>
        <v>?</v>
      </c>
      <c r="E274" s="164" t="str">
        <f>'SHAI APIs status'!$AE$3</f>
        <v>Candidate to Public SHAI status</v>
      </c>
      <c r="F274" s="266">
        <f>'SHAI APIs status'!AE$71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399">
        <f>'SHAI APIs status'!A72</f>
        <v>69</v>
      </c>
      <c r="B275" s="393">
        <f>'SHAI APIs status'!B72</f>
        <v>0</v>
      </c>
      <c r="C275" s="402" t="str">
        <f>'SHAI APIs status'!C72</f>
        <v>?</v>
      </c>
      <c r="D275" s="337" t="str">
        <f>'SHAI APIs status'!D$72</f>
        <v>?</v>
      </c>
      <c r="E275" s="160" t="str">
        <f>'SHAI APIs status'!$W$3</f>
        <v>Whish List to α-SHAI status</v>
      </c>
      <c r="F275" s="264">
        <f>'SHAI APIs status'!W$72</f>
        <v>0</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162"/>
      <c r="HF275" s="162"/>
      <c r="HG275" s="196"/>
      <c r="HH275" s="202"/>
      <c r="HI275" s="161"/>
      <c r="HJ275" s="162"/>
      <c r="HK275" s="162"/>
      <c r="HL275" s="162"/>
      <c r="HM275" s="162"/>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400"/>
      <c r="B276" s="394"/>
      <c r="C276" s="403"/>
      <c r="D276" s="338" t="str">
        <f>'SHAI APIs status'!D$72</f>
        <v>?</v>
      </c>
      <c r="E276" s="156" t="str">
        <f>'SHAI APIs status'!$Y$3</f>
        <v>α-SHAI to β-SHAI status</v>
      </c>
      <c r="F276" s="265">
        <f>'SHAI APIs status'!Y$72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400"/>
      <c r="B277" s="394"/>
      <c r="C277" s="403"/>
      <c r="D277" s="338" t="str">
        <f>'SHAI APIs status'!D$72</f>
        <v>?</v>
      </c>
      <c r="E277" s="156" t="str">
        <f>'SHAI APIs status'!$AB$3</f>
        <v>β-SHAI to Candidate API status</v>
      </c>
      <c r="F277" s="265">
        <f>'SHAI APIs status'!AB$72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401"/>
      <c r="B278" s="395"/>
      <c r="C278" s="404"/>
      <c r="D278" s="339" t="str">
        <f>'SHAI APIs status'!D$72</f>
        <v>?</v>
      </c>
      <c r="E278" s="164" t="str">
        <f>'SHAI APIs status'!$AE$3</f>
        <v>Candidate to Public SHAI status</v>
      </c>
      <c r="F278" s="266">
        <f>'SHAI APIs status'!AE$72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399">
        <f>'SHAI APIs status'!A73</f>
        <v>70</v>
      </c>
      <c r="B279" s="393">
        <f>'SHAI APIs status'!B73</f>
        <v>0</v>
      </c>
      <c r="C279" s="402" t="str">
        <f>'SHAI APIs status'!C73</f>
        <v>?</v>
      </c>
      <c r="D279" s="337" t="str">
        <f>'SHAI APIs status'!D$73</f>
        <v>?</v>
      </c>
      <c r="E279" s="160" t="str">
        <f>'SHAI APIs status'!$W$3</f>
        <v>Whish List to α-SHAI status</v>
      </c>
      <c r="F279" s="264">
        <f>'SHAI APIs status'!W$73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400"/>
      <c r="B280" s="394"/>
      <c r="C280" s="403"/>
      <c r="D280" s="338" t="str">
        <f>'SHAI APIs status'!D$73</f>
        <v>?</v>
      </c>
      <c r="E280" s="156" t="str">
        <f>'SHAI APIs status'!$Y$3</f>
        <v>α-SHAI to β-SHAI status</v>
      </c>
      <c r="F280" s="265">
        <f>'SHAI APIs status'!Y$73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400"/>
      <c r="B281" s="394"/>
      <c r="C281" s="403"/>
      <c r="D281" s="338" t="str">
        <f>'SHAI APIs status'!D$73</f>
        <v>?</v>
      </c>
      <c r="E281" s="156" t="str">
        <f>'SHAI APIs status'!$AB$3</f>
        <v>β-SHAI to Candidate API status</v>
      </c>
      <c r="F281" s="265">
        <f>'SHAI APIs status'!AB$73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401"/>
      <c r="B282" s="395"/>
      <c r="C282" s="404"/>
      <c r="D282" s="339" t="str">
        <f>'SHAI APIs status'!D$73</f>
        <v>?</v>
      </c>
      <c r="E282" s="164" t="str">
        <f>'SHAI APIs status'!$AE$3</f>
        <v>Candidate to Public SHAI status</v>
      </c>
      <c r="F282" s="266">
        <f>'SHAI APIs status'!AE$73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399">
        <f>'SHAI APIs status'!A74</f>
        <v>71</v>
      </c>
      <c r="B283" s="393">
        <f>'SHAI APIs status'!B74</f>
        <v>0</v>
      </c>
      <c r="C283" s="402" t="str">
        <f>'SHAI APIs status'!C74</f>
        <v>?</v>
      </c>
      <c r="D283" s="337" t="str">
        <f>'SHAI APIs status'!D$74</f>
        <v>?</v>
      </c>
      <c r="E283" s="160" t="str">
        <f>'SHAI APIs status'!$W$3</f>
        <v>Whish List to α-SHAI status</v>
      </c>
      <c r="F283" s="264">
        <f>'SHAI APIs status'!W$74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400"/>
      <c r="B284" s="394"/>
      <c r="C284" s="403"/>
      <c r="D284" s="338" t="str">
        <f>'SHAI APIs status'!D$74</f>
        <v>?</v>
      </c>
      <c r="E284" s="156" t="str">
        <f>'SHAI APIs status'!$Y$3</f>
        <v>α-SHAI to β-SHAI status</v>
      </c>
      <c r="F284" s="265">
        <f>'SHAI APIs status'!Y$74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400"/>
      <c r="B285" s="394"/>
      <c r="C285" s="403"/>
      <c r="D285" s="338" t="str">
        <f>'SHAI APIs status'!D$74</f>
        <v>?</v>
      </c>
      <c r="E285" s="156" t="str">
        <f>'SHAI APIs status'!$AB$3</f>
        <v>β-SHAI to Candidate API status</v>
      </c>
      <c r="F285" s="265">
        <f>'SHAI APIs status'!AB$74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401"/>
      <c r="B286" s="395"/>
      <c r="C286" s="404"/>
      <c r="D286" s="339" t="str">
        <f>'SHAI APIs status'!D$74</f>
        <v>?</v>
      </c>
      <c r="E286" s="164" t="str">
        <f>'SHAI APIs status'!$AE$3</f>
        <v>Candidate to Public SHAI status</v>
      </c>
      <c r="F286" s="266">
        <f>'SHAI APIs status'!AE$74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399">
        <f>'SHAI APIs status'!A75</f>
        <v>72</v>
      </c>
      <c r="B287" s="393">
        <f>'SHAI APIs status'!B75</f>
        <v>0</v>
      </c>
      <c r="C287" s="402" t="str">
        <f>'SHAI APIs status'!C75</f>
        <v>?</v>
      </c>
      <c r="D287" s="337" t="str">
        <f>'SHAI APIs status'!D$75</f>
        <v>?</v>
      </c>
      <c r="E287" s="160" t="str">
        <f>'SHAI APIs status'!$W$3</f>
        <v>Whish List to α-SHAI status</v>
      </c>
      <c r="F287" s="264">
        <f>'SHAI APIs status'!W$75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400"/>
      <c r="B288" s="394"/>
      <c r="C288" s="403"/>
      <c r="D288" s="338" t="str">
        <f>'SHAI APIs status'!D$75</f>
        <v>?</v>
      </c>
      <c r="E288" s="156" t="str">
        <f>'SHAI APIs status'!$Y$3</f>
        <v>α-SHAI to β-SHAI status</v>
      </c>
      <c r="F288" s="265">
        <f>'SHAI APIs status'!Y$75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400"/>
      <c r="B289" s="394"/>
      <c r="C289" s="403"/>
      <c r="D289" s="338" t="str">
        <f>'SHAI APIs status'!D$75</f>
        <v>?</v>
      </c>
      <c r="E289" s="156" t="str">
        <f>'SHAI APIs status'!$AB$3</f>
        <v>β-SHAI to Candidate API status</v>
      </c>
      <c r="F289" s="265">
        <f>'SHAI APIs status'!AB$75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401"/>
      <c r="B290" s="395"/>
      <c r="C290" s="404"/>
      <c r="D290" s="339" t="str">
        <f>'SHAI APIs status'!D$75</f>
        <v>?</v>
      </c>
      <c r="E290" s="164" t="str">
        <f>'SHAI APIs status'!$AE$3</f>
        <v>Candidate to Public SHAI status</v>
      </c>
      <c r="F290" s="266">
        <f>'SHAI APIs status'!AE$75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399">
        <f>'SHAI APIs status'!A76</f>
        <v>73</v>
      </c>
      <c r="B291" s="393">
        <f>'SHAI APIs status'!B76</f>
        <v>0</v>
      </c>
      <c r="C291" s="402" t="str">
        <f>'SHAI APIs status'!C76</f>
        <v>?</v>
      </c>
      <c r="D291" s="337" t="str">
        <f>'SHAI APIs status'!D$76</f>
        <v>?</v>
      </c>
      <c r="E291" s="160" t="str">
        <f>'SHAI APIs status'!$W$3</f>
        <v>Whish List to α-SHAI status</v>
      </c>
      <c r="F291" s="264">
        <f>'SHAI APIs status'!W$76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400"/>
      <c r="B292" s="394"/>
      <c r="C292" s="403"/>
      <c r="D292" s="338" t="str">
        <f>'SHAI APIs status'!D$76</f>
        <v>?</v>
      </c>
      <c r="E292" s="156" t="str">
        <f>'SHAI APIs status'!$Y$3</f>
        <v>α-SHAI to β-SHAI status</v>
      </c>
      <c r="F292" s="265">
        <f>'SHAI APIs status'!Y$76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400"/>
      <c r="B293" s="394"/>
      <c r="C293" s="403"/>
      <c r="D293" s="338" t="str">
        <f>'SHAI APIs status'!D$76</f>
        <v>?</v>
      </c>
      <c r="E293" s="156" t="str">
        <f>'SHAI APIs status'!$AB$3</f>
        <v>β-SHAI to Candidate API status</v>
      </c>
      <c r="F293" s="265">
        <f>'SHAI APIs status'!AB$76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401"/>
      <c r="B294" s="395"/>
      <c r="C294" s="404"/>
      <c r="D294" s="339" t="str">
        <f>'SHAI APIs status'!D$76</f>
        <v>?</v>
      </c>
      <c r="E294" s="164" t="str">
        <f>'SHAI APIs status'!$AE$3</f>
        <v>Candidate to Public SHAI status</v>
      </c>
      <c r="F294" s="266">
        <f>'SHAI APIs status'!AE$76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399">
        <f>'SHAI APIs status'!A77</f>
        <v>74</v>
      </c>
      <c r="B295" s="393">
        <f>'SHAI APIs status'!B77</f>
        <v>0</v>
      </c>
      <c r="C295" s="402" t="str">
        <f>'SHAI APIs status'!C77</f>
        <v>?</v>
      </c>
      <c r="D295" s="337" t="str">
        <f>'SHAI APIs status'!D$77</f>
        <v>?</v>
      </c>
      <c r="E295" s="160" t="str">
        <f>'SHAI APIs status'!$W$3</f>
        <v>Whish List to α-SHAI status</v>
      </c>
      <c r="F295" s="264">
        <f>'SHAI APIs status'!W$77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400"/>
      <c r="B296" s="394"/>
      <c r="C296" s="403"/>
      <c r="D296" s="338" t="str">
        <f>'SHAI APIs status'!D$77</f>
        <v>?</v>
      </c>
      <c r="E296" s="156" t="str">
        <f>'SHAI APIs status'!$Y$3</f>
        <v>α-SHAI to β-SHAI status</v>
      </c>
      <c r="F296" s="265">
        <f>'SHAI APIs status'!Y$77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400"/>
      <c r="B297" s="394"/>
      <c r="C297" s="403"/>
      <c r="D297" s="338" t="str">
        <f>'SHAI APIs status'!D$77</f>
        <v>?</v>
      </c>
      <c r="E297" s="156" t="str">
        <f>'SHAI APIs status'!$AB$3</f>
        <v>β-SHAI to Candidate API status</v>
      </c>
      <c r="F297" s="265">
        <f>'SHAI APIs status'!AB$77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401"/>
      <c r="B298" s="395"/>
      <c r="C298" s="404"/>
      <c r="D298" s="339" t="str">
        <f>'SHAI APIs status'!D$77</f>
        <v>?</v>
      </c>
      <c r="E298" s="164" t="str">
        <f>'SHAI APIs status'!$AE$3</f>
        <v>Candidate to Public SHAI status</v>
      </c>
      <c r="F298" s="266">
        <f>'SHAI APIs status'!AE$77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399">
        <f>'SHAI APIs status'!A78</f>
        <v>75</v>
      </c>
      <c r="B299" s="393">
        <f>'SHAI APIs status'!B78</f>
        <v>0</v>
      </c>
      <c r="C299" s="402" t="str">
        <f>'SHAI APIs status'!C78</f>
        <v>?</v>
      </c>
      <c r="D299" s="337" t="str">
        <f>'SHAI APIs status'!D$78</f>
        <v>?</v>
      </c>
      <c r="E299" s="160" t="str">
        <f>'SHAI APIs status'!$W$3</f>
        <v>Whish List to α-SHAI status</v>
      </c>
      <c r="F299" s="264">
        <f>'SHAI APIs status'!W$78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400"/>
      <c r="B300" s="394"/>
      <c r="C300" s="403"/>
      <c r="D300" s="338" t="str">
        <f>'SHAI APIs status'!D$78</f>
        <v>?</v>
      </c>
      <c r="E300" s="156" t="str">
        <f>'SHAI APIs status'!$Y$3</f>
        <v>α-SHAI to β-SHAI status</v>
      </c>
      <c r="F300" s="265">
        <f>'SHAI APIs status'!Y$78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400"/>
      <c r="B301" s="394"/>
      <c r="C301" s="403"/>
      <c r="D301" s="338" t="str">
        <f>'SHAI APIs status'!D$78</f>
        <v>?</v>
      </c>
      <c r="E301" s="156" t="str">
        <f>'SHAI APIs status'!$AB$3</f>
        <v>β-SHAI to Candidate API status</v>
      </c>
      <c r="F301" s="265">
        <f>'SHAI APIs status'!AB$78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401"/>
      <c r="B302" s="395"/>
      <c r="C302" s="404"/>
      <c r="D302" s="339" t="str">
        <f>'SHAI APIs status'!D$78</f>
        <v>?</v>
      </c>
      <c r="E302" s="164" t="str">
        <f>'SHAI APIs status'!$AE$3</f>
        <v>Candidate to Public SHAI status</v>
      </c>
      <c r="F302" s="266">
        <f>'SHAI APIs status'!AE$78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399">
        <f>'SHAI APIs status'!A79</f>
        <v>76</v>
      </c>
      <c r="B303" s="393">
        <f>'SHAI APIs status'!B79</f>
        <v>0</v>
      </c>
      <c r="C303" s="402" t="str">
        <f>'SHAI APIs status'!C79</f>
        <v>?</v>
      </c>
      <c r="D303" s="337" t="str">
        <f>'SHAI APIs status'!D$79</f>
        <v>?</v>
      </c>
      <c r="E303" s="160" t="str">
        <f>'SHAI APIs status'!$W$3</f>
        <v>Whish List to α-SHAI status</v>
      </c>
      <c r="F303" s="264">
        <f>'SHAI APIs status'!W$79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400"/>
      <c r="B304" s="394"/>
      <c r="C304" s="403"/>
      <c r="D304" s="338" t="str">
        <f>'SHAI APIs status'!D$79</f>
        <v>?</v>
      </c>
      <c r="E304" s="156" t="str">
        <f>'SHAI APIs status'!$Y$3</f>
        <v>α-SHAI to β-SHAI status</v>
      </c>
      <c r="F304" s="265">
        <f>'SHAI APIs status'!Y$79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400"/>
      <c r="B305" s="394"/>
      <c r="C305" s="403"/>
      <c r="D305" s="338" t="str">
        <f>'SHAI APIs status'!D$79</f>
        <v>?</v>
      </c>
      <c r="E305" s="156" t="str">
        <f>'SHAI APIs status'!$AB$3</f>
        <v>β-SHAI to Candidate API status</v>
      </c>
      <c r="F305" s="265">
        <f>'SHAI APIs status'!AB$79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401"/>
      <c r="B306" s="395"/>
      <c r="C306" s="404"/>
      <c r="D306" s="339" t="str">
        <f>'SHAI APIs status'!D$79</f>
        <v>?</v>
      </c>
      <c r="E306" s="164" t="str">
        <f>'SHAI APIs status'!$AE$3</f>
        <v>Candidate to Public SHAI status</v>
      </c>
      <c r="F306" s="266">
        <f>'SHAI APIs status'!AE$79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399">
        <f>'SHAI APIs status'!A80</f>
        <v>77</v>
      </c>
      <c r="B307" s="393">
        <f>'SHAI APIs status'!B80</f>
        <v>0</v>
      </c>
      <c r="C307" s="402" t="str">
        <f>'SHAI APIs status'!C80</f>
        <v>?</v>
      </c>
      <c r="D307" s="337" t="str">
        <f>'SHAI APIs status'!D$80</f>
        <v>?</v>
      </c>
      <c r="E307" s="160" t="str">
        <f>'SHAI APIs status'!$W$3</f>
        <v>Whish List to α-SHAI status</v>
      </c>
      <c r="F307" s="264">
        <f>'SHAI APIs status'!W$80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400"/>
      <c r="B308" s="394"/>
      <c r="C308" s="403"/>
      <c r="D308" s="338" t="str">
        <f>'SHAI APIs status'!D$80</f>
        <v>?</v>
      </c>
      <c r="E308" s="156" t="str">
        <f>'SHAI APIs status'!$Y$3</f>
        <v>α-SHAI to β-SHAI status</v>
      </c>
      <c r="F308" s="265">
        <f>'SHAI APIs status'!Y$80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400"/>
      <c r="B309" s="394"/>
      <c r="C309" s="403"/>
      <c r="D309" s="338" t="str">
        <f>'SHAI APIs status'!D$80</f>
        <v>?</v>
      </c>
      <c r="E309" s="156" t="str">
        <f>'SHAI APIs status'!$AB$3</f>
        <v>β-SHAI to Candidate API status</v>
      </c>
      <c r="F309" s="265">
        <f>'SHAI APIs status'!AB$680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401"/>
      <c r="B310" s="395"/>
      <c r="C310" s="404"/>
      <c r="D310" s="339" t="str">
        <f>'SHAI APIs status'!D$80</f>
        <v>?</v>
      </c>
      <c r="E310" s="164" t="str">
        <f>'SHAI APIs status'!$AE$3</f>
        <v>Candidate to Public SHAI status</v>
      </c>
      <c r="F310" s="266">
        <f>'SHAI APIs status'!AE$80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399">
        <f>'SHAI APIs status'!A81</f>
        <v>78</v>
      </c>
      <c r="B311" s="393">
        <f>'SHAI APIs status'!B81</f>
        <v>0</v>
      </c>
      <c r="C311" s="402" t="str">
        <f>'SHAI APIs status'!C81</f>
        <v>?</v>
      </c>
      <c r="D311" s="337" t="str">
        <f>'SHAI APIs status'!D$81</f>
        <v>?</v>
      </c>
      <c r="E311" s="160" t="str">
        <f>'SHAI APIs status'!$W$3</f>
        <v>Whish List to α-SHAI status</v>
      </c>
      <c r="F311" s="264">
        <f>'SHAI APIs status'!W$81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400"/>
      <c r="B312" s="394"/>
      <c r="C312" s="403"/>
      <c r="D312" s="338" t="str">
        <f>'SHAI APIs status'!D$81</f>
        <v>?</v>
      </c>
      <c r="E312" s="156" t="str">
        <f>'SHAI APIs status'!$Y$3</f>
        <v>α-SHAI to β-SHAI status</v>
      </c>
      <c r="F312" s="265">
        <f>'SHAI APIs status'!Y$81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400"/>
      <c r="B313" s="394"/>
      <c r="C313" s="403"/>
      <c r="D313" s="338" t="str">
        <f>'SHAI APIs status'!D$81</f>
        <v>?</v>
      </c>
      <c r="E313" s="156" t="str">
        <f>'SHAI APIs status'!$AB$3</f>
        <v>β-SHAI to Candidate API status</v>
      </c>
      <c r="F313" s="265">
        <f>'SHAI APIs status'!AB$681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401"/>
      <c r="B314" s="395"/>
      <c r="C314" s="404"/>
      <c r="D314" s="339" t="str">
        <f>'SHAI APIs status'!D$81</f>
        <v>?</v>
      </c>
      <c r="E314" s="164" t="str">
        <f>'SHAI APIs status'!$AE$3</f>
        <v>Candidate to Public SHAI status</v>
      </c>
      <c r="F314" s="266">
        <f>'SHAI APIs status'!AE$81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399">
        <f>'SHAI APIs status'!A82</f>
        <v>79</v>
      </c>
      <c r="B315" s="393">
        <f>'SHAI APIs status'!B82</f>
        <v>0</v>
      </c>
      <c r="C315" s="402" t="str">
        <f>'SHAI APIs status'!C82</f>
        <v>?</v>
      </c>
      <c r="D315" s="337" t="str">
        <f>'SHAI APIs status'!D$82</f>
        <v>?</v>
      </c>
      <c r="E315" s="160" t="str">
        <f>'SHAI APIs status'!$W$3</f>
        <v>Whish List to α-SHAI status</v>
      </c>
      <c r="F315" s="264">
        <f>'SHAI APIs status'!W$82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400"/>
      <c r="B316" s="394"/>
      <c r="C316" s="403"/>
      <c r="D316" s="338" t="str">
        <f>'SHAI APIs status'!D$82</f>
        <v>?</v>
      </c>
      <c r="E316" s="156" t="str">
        <f>'SHAI APIs status'!$Y$3</f>
        <v>α-SHAI to β-SHAI status</v>
      </c>
      <c r="F316" s="265">
        <f>'SHAI APIs status'!Y$82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400"/>
      <c r="B317" s="394"/>
      <c r="C317" s="403"/>
      <c r="D317" s="338" t="str">
        <f>'SHAI APIs status'!D$82</f>
        <v>?</v>
      </c>
      <c r="E317" s="156" t="str">
        <f>'SHAI APIs status'!$AB$3</f>
        <v>β-SHAI to Candidate API status</v>
      </c>
      <c r="F317" s="265">
        <f>'SHAI APIs status'!AB$682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401"/>
      <c r="B318" s="395"/>
      <c r="C318" s="404"/>
      <c r="D318" s="339" t="str">
        <f>'SHAI APIs status'!D$82</f>
        <v>?</v>
      </c>
      <c r="E318" s="164" t="str">
        <f>'SHAI APIs status'!$AE$3</f>
        <v>Candidate to Public SHAI status</v>
      </c>
      <c r="F318" s="266">
        <f>'SHAI APIs status'!AE$82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399">
        <f>'SHAI APIs status'!A83</f>
        <v>80</v>
      </c>
      <c r="B319" s="393">
        <f>'SHAI APIs status'!B83</f>
        <v>0</v>
      </c>
      <c r="C319" s="402" t="str">
        <f>'SHAI APIs status'!C83</f>
        <v>?</v>
      </c>
      <c r="D319" s="337" t="str">
        <f>'SHAI APIs status'!D$83</f>
        <v>?</v>
      </c>
      <c r="E319" s="160" t="str">
        <f>'SHAI APIs status'!$W$3</f>
        <v>Whish List to α-SHAI status</v>
      </c>
      <c r="F319" s="264">
        <f>'SHAI APIs status'!W$83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400"/>
      <c r="B320" s="394"/>
      <c r="C320" s="403"/>
      <c r="D320" s="338" t="str">
        <f>'SHAI APIs status'!D$83</f>
        <v>?</v>
      </c>
      <c r="E320" s="156" t="str">
        <f>'SHAI APIs status'!$Y$3</f>
        <v>α-SHAI to β-SHAI status</v>
      </c>
      <c r="F320" s="265">
        <f>'SHAI APIs status'!Y$83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400"/>
      <c r="B321" s="394"/>
      <c r="C321" s="403"/>
      <c r="D321" s="338" t="str">
        <f>'SHAI APIs status'!D$83</f>
        <v>?</v>
      </c>
      <c r="E321" s="156" t="str">
        <f>'SHAI APIs status'!$AB$3</f>
        <v>β-SHAI to Candidate API status</v>
      </c>
      <c r="F321" s="265">
        <f>'SHAI APIs status'!AB$683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401"/>
      <c r="B322" s="395"/>
      <c r="C322" s="404"/>
      <c r="D322" s="339" t="str">
        <f>'SHAI APIs status'!D$83</f>
        <v>?</v>
      </c>
      <c r="E322" s="164" t="str">
        <f>'SHAI APIs status'!$AE$3</f>
        <v>Candidate to Public SHAI status</v>
      </c>
      <c r="F322" s="266">
        <f>'SHAI APIs status'!AE$83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399">
        <f>'SHAI APIs status'!A84</f>
        <v>81</v>
      </c>
      <c r="B323" s="393">
        <f>'SHAI APIs status'!B84</f>
        <v>0</v>
      </c>
      <c r="C323" s="402" t="str">
        <f>'SHAI APIs status'!C84</f>
        <v>?</v>
      </c>
      <c r="D323" s="337" t="str">
        <f>'SHAI APIs status'!D$84</f>
        <v>?</v>
      </c>
      <c r="E323" s="160" t="str">
        <f>'SHAI APIs status'!$W$3</f>
        <v>Whish List to α-SHAI status</v>
      </c>
      <c r="F323" s="264">
        <f>'SHAI APIs status'!W$84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400"/>
      <c r="B324" s="394"/>
      <c r="C324" s="403"/>
      <c r="D324" s="338" t="str">
        <f>'SHAI APIs status'!D$84</f>
        <v>?</v>
      </c>
      <c r="E324" s="156" t="str">
        <f>'SHAI APIs status'!$Y$3</f>
        <v>α-SHAI to β-SHAI status</v>
      </c>
      <c r="F324" s="265">
        <f>'SHAI APIs status'!Y$84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400"/>
      <c r="B325" s="394"/>
      <c r="C325" s="403"/>
      <c r="D325" s="338" t="str">
        <f>'SHAI APIs status'!D$84</f>
        <v>?</v>
      </c>
      <c r="E325" s="156" t="str">
        <f>'SHAI APIs status'!$AB$3</f>
        <v>β-SHAI to Candidate API status</v>
      </c>
      <c r="F325" s="265">
        <f>'SHAI APIs status'!AB$684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401"/>
      <c r="B326" s="395"/>
      <c r="C326" s="404"/>
      <c r="D326" s="339" t="str">
        <f>'SHAI APIs status'!D$84</f>
        <v>?</v>
      </c>
      <c r="E326" s="164" t="str">
        <f>'SHAI APIs status'!$AE$3</f>
        <v>Candidate to Public SHAI status</v>
      </c>
      <c r="F326" s="266">
        <f>'SHAI APIs status'!AE$84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399">
        <f>'SHAI APIs status'!A85</f>
        <v>82</v>
      </c>
      <c r="B327" s="393">
        <f>'SHAI APIs status'!B85</f>
        <v>0</v>
      </c>
      <c r="C327" s="402" t="str">
        <f>'SHAI APIs status'!C85</f>
        <v>?</v>
      </c>
      <c r="D327" s="337" t="str">
        <f>'SHAI APIs status'!D$85</f>
        <v>?</v>
      </c>
      <c r="E327" s="160" t="str">
        <f>'SHAI APIs status'!$W$3</f>
        <v>Whish List to α-SHAI status</v>
      </c>
      <c r="F327" s="264">
        <f>'SHAI APIs status'!W$85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400"/>
      <c r="B328" s="394"/>
      <c r="C328" s="403"/>
      <c r="D328" s="338" t="str">
        <f>'SHAI APIs status'!D$85</f>
        <v>?</v>
      </c>
      <c r="E328" s="156" t="str">
        <f>'SHAI APIs status'!$Y$3</f>
        <v>α-SHAI to β-SHAI status</v>
      </c>
      <c r="F328" s="265">
        <f>'SHAI APIs status'!Y$85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400"/>
      <c r="B329" s="394"/>
      <c r="C329" s="403"/>
      <c r="D329" s="338" t="str">
        <f>'SHAI APIs status'!D$85</f>
        <v>?</v>
      </c>
      <c r="E329" s="156" t="str">
        <f>'SHAI APIs status'!$AB$3</f>
        <v>β-SHAI to Candidate API status</v>
      </c>
      <c r="F329" s="265">
        <f>'SHAI APIs status'!AB$685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401"/>
      <c r="B330" s="395"/>
      <c r="C330" s="404"/>
      <c r="D330" s="339" t="str">
        <f>'SHAI APIs status'!D$85</f>
        <v>?</v>
      </c>
      <c r="E330" s="164" t="str">
        <f>'SHAI APIs status'!$AE$3</f>
        <v>Candidate to Public SHAI status</v>
      </c>
      <c r="F330" s="266">
        <f>'SHAI APIs status'!AE$85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399">
        <f>'SHAI APIs status'!A86</f>
        <v>83</v>
      </c>
      <c r="B331" s="393">
        <f>'SHAI APIs status'!B86</f>
        <v>0</v>
      </c>
      <c r="C331" s="402" t="str">
        <f>'SHAI APIs status'!C86</f>
        <v>?</v>
      </c>
      <c r="D331" s="337" t="str">
        <f>'SHAI APIs status'!D$86</f>
        <v>?</v>
      </c>
      <c r="E331" s="160" t="str">
        <f>'SHAI APIs status'!$W$3</f>
        <v>Whish List to α-SHAI status</v>
      </c>
      <c r="F331" s="264">
        <f>'SHAI APIs status'!W$86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400"/>
      <c r="B332" s="394"/>
      <c r="C332" s="403"/>
      <c r="D332" s="338" t="str">
        <f>'SHAI APIs status'!D$86</f>
        <v>?</v>
      </c>
      <c r="E332" s="156" t="str">
        <f>'SHAI APIs status'!$Y$3</f>
        <v>α-SHAI to β-SHAI status</v>
      </c>
      <c r="F332" s="265">
        <f>'SHAI APIs status'!Y$86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400"/>
      <c r="B333" s="394"/>
      <c r="C333" s="403"/>
      <c r="D333" s="338" t="str">
        <f>'SHAI APIs status'!D$86</f>
        <v>?</v>
      </c>
      <c r="E333" s="156" t="str">
        <f>'SHAI APIs status'!$AB$3</f>
        <v>β-SHAI to Candidate API status</v>
      </c>
      <c r="F333" s="265">
        <f>'SHAI APIs status'!AB$686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401"/>
      <c r="B334" s="395"/>
      <c r="C334" s="404"/>
      <c r="D334" s="339" t="str">
        <f>'SHAI APIs status'!D$86</f>
        <v>?</v>
      </c>
      <c r="E334" s="164" t="str">
        <f>'SHAI APIs status'!$AE$3</f>
        <v>Candidate to Public SHAI status</v>
      </c>
      <c r="F334" s="266">
        <f>'SHAI APIs status'!AE$86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399">
        <f>'SHAI APIs status'!A87</f>
        <v>84</v>
      </c>
      <c r="B335" s="393">
        <f>'SHAI APIs status'!B87</f>
        <v>0</v>
      </c>
      <c r="C335" s="402" t="str">
        <f>'SHAI APIs status'!C87</f>
        <v>?</v>
      </c>
      <c r="D335" s="337" t="str">
        <f>'SHAI APIs status'!D$87</f>
        <v>?</v>
      </c>
      <c r="E335" s="160" t="str">
        <f>'SHAI APIs status'!$W$3</f>
        <v>Whish List to α-SHAI status</v>
      </c>
      <c r="F335" s="264">
        <f>'SHAI APIs status'!W$87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400"/>
      <c r="B336" s="394"/>
      <c r="C336" s="403"/>
      <c r="D336" s="338" t="str">
        <f>'SHAI APIs status'!D$87</f>
        <v>?</v>
      </c>
      <c r="E336" s="156" t="str">
        <f>'SHAI APIs status'!$Y$3</f>
        <v>α-SHAI to β-SHAI status</v>
      </c>
      <c r="F336" s="265">
        <f>'SHAI APIs status'!Y$87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400"/>
      <c r="B337" s="394"/>
      <c r="C337" s="403"/>
      <c r="D337" s="338" t="str">
        <f>'SHAI APIs status'!D$87</f>
        <v>?</v>
      </c>
      <c r="E337" s="156" t="str">
        <f>'SHAI APIs status'!$AB$3</f>
        <v>β-SHAI to Candidate API status</v>
      </c>
      <c r="F337" s="265">
        <f>'SHAI APIs status'!AB$687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401"/>
      <c r="B338" s="395"/>
      <c r="C338" s="404"/>
      <c r="D338" s="339" t="str">
        <f>'SHAI APIs status'!D$87</f>
        <v>?</v>
      </c>
      <c r="E338" s="164" t="str">
        <f>'SHAI APIs status'!$AE$3</f>
        <v>Candidate to Public SHAI status</v>
      </c>
      <c r="F338" s="266">
        <f>'SHAI APIs status'!AE$87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399">
        <f>'SHAI APIs status'!A88</f>
        <v>85</v>
      </c>
      <c r="B339" s="393">
        <f>'SHAI APIs status'!B88</f>
        <v>0</v>
      </c>
      <c r="C339" s="402" t="str">
        <f>'SHAI APIs status'!C88</f>
        <v>?</v>
      </c>
      <c r="D339" s="337" t="str">
        <f>'SHAI APIs status'!D$88</f>
        <v>?</v>
      </c>
      <c r="E339" s="160" t="str">
        <f>'SHAI APIs status'!$W$3</f>
        <v>Whish List to α-SHAI status</v>
      </c>
      <c r="F339" s="264">
        <f>'SHAI APIs status'!W$88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400"/>
      <c r="B340" s="394"/>
      <c r="C340" s="403"/>
      <c r="D340" s="338" t="str">
        <f>'SHAI APIs status'!D$88</f>
        <v>?</v>
      </c>
      <c r="E340" s="156" t="str">
        <f>'SHAI APIs status'!$Y$3</f>
        <v>α-SHAI to β-SHAI status</v>
      </c>
      <c r="F340" s="265">
        <f>'SHAI APIs status'!Y$88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400"/>
      <c r="B341" s="394"/>
      <c r="C341" s="403"/>
      <c r="D341" s="338" t="str">
        <f>'SHAI APIs status'!D$88</f>
        <v>?</v>
      </c>
      <c r="E341" s="156" t="str">
        <f>'SHAI APIs status'!$AB$3</f>
        <v>β-SHAI to Candidate API status</v>
      </c>
      <c r="F341" s="265">
        <f>'SHAI APIs status'!AB$688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401"/>
      <c r="B342" s="395"/>
      <c r="C342" s="404"/>
      <c r="D342" s="339" t="str">
        <f>'SHAI APIs status'!D$88</f>
        <v>?</v>
      </c>
      <c r="E342" s="164" t="str">
        <f>'SHAI APIs status'!$AE$3</f>
        <v>Candidate to Public SHAI status</v>
      </c>
      <c r="F342" s="266">
        <f>'SHAI APIs status'!AE$88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399">
        <f>'SHAI APIs status'!A89</f>
        <v>86</v>
      </c>
      <c r="B343" s="393">
        <f>'SHAI APIs status'!B89</f>
        <v>0</v>
      </c>
      <c r="C343" s="402" t="str">
        <f>'SHAI APIs status'!C89</f>
        <v>?</v>
      </c>
      <c r="D343" s="337" t="str">
        <f>'SHAI APIs status'!D$89</f>
        <v>?</v>
      </c>
      <c r="E343" s="160" t="str">
        <f>'SHAI APIs status'!$W$3</f>
        <v>Whish List to α-SHAI status</v>
      </c>
      <c r="F343" s="264">
        <f>'SHAI APIs status'!W$89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400"/>
      <c r="B344" s="394"/>
      <c r="C344" s="403"/>
      <c r="D344" s="338" t="str">
        <f>'SHAI APIs status'!D$89</f>
        <v>?</v>
      </c>
      <c r="E344" s="156" t="str">
        <f>'SHAI APIs status'!$Y$3</f>
        <v>α-SHAI to β-SHAI status</v>
      </c>
      <c r="F344" s="265">
        <f>'SHAI APIs status'!Y$89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400"/>
      <c r="B345" s="394"/>
      <c r="C345" s="403"/>
      <c r="D345" s="338" t="str">
        <f>'SHAI APIs status'!D$89</f>
        <v>?</v>
      </c>
      <c r="E345" s="156" t="str">
        <f>'SHAI APIs status'!$AB$3</f>
        <v>β-SHAI to Candidate API status</v>
      </c>
      <c r="F345" s="265">
        <f>'SHAI APIs status'!AB$89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401"/>
      <c r="B346" s="395"/>
      <c r="C346" s="404"/>
      <c r="D346" s="339" t="str">
        <f>'SHAI APIs status'!D$89</f>
        <v>?</v>
      </c>
      <c r="E346" s="164" t="str">
        <f>'SHAI APIs status'!$AE$3</f>
        <v>Candidate to Public SHAI status</v>
      </c>
      <c r="F346" s="266">
        <f>'SHAI APIs status'!AE$89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399">
        <f>'SHAI APIs status'!A90</f>
        <v>87</v>
      </c>
      <c r="B347" s="393">
        <f>'SHAI APIs status'!B90</f>
        <v>0</v>
      </c>
      <c r="C347" s="402" t="str">
        <f>'SHAI APIs status'!C90</f>
        <v>?</v>
      </c>
      <c r="D347" s="337" t="str">
        <f>'SHAI APIs status'!D$90</f>
        <v>?</v>
      </c>
      <c r="E347" s="160" t="str">
        <f>'SHAI APIs status'!$W$3</f>
        <v>Whish List to α-SHAI status</v>
      </c>
      <c r="F347" s="264">
        <f>'SHAI APIs status'!W$90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400"/>
      <c r="B348" s="394"/>
      <c r="C348" s="403"/>
      <c r="D348" s="338" t="str">
        <f>'SHAI APIs status'!D$90</f>
        <v>?</v>
      </c>
      <c r="E348" s="156" t="str">
        <f>'SHAI APIs status'!$Y$3</f>
        <v>α-SHAI to β-SHAI status</v>
      </c>
      <c r="F348" s="265">
        <f>'SHAI APIs status'!Y$90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400"/>
      <c r="B349" s="394"/>
      <c r="C349" s="403"/>
      <c r="D349" s="338" t="str">
        <f>'SHAI APIs status'!D$90</f>
        <v>?</v>
      </c>
      <c r="E349" s="156" t="str">
        <f>'SHAI APIs status'!$AB$3</f>
        <v>β-SHAI to Candidate API status</v>
      </c>
      <c r="F349" s="265">
        <f>'SHAI APIs status'!AB$90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401"/>
      <c r="B350" s="395"/>
      <c r="C350" s="404"/>
      <c r="D350" s="339" t="str">
        <f>'SHAI APIs status'!D$90</f>
        <v>?</v>
      </c>
      <c r="E350" s="164" t="str">
        <f>'SHAI APIs status'!$AE$3</f>
        <v>Candidate to Public SHAI status</v>
      </c>
      <c r="F350" s="266">
        <f>'SHAI APIs status'!AE$90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399">
        <f>'SHAI APIs status'!A91</f>
        <v>88</v>
      </c>
      <c r="B351" s="393">
        <f>'SHAI APIs status'!B91</f>
        <v>0</v>
      </c>
      <c r="C351" s="402" t="str">
        <f>'SHAI APIs status'!C91</f>
        <v>?</v>
      </c>
      <c r="D351" s="337" t="str">
        <f>'SHAI APIs status'!D$91</f>
        <v>?</v>
      </c>
      <c r="E351" s="160" t="str">
        <f>'SHAI APIs status'!$W$3</f>
        <v>Whish List to α-SHAI status</v>
      </c>
      <c r="F351" s="264">
        <f>'SHAI APIs status'!W$91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400"/>
      <c r="B352" s="394"/>
      <c r="C352" s="403"/>
      <c r="D352" s="338" t="str">
        <f>'SHAI APIs status'!D$91</f>
        <v>?</v>
      </c>
      <c r="E352" s="156" t="str">
        <f>'SHAI APIs status'!$Y$3</f>
        <v>α-SHAI to β-SHAI status</v>
      </c>
      <c r="F352" s="265">
        <f>'SHAI APIs status'!Y$91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400"/>
      <c r="B353" s="394"/>
      <c r="C353" s="403"/>
      <c r="D353" s="338" t="str">
        <f>'SHAI APIs status'!D$91</f>
        <v>?</v>
      </c>
      <c r="E353" s="156" t="str">
        <f>'SHAI APIs status'!$AB$3</f>
        <v>β-SHAI to Candidate API status</v>
      </c>
      <c r="F353" s="265">
        <f>'SHAI APIs status'!AB$91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401"/>
      <c r="B354" s="395"/>
      <c r="C354" s="404"/>
      <c r="D354" s="339" t="str">
        <f>'SHAI APIs status'!D$91</f>
        <v>?</v>
      </c>
      <c r="E354" s="164" t="str">
        <f>'SHAI APIs status'!$AE$3</f>
        <v>Candidate to Public SHAI status</v>
      </c>
      <c r="F354" s="266">
        <f>'SHAI APIs status'!AE$91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399">
        <f>'SHAI APIs status'!A92</f>
        <v>89</v>
      </c>
      <c r="B355" s="393">
        <f>'SHAI APIs status'!B92</f>
        <v>0</v>
      </c>
      <c r="C355" s="402" t="str">
        <f>'SHAI APIs status'!C92</f>
        <v>?</v>
      </c>
      <c r="D355" s="337" t="str">
        <f>'SHAI APIs status'!D$92</f>
        <v>?</v>
      </c>
      <c r="E355" s="160" t="str">
        <f>'SHAI APIs status'!$W$3</f>
        <v>Whish List to α-SHAI status</v>
      </c>
      <c r="F355" s="264">
        <f>'SHAI APIs status'!W$92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400"/>
      <c r="B356" s="394"/>
      <c r="C356" s="403"/>
      <c r="D356" s="338" t="str">
        <f>'SHAI APIs status'!D$92</f>
        <v>?</v>
      </c>
      <c r="E356" s="156" t="str">
        <f>'SHAI APIs status'!$Y$3</f>
        <v>α-SHAI to β-SHAI status</v>
      </c>
      <c r="F356" s="265">
        <f>'SHAI APIs status'!Y$92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400"/>
      <c r="B357" s="394"/>
      <c r="C357" s="403"/>
      <c r="D357" s="338" t="str">
        <f>'SHAI APIs status'!D$92</f>
        <v>?</v>
      </c>
      <c r="E357" s="156" t="str">
        <f>'SHAI APIs status'!$AB$3</f>
        <v>β-SHAI to Candidate API status</v>
      </c>
      <c r="F357" s="265">
        <f>'SHAI APIs status'!AB$92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401"/>
      <c r="B358" s="395"/>
      <c r="C358" s="404"/>
      <c r="D358" s="339" t="str">
        <f>'SHAI APIs status'!D$92</f>
        <v>?</v>
      </c>
      <c r="E358" s="164" t="str">
        <f>'SHAI APIs status'!$AE$3</f>
        <v>Candidate to Public SHAI status</v>
      </c>
      <c r="F358" s="266">
        <f>'SHAI APIs status'!AE$92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399">
        <f>'SHAI APIs status'!A93</f>
        <v>90</v>
      </c>
      <c r="B359" s="393">
        <f>'SHAI APIs status'!B93</f>
        <v>0</v>
      </c>
      <c r="C359" s="402" t="str">
        <f>'SHAI APIs status'!C93</f>
        <v>?</v>
      </c>
      <c r="D359" s="337" t="str">
        <f>'SHAI APIs status'!D$93</f>
        <v>?</v>
      </c>
      <c r="E359" s="160" t="str">
        <f>'SHAI APIs status'!$W$3</f>
        <v>Whish List to α-SHAI status</v>
      </c>
      <c r="F359" s="264">
        <f>'SHAI APIs status'!W$93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400"/>
      <c r="B360" s="394"/>
      <c r="C360" s="403"/>
      <c r="D360" s="338" t="str">
        <f>'SHAI APIs status'!D$93</f>
        <v>?</v>
      </c>
      <c r="E360" s="156" t="str">
        <f>'SHAI APIs status'!$Y$3</f>
        <v>α-SHAI to β-SHAI status</v>
      </c>
      <c r="F360" s="265">
        <f>'SHAI APIs status'!Y$93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400"/>
      <c r="B361" s="394"/>
      <c r="C361" s="403"/>
      <c r="D361" s="338" t="str">
        <f>'SHAI APIs status'!D$93</f>
        <v>?</v>
      </c>
      <c r="E361" s="156" t="str">
        <f>'SHAI APIs status'!$AB$3</f>
        <v>β-SHAI to Candidate API status</v>
      </c>
      <c r="F361" s="265">
        <f>'SHAI APIs status'!AB$93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401"/>
      <c r="B362" s="395"/>
      <c r="C362" s="404"/>
      <c r="D362" s="339" t="str">
        <f>'SHAI APIs status'!D$93</f>
        <v>?</v>
      </c>
      <c r="E362" s="164" t="str">
        <f>'SHAI APIs status'!$AE$3</f>
        <v>Candidate to Public SHAI status</v>
      </c>
      <c r="F362" s="266">
        <f>'SHAI APIs status'!AE$93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399">
        <f>'SHAI APIs status'!A94</f>
        <v>91</v>
      </c>
      <c r="B363" s="393">
        <f>'SHAI APIs status'!B94</f>
        <v>0</v>
      </c>
      <c r="C363" s="402" t="str">
        <f>'SHAI APIs status'!C94</f>
        <v>?</v>
      </c>
      <c r="D363" s="337" t="str">
        <f>'SHAI APIs status'!D$94</f>
        <v>?</v>
      </c>
      <c r="E363" s="160" t="str">
        <f>'SHAI APIs status'!$W$3</f>
        <v>Whish List to α-SHAI status</v>
      </c>
      <c r="F363" s="264">
        <f>'SHAI APIs status'!W$94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400"/>
      <c r="B364" s="394"/>
      <c r="C364" s="403"/>
      <c r="D364" s="338" t="str">
        <f>'SHAI APIs status'!D$94</f>
        <v>?</v>
      </c>
      <c r="E364" s="156" t="str">
        <f>'SHAI APIs status'!$Y$3</f>
        <v>α-SHAI to β-SHAI status</v>
      </c>
      <c r="F364" s="265">
        <f>'SHAI APIs status'!Y$94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400"/>
      <c r="B365" s="394"/>
      <c r="C365" s="403"/>
      <c r="D365" s="338" t="str">
        <f>'SHAI APIs status'!D$94</f>
        <v>?</v>
      </c>
      <c r="E365" s="156" t="str">
        <f>'SHAI APIs status'!$AB$3</f>
        <v>β-SHAI to Candidate API status</v>
      </c>
      <c r="F365" s="265">
        <f>'SHAI APIs status'!AB$94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401"/>
      <c r="B366" s="395"/>
      <c r="C366" s="404"/>
      <c r="D366" s="339" t="str">
        <f>'SHAI APIs status'!D$94</f>
        <v>?</v>
      </c>
      <c r="E366" s="164" t="str">
        <f>'SHAI APIs status'!$AE$3</f>
        <v>Candidate to Public SHAI status</v>
      </c>
      <c r="F366" s="266">
        <f>'SHAI APIs status'!AE$94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399">
        <f>'SHAI APIs status'!A95</f>
        <v>92</v>
      </c>
      <c r="B367" s="393">
        <f>'SHAI APIs status'!B95</f>
        <v>0</v>
      </c>
      <c r="C367" s="402" t="str">
        <f>'SHAI APIs status'!C95</f>
        <v>?</v>
      </c>
      <c r="D367" s="337" t="str">
        <f>'SHAI APIs status'!D$95</f>
        <v>?</v>
      </c>
      <c r="E367" s="160" t="str">
        <f>'SHAI APIs status'!$W$3</f>
        <v>Whish List to α-SHAI status</v>
      </c>
      <c r="F367" s="264">
        <f>'SHAI APIs status'!W$95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400"/>
      <c r="B368" s="394"/>
      <c r="C368" s="403"/>
      <c r="D368" s="338" t="str">
        <f>'SHAI APIs status'!D$95</f>
        <v>?</v>
      </c>
      <c r="E368" s="156" t="str">
        <f>'SHAI APIs status'!$Y$3</f>
        <v>α-SHAI to β-SHAI status</v>
      </c>
      <c r="F368" s="265">
        <f>'SHAI APIs status'!Y$95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400"/>
      <c r="B369" s="394"/>
      <c r="C369" s="403"/>
      <c r="D369" s="338" t="str">
        <f>'SHAI APIs status'!D$95</f>
        <v>?</v>
      </c>
      <c r="E369" s="156" t="str">
        <f>'SHAI APIs status'!$AB$3</f>
        <v>β-SHAI to Candidate API status</v>
      </c>
      <c r="F369" s="265">
        <f>'SHAI APIs status'!AB$95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401"/>
      <c r="B370" s="395"/>
      <c r="C370" s="404"/>
      <c r="D370" s="339" t="str">
        <f>'SHAI APIs status'!D$95</f>
        <v>?</v>
      </c>
      <c r="E370" s="164" t="str">
        <f>'SHAI APIs status'!$AE$3</f>
        <v>Candidate to Public SHAI status</v>
      </c>
      <c r="F370" s="266">
        <f>'SHAI APIs status'!AE$95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399">
        <f>'SHAI APIs status'!A96</f>
        <v>93</v>
      </c>
      <c r="B371" s="393">
        <f>'SHAI APIs status'!B96</f>
        <v>0</v>
      </c>
      <c r="C371" s="402" t="str">
        <f>'SHAI APIs status'!C96</f>
        <v>?</v>
      </c>
      <c r="D371" s="337" t="str">
        <f>'SHAI APIs status'!D$96</f>
        <v>?</v>
      </c>
      <c r="E371" s="160" t="str">
        <f>'SHAI APIs status'!$W$3</f>
        <v>Whish List to α-SHAI status</v>
      </c>
      <c r="F371" s="264">
        <f>'SHAI APIs status'!W$96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400"/>
      <c r="B372" s="394"/>
      <c r="C372" s="403"/>
      <c r="D372" s="338" t="str">
        <f>'SHAI APIs status'!D$96</f>
        <v>?</v>
      </c>
      <c r="E372" s="156" t="str">
        <f>'SHAI APIs status'!$Y$3</f>
        <v>α-SHAI to β-SHAI status</v>
      </c>
      <c r="F372" s="265">
        <f>'SHAI APIs status'!Y$96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400"/>
      <c r="B373" s="394"/>
      <c r="C373" s="403"/>
      <c r="D373" s="338" t="str">
        <f>'SHAI APIs status'!D$96</f>
        <v>?</v>
      </c>
      <c r="E373" s="156" t="str">
        <f>'SHAI APIs status'!$AB$3</f>
        <v>β-SHAI to Candidate API status</v>
      </c>
      <c r="F373" s="265">
        <f>'SHAI APIs status'!AB$96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401"/>
      <c r="B374" s="395"/>
      <c r="C374" s="404"/>
      <c r="D374" s="339" t="str">
        <f>'SHAI APIs status'!D$96</f>
        <v>?</v>
      </c>
      <c r="E374" s="164" t="str">
        <f>'SHAI APIs status'!$AE$3</f>
        <v>Candidate to Public SHAI status</v>
      </c>
      <c r="F374" s="266">
        <f>'SHAI APIs status'!AE$96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399">
        <f>'SHAI APIs status'!A97</f>
        <v>94</v>
      </c>
      <c r="B375" s="393">
        <f>'SHAI APIs status'!B97</f>
        <v>0</v>
      </c>
      <c r="C375" s="402" t="str">
        <f>'SHAI APIs status'!C97</f>
        <v>?</v>
      </c>
      <c r="D375" s="337" t="str">
        <f>'SHAI APIs status'!D$97</f>
        <v>?</v>
      </c>
      <c r="E375" s="160" t="str">
        <f>'SHAI APIs status'!$W$3</f>
        <v>Whish List to α-SHAI status</v>
      </c>
      <c r="F375" s="264">
        <f>'SHAI APIs status'!W$97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400"/>
      <c r="B376" s="394"/>
      <c r="C376" s="403"/>
      <c r="D376" s="338" t="str">
        <f>'SHAI APIs status'!D$97</f>
        <v>?</v>
      </c>
      <c r="E376" s="156" t="str">
        <f>'SHAI APIs status'!$Y$3</f>
        <v>α-SHAI to β-SHAI status</v>
      </c>
      <c r="F376" s="265">
        <f>'SHAI APIs status'!Y$97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400"/>
      <c r="B377" s="394"/>
      <c r="C377" s="403"/>
      <c r="D377" s="338" t="str">
        <f>'SHAI APIs status'!D$97</f>
        <v>?</v>
      </c>
      <c r="E377" s="156" t="str">
        <f>'SHAI APIs status'!$AB$3</f>
        <v>β-SHAI to Candidate API status</v>
      </c>
      <c r="F377" s="265">
        <f>'SHAI APIs status'!AB$97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401"/>
      <c r="B378" s="395"/>
      <c r="C378" s="404"/>
      <c r="D378" s="339" t="str">
        <f>'SHAI APIs status'!D$97</f>
        <v>?</v>
      </c>
      <c r="E378" s="164" t="str">
        <f>'SHAI APIs status'!$AE$3</f>
        <v>Candidate to Public SHAI status</v>
      </c>
      <c r="F378" s="266">
        <f>'SHAI APIs status'!AE$97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399">
        <f>'SHAI APIs status'!A98</f>
        <v>95</v>
      </c>
      <c r="B379" s="393">
        <f>'SHAI APIs status'!B98</f>
        <v>0</v>
      </c>
      <c r="C379" s="402" t="str">
        <f>'SHAI APIs status'!C98</f>
        <v>?</v>
      </c>
      <c r="D379" s="337" t="str">
        <f>'SHAI APIs status'!D$98</f>
        <v>?</v>
      </c>
      <c r="E379" s="160" t="str">
        <f>'SHAI APIs status'!$W$3</f>
        <v>Whish List to α-SHAI status</v>
      </c>
      <c r="F379" s="264">
        <f>'SHAI APIs status'!W$98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400"/>
      <c r="B380" s="394"/>
      <c r="C380" s="403"/>
      <c r="D380" s="338" t="str">
        <f>'SHAI APIs status'!D$98</f>
        <v>?</v>
      </c>
      <c r="E380" s="156" t="str">
        <f>'SHAI APIs status'!$Y$3</f>
        <v>α-SHAI to β-SHAI status</v>
      </c>
      <c r="F380" s="265">
        <f>'SHAI APIs status'!Y$98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400"/>
      <c r="B381" s="394"/>
      <c r="C381" s="403"/>
      <c r="D381" s="338" t="str">
        <f>'SHAI APIs status'!D$98</f>
        <v>?</v>
      </c>
      <c r="E381" s="156" t="str">
        <f>'SHAI APIs status'!$AB$3</f>
        <v>β-SHAI to Candidate API status</v>
      </c>
      <c r="F381" s="265">
        <f>'SHAI APIs status'!AB$98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401"/>
      <c r="B382" s="395"/>
      <c r="C382" s="404"/>
      <c r="D382" s="339" t="str">
        <f>'SHAI APIs status'!D$98</f>
        <v>?</v>
      </c>
      <c r="E382" s="164" t="str">
        <f>'SHAI APIs status'!$AE$3</f>
        <v>Candidate to Public SHAI status</v>
      </c>
      <c r="F382" s="266">
        <f>'SHAI APIs status'!AE$98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399">
        <f>'SHAI APIs status'!A99</f>
        <v>96</v>
      </c>
      <c r="B383" s="393">
        <f>'SHAI APIs status'!B99</f>
        <v>0</v>
      </c>
      <c r="C383" s="402" t="str">
        <f>'SHAI APIs status'!C99</f>
        <v>?</v>
      </c>
      <c r="D383" s="337" t="str">
        <f>'SHAI APIs status'!D$99</f>
        <v>?</v>
      </c>
      <c r="E383" s="160" t="str">
        <f>'SHAI APIs status'!$W$3</f>
        <v>Whish List to α-SHAI status</v>
      </c>
      <c r="F383" s="264">
        <f>'SHAI APIs status'!W$99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400"/>
      <c r="B384" s="394"/>
      <c r="C384" s="403"/>
      <c r="D384" s="338" t="str">
        <f>'SHAI APIs status'!D$99</f>
        <v>?</v>
      </c>
      <c r="E384" s="156" t="str">
        <f>'SHAI APIs status'!$Y$3</f>
        <v>α-SHAI to β-SHAI status</v>
      </c>
      <c r="F384" s="265">
        <f>'SHAI APIs status'!Y$99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400"/>
      <c r="B385" s="394"/>
      <c r="C385" s="403"/>
      <c r="D385" s="338" t="str">
        <f>'SHAI APIs status'!D$99</f>
        <v>?</v>
      </c>
      <c r="E385" s="156" t="str">
        <f>'SHAI APIs status'!$AB$3</f>
        <v>β-SHAI to Candidate API status</v>
      </c>
      <c r="F385" s="265">
        <f>'SHAI APIs status'!AB$99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401"/>
      <c r="B386" s="395"/>
      <c r="C386" s="404"/>
      <c r="D386" s="339" t="str">
        <f>'SHAI APIs status'!D$99</f>
        <v>?</v>
      </c>
      <c r="E386" s="164" t="str">
        <f>'SHAI APIs status'!$AE$3</f>
        <v>Candidate to Public SHAI status</v>
      </c>
      <c r="F386" s="266">
        <f>'SHAI APIs status'!AE$99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399">
        <f>'SHAI APIs status'!A100</f>
        <v>97</v>
      </c>
      <c r="B387" s="393">
        <f>'SHAI APIs status'!B100</f>
        <v>0</v>
      </c>
      <c r="C387" s="402" t="str">
        <f>'SHAI APIs status'!C100</f>
        <v>?</v>
      </c>
      <c r="D387" s="337" t="str">
        <f>'SHAI APIs status'!D$100</f>
        <v>?</v>
      </c>
      <c r="E387" s="160" t="str">
        <f>'SHAI APIs status'!$W$3</f>
        <v>Whish List to α-SHAI status</v>
      </c>
      <c r="F387" s="264">
        <f>'SHAI APIs status'!W$100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400"/>
      <c r="B388" s="394"/>
      <c r="C388" s="403"/>
      <c r="D388" s="338" t="str">
        <f>'SHAI APIs status'!D$100</f>
        <v>?</v>
      </c>
      <c r="E388" s="156" t="str">
        <f>'SHAI APIs status'!$Y$3</f>
        <v>α-SHAI to β-SHAI status</v>
      </c>
      <c r="F388" s="265">
        <f>'SHAI APIs status'!Y$100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400"/>
      <c r="B389" s="394"/>
      <c r="C389" s="403"/>
      <c r="D389" s="338" t="str">
        <f>'SHAI APIs status'!D$100</f>
        <v>?</v>
      </c>
      <c r="E389" s="156" t="str">
        <f>'SHAI APIs status'!$AB$3</f>
        <v>β-SHAI to Candidate API status</v>
      </c>
      <c r="F389" s="265">
        <f>'SHAI APIs status'!AB$100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401"/>
      <c r="B390" s="395"/>
      <c r="C390" s="404"/>
      <c r="D390" s="339" t="str">
        <f>'SHAI APIs status'!D$100</f>
        <v>?</v>
      </c>
      <c r="E390" s="164" t="str">
        <f>'SHAI APIs status'!$AE$3</f>
        <v>Candidate to Public SHAI status</v>
      </c>
      <c r="F390" s="266">
        <f>'SHAI APIs status'!AE$100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399">
        <f>'SHAI APIs status'!A101</f>
        <v>98</v>
      </c>
      <c r="B391" s="393">
        <f>'SHAI APIs status'!B101</f>
        <v>0</v>
      </c>
      <c r="C391" s="402" t="str">
        <f>'SHAI APIs status'!C101</f>
        <v>?</v>
      </c>
      <c r="D391" s="337" t="str">
        <f>'SHAI APIs status'!D$101</f>
        <v>?</v>
      </c>
      <c r="E391" s="160" t="str">
        <f>'SHAI APIs status'!$W$3</f>
        <v>Whish List to α-SHAI status</v>
      </c>
      <c r="F391" s="264">
        <f>'SHAI APIs status'!W$101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400"/>
      <c r="B392" s="394"/>
      <c r="C392" s="403"/>
      <c r="D392" s="338" t="str">
        <f>'SHAI APIs status'!D$101</f>
        <v>?</v>
      </c>
      <c r="E392" s="156" t="str">
        <f>'SHAI APIs status'!$Y$3</f>
        <v>α-SHAI to β-SHAI status</v>
      </c>
      <c r="F392" s="265">
        <f>'SHAI APIs status'!Y$101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400"/>
      <c r="B393" s="394"/>
      <c r="C393" s="403"/>
      <c r="D393" s="338" t="str">
        <f>'SHAI APIs status'!D$101</f>
        <v>?</v>
      </c>
      <c r="E393" s="156" t="str">
        <f>'SHAI APIs status'!$AB$3</f>
        <v>β-SHAI to Candidate API status</v>
      </c>
      <c r="F393" s="265">
        <f>'SHAI APIs status'!AB$101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401"/>
      <c r="B394" s="395"/>
      <c r="C394" s="404"/>
      <c r="D394" s="339" t="str">
        <f>'SHAI APIs status'!D$101</f>
        <v>?</v>
      </c>
      <c r="E394" s="164" t="str">
        <f>'SHAI APIs status'!$AE$3</f>
        <v>Candidate to Public SHAI status</v>
      </c>
      <c r="F394" s="266">
        <f>'SHAI APIs status'!AE$101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399">
        <f>'SHAI APIs status'!A102</f>
        <v>99</v>
      </c>
      <c r="B395" s="393">
        <f>'SHAI APIs status'!B102</f>
        <v>0</v>
      </c>
      <c r="C395" s="402" t="str">
        <f>'SHAI APIs status'!C102</f>
        <v>?</v>
      </c>
      <c r="D395" s="337" t="str">
        <f>'SHAI APIs status'!D$102</f>
        <v>?</v>
      </c>
      <c r="E395" s="160" t="str">
        <f>'SHAI APIs status'!$W$3</f>
        <v>Whish List to α-SHAI status</v>
      </c>
      <c r="F395" s="264">
        <f>'SHAI APIs status'!W$102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400"/>
      <c r="B396" s="394"/>
      <c r="C396" s="403"/>
      <c r="D396" s="338" t="str">
        <f>'SHAI APIs status'!D$102</f>
        <v>?</v>
      </c>
      <c r="E396" s="156" t="str">
        <f>'SHAI APIs status'!$Y$3</f>
        <v>α-SHAI to β-SHAI status</v>
      </c>
      <c r="F396" s="265">
        <f>'SHAI APIs status'!Y$102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400"/>
      <c r="B397" s="394"/>
      <c r="C397" s="403"/>
      <c r="D397" s="338" t="str">
        <f>'SHAI APIs status'!D$102</f>
        <v>?</v>
      </c>
      <c r="E397" s="156" t="str">
        <f>'SHAI APIs status'!$AB$3</f>
        <v>β-SHAI to Candidate API status</v>
      </c>
      <c r="F397" s="265">
        <f>'SHAI APIs status'!AB$102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401"/>
      <c r="B398" s="395"/>
      <c r="C398" s="404"/>
      <c r="D398" s="339" t="str">
        <f>'SHAI APIs status'!D$102</f>
        <v>?</v>
      </c>
      <c r="E398" s="164" t="str">
        <f>'SHAI APIs status'!$AE$3</f>
        <v>Candidate to Public SHAI status</v>
      </c>
      <c r="F398" s="266">
        <f>'SHAI APIs status'!AE$102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399">
        <f>'SHAI APIs status'!A103</f>
        <v>100</v>
      </c>
      <c r="B399" s="393">
        <f>'SHAI APIs status'!B103</f>
        <v>0</v>
      </c>
      <c r="C399" s="402" t="str">
        <f>'SHAI APIs status'!C103</f>
        <v>?</v>
      </c>
      <c r="D399" s="227" t="str">
        <f>'SHAI APIs status'!D$103</f>
        <v>?</v>
      </c>
      <c r="E399" s="160" t="str">
        <f>'SHAI APIs status'!$W$3</f>
        <v>Whish List to α-SHAI status</v>
      </c>
      <c r="F399" s="264">
        <f>'SHAI APIs status'!W$103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400"/>
      <c r="B400" s="394"/>
      <c r="C400" s="403"/>
      <c r="D400" s="228" t="str">
        <f>'SHAI APIs status'!D$103</f>
        <v>?</v>
      </c>
      <c r="E400" s="156" t="str">
        <f>'SHAI APIs status'!$Y$3</f>
        <v>α-SHAI to β-SHAI status</v>
      </c>
      <c r="F400" s="265">
        <f>'SHAI APIs status'!Y$103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400"/>
      <c r="B401" s="394"/>
      <c r="C401" s="403"/>
      <c r="D401" s="228" t="str">
        <f>'SHAI APIs status'!D$103</f>
        <v>?</v>
      </c>
      <c r="E401" s="156" t="str">
        <f>'SHAI APIs status'!$AB$3</f>
        <v>β-SHAI to Candidate API status</v>
      </c>
      <c r="F401" s="265">
        <f>'SHAI APIs status'!AB$103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05"/>
      <c r="B402" s="407"/>
      <c r="C402" s="406"/>
      <c r="D402" s="230" t="str">
        <f>'SHAI APIs status'!D$103</f>
        <v>?</v>
      </c>
      <c r="E402" s="157" t="str">
        <f>'SHAI APIs status'!$AE$3</f>
        <v>Candidate to Public SHAI status</v>
      </c>
      <c r="F402" s="267">
        <f>'SHAI APIs status'!AE$103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O68"/>
  <sheetViews>
    <sheetView zoomScaleNormal="100" workbookViewId="0">
      <selection activeCell="C26" sqref="C26"/>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21" t="s">
        <v>232</v>
      </c>
      <c r="D1" s="423"/>
    </row>
    <row r="2" spans="1:15" ht="16.5" thickTop="1" thickBot="1">
      <c r="A2" s="106" t="s">
        <v>119</v>
      </c>
      <c r="C2" s="343"/>
      <c r="D2" s="134" t="s">
        <v>238</v>
      </c>
      <c r="K2" s="173" t="s">
        <v>197</v>
      </c>
    </row>
    <row r="3" spans="1:15">
      <c r="A3" s="105" t="s">
        <v>167</v>
      </c>
      <c r="C3" s="344"/>
      <c r="D3" s="134" t="s">
        <v>233</v>
      </c>
      <c r="K3" s="225" t="s">
        <v>124</v>
      </c>
    </row>
    <row r="4" spans="1:15">
      <c r="A4" s="103" t="s">
        <v>168</v>
      </c>
      <c r="C4" s="345"/>
      <c r="D4" s="134" t="s">
        <v>234</v>
      </c>
      <c r="K4" s="223" t="s">
        <v>240</v>
      </c>
    </row>
    <row r="5" spans="1:15">
      <c r="A5" s="103" t="s">
        <v>169</v>
      </c>
      <c r="C5" s="346"/>
      <c r="D5" s="134" t="s">
        <v>235</v>
      </c>
      <c r="K5" s="223" t="s">
        <v>241</v>
      </c>
    </row>
    <row r="6" spans="1:15">
      <c r="A6" s="103" t="s">
        <v>170</v>
      </c>
      <c r="C6" s="347"/>
      <c r="D6" s="134" t="s">
        <v>236</v>
      </c>
      <c r="K6" s="223" t="s">
        <v>242</v>
      </c>
    </row>
    <row r="7" spans="1:15">
      <c r="A7" s="103" t="s">
        <v>171</v>
      </c>
      <c r="C7" s="348"/>
      <c r="D7" s="134" t="s">
        <v>237</v>
      </c>
      <c r="K7" s="223" t="s">
        <v>126</v>
      </c>
    </row>
    <row r="8" spans="1:15">
      <c r="A8" s="103" t="s">
        <v>172</v>
      </c>
      <c r="C8" s="349"/>
      <c r="D8" s="134" t="s">
        <v>256</v>
      </c>
      <c r="K8" s="223" t="s">
        <v>127</v>
      </c>
    </row>
    <row r="9" spans="1:15" ht="15.75" thickBot="1">
      <c r="A9" s="103" t="s">
        <v>173</v>
      </c>
      <c r="C9" s="350"/>
      <c r="D9" s="136" t="s">
        <v>255</v>
      </c>
      <c r="K9" s="223" t="s">
        <v>128</v>
      </c>
    </row>
    <row r="10" spans="1:15" ht="15.75" thickTop="1">
      <c r="A10" s="103" t="s">
        <v>452</v>
      </c>
      <c r="K10" s="223" t="s">
        <v>239</v>
      </c>
    </row>
    <row r="11" spans="1:15" ht="15.75" thickBot="1">
      <c r="A11" s="103" t="s">
        <v>174</v>
      </c>
      <c r="K11" s="224" t="s">
        <v>243</v>
      </c>
    </row>
    <row r="12" spans="1:15" ht="15.75" thickTop="1">
      <c r="A12" s="103" t="s">
        <v>175</v>
      </c>
      <c r="C12" s="421" t="s">
        <v>407</v>
      </c>
      <c r="D12" s="423"/>
    </row>
    <row r="13" spans="1:15">
      <c r="A13" s="103" t="s">
        <v>176</v>
      </c>
      <c r="C13" s="345"/>
      <c r="D13" s="134" t="s">
        <v>408</v>
      </c>
      <c r="G13" s="2" t="s">
        <v>124</v>
      </c>
      <c r="O13" s="2" t="s">
        <v>243</v>
      </c>
    </row>
    <row r="14" spans="1:15">
      <c r="A14" s="103" t="s">
        <v>177</v>
      </c>
      <c r="C14" s="346"/>
      <c r="D14" s="134" t="s">
        <v>409</v>
      </c>
      <c r="H14" s="222" t="s">
        <v>240</v>
      </c>
      <c r="N14" s="2" t="s">
        <v>239</v>
      </c>
    </row>
    <row r="15" spans="1:15">
      <c r="A15" s="103" t="s">
        <v>178</v>
      </c>
      <c r="C15" s="347"/>
      <c r="D15" s="134" t="s">
        <v>410</v>
      </c>
      <c r="I15" s="2" t="s">
        <v>241</v>
      </c>
      <c r="M15" s="2" t="s">
        <v>128</v>
      </c>
    </row>
    <row r="16" spans="1:15" ht="15.75" thickBot="1">
      <c r="A16" s="104" t="s">
        <v>179</v>
      </c>
      <c r="C16" s="348"/>
      <c r="D16" s="134" t="s">
        <v>411</v>
      </c>
      <c r="J16" s="2" t="s">
        <v>242</v>
      </c>
      <c r="L16" s="222" t="s">
        <v>127</v>
      </c>
    </row>
    <row r="17" spans="1:15" ht="16.5" thickTop="1" thickBot="1">
      <c r="C17" s="351"/>
      <c r="D17" s="136" t="s">
        <v>112</v>
      </c>
      <c r="K17" s="222" t="s">
        <v>126</v>
      </c>
    </row>
    <row r="18" spans="1:15" ht="15.75" thickTop="1">
      <c r="G18" s="425" t="s">
        <v>197</v>
      </c>
      <c r="H18" s="425"/>
      <c r="I18" s="425"/>
      <c r="J18" s="425"/>
      <c r="K18" s="425"/>
      <c r="L18" s="425"/>
      <c r="M18" s="425"/>
      <c r="N18" s="425"/>
      <c r="O18" s="425"/>
    </row>
    <row r="19" spans="1:15">
      <c r="C19" s="424" t="s">
        <v>482</v>
      </c>
      <c r="D19" s="424"/>
    </row>
    <row r="20" spans="1:15">
      <c r="C20" t="s">
        <v>483</v>
      </c>
      <c r="D20" t="s">
        <v>484</v>
      </c>
    </row>
    <row r="22" spans="1:15" ht="15.75" thickBot="1"/>
    <row r="23" spans="1:15" ht="15.75" thickTop="1">
      <c r="A23" s="421" t="s">
        <v>196</v>
      </c>
      <c r="B23" s="422"/>
      <c r="C23" s="422"/>
      <c r="D23" s="423"/>
    </row>
    <row r="24" spans="1:15" ht="15.75" thickBot="1">
      <c r="A24" s="168" t="s">
        <v>474</v>
      </c>
      <c r="B24" s="167" t="s">
        <v>475</v>
      </c>
      <c r="C24" s="167" t="s">
        <v>476</v>
      </c>
      <c r="D24" s="169" t="s">
        <v>485</v>
      </c>
    </row>
    <row r="25" spans="1:15">
      <c r="A25" s="11" t="s">
        <v>109</v>
      </c>
      <c r="B25" s="4" t="s">
        <v>109</v>
      </c>
      <c r="C25" s="4" t="s">
        <v>109</v>
      </c>
      <c r="D25" s="12" t="s">
        <v>109</v>
      </c>
      <c r="G25" t="s">
        <v>490</v>
      </c>
    </row>
    <row r="26" spans="1:15">
      <c r="A26" s="6" t="s">
        <v>464</v>
      </c>
      <c r="B26" s="340" t="s">
        <v>468</v>
      </c>
      <c r="C26" s="340" t="s">
        <v>477</v>
      </c>
      <c r="D26" s="7" t="s">
        <v>221</v>
      </c>
      <c r="G26" t="s">
        <v>487</v>
      </c>
    </row>
    <row r="27" spans="1:15">
      <c r="A27" s="6" t="s">
        <v>212</v>
      </c>
      <c r="B27" s="340" t="s">
        <v>215</v>
      </c>
      <c r="C27" s="340" t="s">
        <v>466</v>
      </c>
      <c r="D27" s="7" t="s">
        <v>222</v>
      </c>
      <c r="G27" t="s">
        <v>488</v>
      </c>
    </row>
    <row r="28" spans="1:15">
      <c r="A28" s="6" t="s">
        <v>461</v>
      </c>
      <c r="B28" s="340" t="s">
        <v>467</v>
      </c>
      <c r="C28" s="340" t="s">
        <v>218</v>
      </c>
      <c r="D28" s="7" t="s">
        <v>479</v>
      </c>
      <c r="G28" t="s">
        <v>489</v>
      </c>
    </row>
    <row r="29" spans="1:15">
      <c r="A29" s="6" t="s">
        <v>462</v>
      </c>
      <c r="B29" s="340" t="s">
        <v>216</v>
      </c>
      <c r="C29" s="340" t="s">
        <v>469</v>
      </c>
      <c r="D29" s="7" t="s">
        <v>219</v>
      </c>
    </row>
    <row r="30" spans="1:15">
      <c r="A30" s="6" t="s">
        <v>214</v>
      </c>
      <c r="B30" s="340" t="s">
        <v>466</v>
      </c>
      <c r="C30" s="340" t="s">
        <v>417</v>
      </c>
      <c r="D30" s="7" t="s">
        <v>480</v>
      </c>
    </row>
    <row r="31" spans="1:15">
      <c r="A31" s="6" t="s">
        <v>165</v>
      </c>
      <c r="B31" s="340" t="s">
        <v>217</v>
      </c>
      <c r="C31" s="340" t="s">
        <v>435</v>
      </c>
      <c r="D31" s="7"/>
    </row>
    <row r="32" spans="1:15">
      <c r="A32" s="6" t="s">
        <v>465</v>
      </c>
      <c r="B32" s="340" t="s">
        <v>469</v>
      </c>
      <c r="C32" s="340" t="s">
        <v>478</v>
      </c>
      <c r="D32" s="172"/>
    </row>
    <row r="33" spans="1:4">
      <c r="A33" s="6" t="s">
        <v>463</v>
      </c>
      <c r="B33" s="340" t="s">
        <v>470</v>
      </c>
      <c r="C33" s="340"/>
      <c r="D33" s="172"/>
    </row>
    <row r="34" spans="1:4">
      <c r="A34" s="6" t="s">
        <v>472</v>
      </c>
      <c r="B34" s="340" t="s">
        <v>494</v>
      </c>
      <c r="C34" s="171"/>
      <c r="D34" s="172"/>
    </row>
    <row r="35" spans="1:4">
      <c r="A35" s="6" t="s">
        <v>164</v>
      </c>
      <c r="B35" s="340" t="s">
        <v>471</v>
      </c>
      <c r="C35" s="171"/>
      <c r="D35" s="172"/>
    </row>
    <row r="36" spans="1:4">
      <c r="A36" s="6" t="s">
        <v>415</v>
      </c>
      <c r="B36" s="340" t="s">
        <v>473</v>
      </c>
      <c r="C36" s="171"/>
      <c r="D36" s="172"/>
    </row>
    <row r="37" spans="1:4">
      <c r="A37" s="6" t="s">
        <v>414</v>
      </c>
      <c r="B37" s="340" t="s">
        <v>220</v>
      </c>
      <c r="C37" s="171"/>
      <c r="D37" s="172"/>
    </row>
    <row r="38" spans="1:4" ht="15.75" thickBot="1">
      <c r="A38" s="8"/>
      <c r="B38" s="9"/>
      <c r="C38" s="341"/>
      <c r="D38" s="342"/>
    </row>
    <row r="39" spans="1:4" ht="16.5" thickTop="1" thickBot="1"/>
    <row r="40" spans="1:4" ht="16.5" thickTop="1" thickBot="1">
      <c r="A40" s="107" t="s">
        <v>107</v>
      </c>
      <c r="C40" s="173" t="s">
        <v>130</v>
      </c>
    </row>
    <row r="41" spans="1:4">
      <c r="A41" s="105"/>
      <c r="C41" s="225" t="s">
        <v>108</v>
      </c>
    </row>
    <row r="42" spans="1:4">
      <c r="A42" s="103" t="s">
        <v>108</v>
      </c>
      <c r="B42" s="236"/>
      <c r="C42" s="223" t="s">
        <v>109</v>
      </c>
    </row>
    <row r="43" spans="1:4">
      <c r="A43" s="103" t="s">
        <v>109</v>
      </c>
      <c r="B43" s="236"/>
      <c r="C43" s="223" t="s">
        <v>110</v>
      </c>
    </row>
    <row r="44" spans="1:4">
      <c r="A44" s="103" t="s">
        <v>110</v>
      </c>
      <c r="C44" s="223" t="s">
        <v>98</v>
      </c>
    </row>
    <row r="45" spans="1:4">
      <c r="A45" s="103" t="s">
        <v>111</v>
      </c>
      <c r="C45" s="223" t="s">
        <v>213</v>
      </c>
    </row>
    <row r="46" spans="1:4">
      <c r="A46" s="103" t="s">
        <v>112</v>
      </c>
      <c r="C46" s="223" t="s">
        <v>165</v>
      </c>
    </row>
    <row r="47" spans="1:4">
      <c r="A47" s="103" t="s">
        <v>113</v>
      </c>
      <c r="C47" s="223" t="s">
        <v>244</v>
      </c>
    </row>
    <row r="48" spans="1:4">
      <c r="A48" s="103" t="s">
        <v>114</v>
      </c>
      <c r="C48" s="223" t="s">
        <v>246</v>
      </c>
    </row>
    <row r="49" spans="1:3" ht="15.75" thickBot="1">
      <c r="A49" s="103" t="s">
        <v>115</v>
      </c>
      <c r="C49" s="224" t="s">
        <v>245</v>
      </c>
    </row>
    <row r="50" spans="1:3" ht="15.75" thickTop="1">
      <c r="A50" s="103" t="s">
        <v>116</v>
      </c>
    </row>
    <row r="51" spans="1:3">
      <c r="A51" s="103" t="s">
        <v>165</v>
      </c>
    </row>
    <row r="52" spans="1:3">
      <c r="A52" s="103" t="s">
        <v>117</v>
      </c>
    </row>
    <row r="53" spans="1:3">
      <c r="A53" s="103" t="s">
        <v>118</v>
      </c>
    </row>
    <row r="54" spans="1:3">
      <c r="A54" s="103" t="s">
        <v>164</v>
      </c>
    </row>
    <row r="55" spans="1:3" ht="15.75" thickBot="1">
      <c r="A55" s="104" t="s">
        <v>166</v>
      </c>
    </row>
    <row r="56" spans="1:3" ht="15.75" thickTop="1"/>
    <row r="57" spans="1:3" ht="15.75" thickBot="1"/>
    <row r="58" spans="1:3" ht="16.5" thickTop="1" thickBot="1">
      <c r="A58" s="173" t="s">
        <v>115</v>
      </c>
    </row>
    <row r="59" spans="1:3">
      <c r="A59" s="225" t="s">
        <v>108</v>
      </c>
    </row>
    <row r="60" spans="1:3">
      <c r="A60" s="223" t="s">
        <v>109</v>
      </c>
    </row>
    <row r="61" spans="1:3">
      <c r="A61" s="223" t="s">
        <v>110</v>
      </c>
    </row>
    <row r="62" spans="1:3">
      <c r="A62" s="223" t="s">
        <v>211</v>
      </c>
    </row>
    <row r="63" spans="1:3">
      <c r="A63" s="223" t="s">
        <v>247</v>
      </c>
    </row>
    <row r="64" spans="1:3">
      <c r="A64" s="223" t="s">
        <v>142</v>
      </c>
    </row>
    <row r="65" spans="1:1">
      <c r="A65" s="223" t="s">
        <v>141</v>
      </c>
    </row>
    <row r="66" spans="1:1">
      <c r="A66" s="223" t="s">
        <v>248</v>
      </c>
    </row>
    <row r="67" spans="1:1" ht="15.75" thickBot="1">
      <c r="A67" s="224" t="s">
        <v>249</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5.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92</v>
      </c>
      <c r="B1" s="14" t="s">
        <v>99</v>
      </c>
      <c r="C1" s="15" t="s">
        <v>100</v>
      </c>
    </row>
    <row r="2" spans="1:3">
      <c r="A2" s="11">
        <v>1</v>
      </c>
      <c r="B2" s="4" t="s">
        <v>101</v>
      </c>
      <c r="C2" s="16" t="s">
        <v>102</v>
      </c>
    </row>
    <row r="3" spans="1:3">
      <c r="A3" s="6">
        <v>2</v>
      </c>
      <c r="B3" s="2" t="s">
        <v>103</v>
      </c>
      <c r="C3" s="17" t="s">
        <v>104</v>
      </c>
    </row>
    <row r="4" spans="1:3">
      <c r="A4" s="6">
        <v>3</v>
      </c>
      <c r="B4" s="2" t="s">
        <v>105</v>
      </c>
      <c r="C4" s="17" t="s">
        <v>106</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403</v>
      </c>
      <c r="B1" s="14" t="s">
        <v>486</v>
      </c>
      <c r="C1" s="15" t="s">
        <v>404</v>
      </c>
    </row>
    <row r="2" spans="1:3">
      <c r="A2" s="11">
        <v>1</v>
      </c>
      <c r="B2" s="235" t="s">
        <v>258</v>
      </c>
      <c r="C2" s="16" t="s">
        <v>257</v>
      </c>
    </row>
    <row r="3" spans="1:3">
      <c r="A3" s="6">
        <v>2</v>
      </c>
      <c r="B3" s="232" t="s">
        <v>357</v>
      </c>
      <c r="C3" s="17" t="s">
        <v>356</v>
      </c>
    </row>
    <row r="4" spans="1:3">
      <c r="A4" s="6">
        <v>3</v>
      </c>
      <c r="B4" s="232" t="s">
        <v>325</v>
      </c>
      <c r="C4" s="17" t="s">
        <v>324</v>
      </c>
    </row>
    <row r="5" spans="1:3">
      <c r="A5" s="6">
        <v>4</v>
      </c>
      <c r="B5" s="232" t="s">
        <v>269</v>
      </c>
      <c r="C5" s="17" t="s">
        <v>268</v>
      </c>
    </row>
    <row r="6" spans="1:3">
      <c r="A6" s="6">
        <v>5</v>
      </c>
      <c r="B6" s="232" t="s">
        <v>326</v>
      </c>
      <c r="C6" s="17" t="s">
        <v>324</v>
      </c>
    </row>
    <row r="7" spans="1:3">
      <c r="A7" s="6">
        <v>6</v>
      </c>
      <c r="B7" s="232" t="s">
        <v>270</v>
      </c>
      <c r="C7" s="17" t="s">
        <v>268</v>
      </c>
    </row>
    <row r="8" spans="1:3">
      <c r="A8" s="6">
        <v>7</v>
      </c>
      <c r="B8" s="232" t="s">
        <v>372</v>
      </c>
      <c r="C8" s="17" t="s">
        <v>371</v>
      </c>
    </row>
    <row r="9" spans="1:3">
      <c r="A9" s="6">
        <v>8</v>
      </c>
      <c r="B9" s="232" t="s">
        <v>310</v>
      </c>
      <c r="C9" s="17" t="s">
        <v>309</v>
      </c>
    </row>
    <row r="10" spans="1:3">
      <c r="A10" s="6">
        <v>9</v>
      </c>
      <c r="B10" s="232" t="s">
        <v>311</v>
      </c>
      <c r="C10" s="17" t="s">
        <v>309</v>
      </c>
    </row>
    <row r="11" spans="1:3">
      <c r="A11" s="6">
        <v>10</v>
      </c>
      <c r="B11" s="232" t="s">
        <v>333</v>
      </c>
      <c r="C11" s="17" t="s">
        <v>332</v>
      </c>
    </row>
    <row r="12" spans="1:3">
      <c r="A12" s="6">
        <v>11</v>
      </c>
      <c r="B12" s="232" t="s">
        <v>387</v>
      </c>
      <c r="C12" s="17" t="s">
        <v>386</v>
      </c>
    </row>
    <row r="13" spans="1:3">
      <c r="A13" s="6">
        <v>12</v>
      </c>
      <c r="B13" s="232" t="s">
        <v>342</v>
      </c>
      <c r="C13" s="17" t="s">
        <v>341</v>
      </c>
    </row>
    <row r="14" spans="1:3">
      <c r="A14" s="6">
        <v>13</v>
      </c>
      <c r="B14" s="232" t="s">
        <v>259</v>
      </c>
      <c r="C14" s="17" t="s">
        <v>257</v>
      </c>
    </row>
    <row r="15" spans="1:3">
      <c r="A15" s="6">
        <v>14</v>
      </c>
      <c r="B15" s="232" t="s">
        <v>260</v>
      </c>
      <c r="C15" s="17" t="s">
        <v>257</v>
      </c>
    </row>
    <row r="16" spans="1:3">
      <c r="A16" s="6">
        <v>15</v>
      </c>
      <c r="B16" s="232" t="s">
        <v>343</v>
      </c>
      <c r="C16" s="17" t="s">
        <v>341</v>
      </c>
    </row>
    <row r="17" spans="1:3">
      <c r="A17" s="6">
        <v>16</v>
      </c>
      <c r="B17" s="232" t="s">
        <v>282</v>
      </c>
      <c r="C17" s="17" t="s">
        <v>281</v>
      </c>
    </row>
    <row r="18" spans="1:3">
      <c r="A18" s="6">
        <v>17</v>
      </c>
      <c r="B18" s="232" t="s">
        <v>344</v>
      </c>
      <c r="C18" s="17" t="s">
        <v>341</v>
      </c>
    </row>
    <row r="19" spans="1:3">
      <c r="A19" s="6">
        <v>18</v>
      </c>
      <c r="B19" s="232" t="s">
        <v>271</v>
      </c>
      <c r="C19" s="17" t="s">
        <v>268</v>
      </c>
    </row>
    <row r="20" spans="1:3">
      <c r="A20" s="6">
        <v>19</v>
      </c>
      <c r="B20" s="232" t="s">
        <v>373</v>
      </c>
      <c r="C20" s="17" t="s">
        <v>371</v>
      </c>
    </row>
    <row r="21" spans="1:3">
      <c r="A21" s="6">
        <v>20</v>
      </c>
      <c r="B21" s="232" t="s">
        <v>327</v>
      </c>
      <c r="C21" s="17" t="s">
        <v>324</v>
      </c>
    </row>
    <row r="22" spans="1:3">
      <c r="A22" s="6">
        <v>21</v>
      </c>
      <c r="B22" s="232" t="s">
        <v>283</v>
      </c>
      <c r="C22" s="17" t="s">
        <v>281</v>
      </c>
    </row>
    <row r="23" spans="1:3">
      <c r="A23" s="6">
        <v>22</v>
      </c>
      <c r="B23" s="232" t="s">
        <v>284</v>
      </c>
      <c r="C23" s="17" t="s">
        <v>281</v>
      </c>
    </row>
    <row r="24" spans="1:3">
      <c r="A24" s="6">
        <v>23</v>
      </c>
      <c r="B24" s="232" t="s">
        <v>272</v>
      </c>
      <c r="C24" s="17" t="s">
        <v>268</v>
      </c>
    </row>
    <row r="25" spans="1:3">
      <c r="A25" s="6">
        <v>24</v>
      </c>
      <c r="B25" s="232" t="s">
        <v>374</v>
      </c>
      <c r="C25" s="17" t="s">
        <v>371</v>
      </c>
    </row>
    <row r="26" spans="1:3">
      <c r="A26" s="6">
        <v>25</v>
      </c>
      <c r="B26" s="232" t="s">
        <v>375</v>
      </c>
      <c r="C26" s="17" t="s">
        <v>371</v>
      </c>
    </row>
    <row r="27" spans="1:3">
      <c r="A27" s="6">
        <v>26</v>
      </c>
      <c r="B27" s="232" t="s">
        <v>368</v>
      </c>
      <c r="C27" s="17" t="s">
        <v>200</v>
      </c>
    </row>
    <row r="28" spans="1:3">
      <c r="A28" s="6">
        <v>27</v>
      </c>
      <c r="B28" s="232" t="s">
        <v>376</v>
      </c>
      <c r="C28" s="17" t="s">
        <v>371</v>
      </c>
    </row>
    <row r="29" spans="1:3">
      <c r="A29" s="6">
        <v>28</v>
      </c>
      <c r="B29" s="232" t="s">
        <v>377</v>
      </c>
      <c r="C29" s="17" t="s">
        <v>371</v>
      </c>
    </row>
    <row r="30" spans="1:3">
      <c r="A30" s="6">
        <v>29</v>
      </c>
      <c r="B30" s="232" t="s">
        <v>345</v>
      </c>
      <c r="C30" s="17" t="s">
        <v>341</v>
      </c>
    </row>
    <row r="31" spans="1:3">
      <c r="A31" s="6">
        <v>30</v>
      </c>
      <c r="B31" s="232" t="s">
        <v>358</v>
      </c>
      <c r="C31" s="17" t="s">
        <v>356</v>
      </c>
    </row>
    <row r="32" spans="1:3">
      <c r="A32" s="6">
        <v>31</v>
      </c>
      <c r="B32" s="232" t="s">
        <v>359</v>
      </c>
      <c r="C32" s="17" t="s">
        <v>356</v>
      </c>
    </row>
    <row r="33" spans="1:3">
      <c r="A33" s="6">
        <v>32</v>
      </c>
      <c r="B33" s="232" t="s">
        <v>328</v>
      </c>
      <c r="C33" s="17" t="s">
        <v>324</v>
      </c>
    </row>
    <row r="34" spans="1:3">
      <c r="A34" s="6">
        <v>33</v>
      </c>
      <c r="B34" s="232" t="s">
        <v>388</v>
      </c>
      <c r="C34" s="17" t="s">
        <v>386</v>
      </c>
    </row>
    <row r="35" spans="1:3">
      <c r="A35" s="6">
        <v>34</v>
      </c>
      <c r="B35" s="232" t="s">
        <v>389</v>
      </c>
      <c r="C35" s="17" t="s">
        <v>386</v>
      </c>
    </row>
    <row r="36" spans="1:3">
      <c r="A36" s="6">
        <v>35</v>
      </c>
      <c r="B36" s="232" t="s">
        <v>285</v>
      </c>
      <c r="C36" s="17" t="s">
        <v>281</v>
      </c>
    </row>
    <row r="37" spans="1:3">
      <c r="A37" s="6">
        <v>36</v>
      </c>
      <c r="B37" s="232" t="s">
        <v>298</v>
      </c>
      <c r="C37" s="17" t="s">
        <v>297</v>
      </c>
    </row>
    <row r="38" spans="1:3">
      <c r="A38" s="6">
        <v>37</v>
      </c>
      <c r="B38" s="232" t="s">
        <v>390</v>
      </c>
      <c r="C38" s="17" t="s">
        <v>386</v>
      </c>
    </row>
    <row r="39" spans="1:3">
      <c r="A39" s="6">
        <v>38</v>
      </c>
      <c r="B39" s="232" t="s">
        <v>299</v>
      </c>
      <c r="C39" s="17" t="s">
        <v>297</v>
      </c>
    </row>
    <row r="40" spans="1:3">
      <c r="A40" s="6">
        <v>39</v>
      </c>
      <c r="B40" s="232" t="s">
        <v>391</v>
      </c>
      <c r="C40" s="17" t="s">
        <v>386</v>
      </c>
    </row>
    <row r="41" spans="1:3">
      <c r="A41" s="6">
        <v>40</v>
      </c>
      <c r="B41" s="232" t="s">
        <v>392</v>
      </c>
      <c r="C41" s="17" t="s">
        <v>386</v>
      </c>
    </row>
    <row r="42" spans="1:3">
      <c r="A42" s="6">
        <v>41</v>
      </c>
      <c r="B42" s="232" t="s">
        <v>393</v>
      </c>
      <c r="C42" s="17" t="s">
        <v>386</v>
      </c>
    </row>
    <row r="43" spans="1:3">
      <c r="A43" s="6">
        <v>42</v>
      </c>
      <c r="B43" s="232" t="s">
        <v>346</v>
      </c>
      <c r="C43" s="17" t="s">
        <v>341</v>
      </c>
    </row>
    <row r="44" spans="1:3">
      <c r="A44" s="6">
        <v>43</v>
      </c>
      <c r="B44" s="232" t="s">
        <v>312</v>
      </c>
      <c r="C44" s="17" t="s">
        <v>309</v>
      </c>
    </row>
    <row r="45" spans="1:3">
      <c r="A45" s="6">
        <v>44</v>
      </c>
      <c r="B45" s="232" t="s">
        <v>313</v>
      </c>
      <c r="C45" s="17" t="s">
        <v>309</v>
      </c>
    </row>
    <row r="46" spans="1:3">
      <c r="A46" s="6">
        <v>45</v>
      </c>
      <c r="B46" s="232" t="s">
        <v>300</v>
      </c>
      <c r="C46" s="17" t="s">
        <v>297</v>
      </c>
    </row>
    <row r="47" spans="1:3">
      <c r="A47" s="6">
        <v>46</v>
      </c>
      <c r="B47" s="232" t="s">
        <v>301</v>
      </c>
      <c r="C47" s="17" t="s">
        <v>297</v>
      </c>
    </row>
    <row r="48" spans="1:3">
      <c r="A48" s="6">
        <v>47</v>
      </c>
      <c r="B48" s="232" t="s">
        <v>347</v>
      </c>
      <c r="C48" s="17" t="s">
        <v>341</v>
      </c>
    </row>
    <row r="49" spans="1:3">
      <c r="A49" s="6">
        <v>48</v>
      </c>
      <c r="B49" s="232" t="s">
        <v>394</v>
      </c>
      <c r="C49" s="17" t="s">
        <v>386</v>
      </c>
    </row>
    <row r="50" spans="1:3">
      <c r="A50" s="6">
        <v>49</v>
      </c>
      <c r="B50" s="232" t="s">
        <v>314</v>
      </c>
      <c r="C50" s="17" t="s">
        <v>309</v>
      </c>
    </row>
    <row r="51" spans="1:3">
      <c r="A51" s="6">
        <v>50</v>
      </c>
      <c r="B51" s="232" t="s">
        <v>261</v>
      </c>
      <c r="C51" s="17" t="s">
        <v>257</v>
      </c>
    </row>
    <row r="52" spans="1:3">
      <c r="A52" s="6">
        <v>51</v>
      </c>
      <c r="B52" s="232" t="s">
        <v>262</v>
      </c>
      <c r="C52" s="17" t="s">
        <v>257</v>
      </c>
    </row>
    <row r="53" spans="1:3">
      <c r="A53" s="6">
        <v>52</v>
      </c>
      <c r="B53" s="232" t="s">
        <v>334</v>
      </c>
      <c r="C53" s="17" t="s">
        <v>332</v>
      </c>
    </row>
    <row r="54" spans="1:3">
      <c r="A54" s="6">
        <v>53</v>
      </c>
      <c r="B54" s="232" t="s">
        <v>335</v>
      </c>
      <c r="C54" s="17" t="s">
        <v>332</v>
      </c>
    </row>
    <row r="55" spans="1:3">
      <c r="A55" s="6">
        <v>54</v>
      </c>
      <c r="B55" s="232" t="s">
        <v>348</v>
      </c>
      <c r="C55" s="17" t="s">
        <v>341</v>
      </c>
    </row>
    <row r="56" spans="1:3">
      <c r="A56" s="6">
        <v>55</v>
      </c>
      <c r="B56" s="232" t="s">
        <v>329</v>
      </c>
      <c r="C56" s="17" t="s">
        <v>324</v>
      </c>
    </row>
    <row r="57" spans="1:3">
      <c r="A57" s="6">
        <v>56</v>
      </c>
      <c r="B57" s="232" t="s">
        <v>294</v>
      </c>
      <c r="C57" s="17" t="s">
        <v>293</v>
      </c>
    </row>
    <row r="58" spans="1:3">
      <c r="A58" s="6">
        <v>57</v>
      </c>
      <c r="B58" s="232" t="s">
        <v>349</v>
      </c>
      <c r="C58" s="17" t="s">
        <v>341</v>
      </c>
    </row>
    <row r="59" spans="1:3">
      <c r="A59" s="6">
        <v>58</v>
      </c>
      <c r="B59" s="232" t="s">
        <v>295</v>
      </c>
      <c r="C59" s="17" t="s">
        <v>293</v>
      </c>
    </row>
    <row r="60" spans="1:3">
      <c r="A60" s="6">
        <v>59</v>
      </c>
      <c r="B60" s="232" t="s">
        <v>296</v>
      </c>
      <c r="C60" s="17" t="s">
        <v>293</v>
      </c>
    </row>
    <row r="61" spans="1:3">
      <c r="A61" s="6">
        <v>60</v>
      </c>
      <c r="B61" s="232" t="s">
        <v>315</v>
      </c>
      <c r="C61" s="17" t="s">
        <v>309</v>
      </c>
    </row>
    <row r="62" spans="1:3">
      <c r="A62" s="6">
        <v>61</v>
      </c>
      <c r="B62" s="232" t="s">
        <v>350</v>
      </c>
      <c r="C62" s="17" t="s">
        <v>341</v>
      </c>
    </row>
    <row r="63" spans="1:3">
      <c r="A63" s="6">
        <v>62</v>
      </c>
      <c r="B63" s="232" t="s">
        <v>351</v>
      </c>
      <c r="C63" s="17" t="s">
        <v>341</v>
      </c>
    </row>
    <row r="64" spans="1:3">
      <c r="A64" s="6">
        <v>63</v>
      </c>
      <c r="B64" s="232" t="s">
        <v>302</v>
      </c>
      <c r="C64" s="17" t="s">
        <v>297</v>
      </c>
    </row>
    <row r="65" spans="1:3">
      <c r="A65" s="6">
        <v>64</v>
      </c>
      <c r="B65" s="232" t="s">
        <v>303</v>
      </c>
      <c r="C65" s="17" t="s">
        <v>297</v>
      </c>
    </row>
    <row r="66" spans="1:3">
      <c r="A66" s="6">
        <v>65</v>
      </c>
      <c r="B66" s="232" t="s">
        <v>336</v>
      </c>
      <c r="C66" s="17" t="s">
        <v>332</v>
      </c>
    </row>
    <row r="67" spans="1:3">
      <c r="A67" s="6">
        <v>66</v>
      </c>
      <c r="B67" s="232" t="s">
        <v>304</v>
      </c>
      <c r="C67" s="17" t="s">
        <v>297</v>
      </c>
    </row>
    <row r="68" spans="1:3">
      <c r="A68" s="6">
        <v>67</v>
      </c>
      <c r="B68" s="232" t="s">
        <v>360</v>
      </c>
      <c r="C68" s="17" t="s">
        <v>356</v>
      </c>
    </row>
    <row r="69" spans="1:3">
      <c r="A69" s="6">
        <v>68</v>
      </c>
      <c r="B69" s="232" t="s">
        <v>305</v>
      </c>
      <c r="C69" s="17" t="s">
        <v>297</v>
      </c>
    </row>
    <row r="70" spans="1:3">
      <c r="A70" s="6">
        <v>69</v>
      </c>
      <c r="B70" s="232" t="s">
        <v>306</v>
      </c>
      <c r="C70" s="17" t="s">
        <v>297</v>
      </c>
    </row>
    <row r="71" spans="1:3">
      <c r="A71" s="6">
        <v>70</v>
      </c>
      <c r="B71" s="232" t="s">
        <v>307</v>
      </c>
      <c r="C71" s="17" t="s">
        <v>297</v>
      </c>
    </row>
    <row r="72" spans="1:3">
      <c r="A72" s="6">
        <v>71</v>
      </c>
      <c r="B72" s="232" t="s">
        <v>316</v>
      </c>
      <c r="C72" s="17" t="s">
        <v>309</v>
      </c>
    </row>
    <row r="73" spans="1:3">
      <c r="A73" s="6">
        <v>72</v>
      </c>
      <c r="B73" s="232" t="s">
        <v>263</v>
      </c>
      <c r="C73" s="17" t="s">
        <v>257</v>
      </c>
    </row>
    <row r="74" spans="1:3">
      <c r="A74" s="6">
        <v>73</v>
      </c>
      <c r="B74" s="232" t="s">
        <v>264</v>
      </c>
      <c r="C74" s="17" t="s">
        <v>257</v>
      </c>
    </row>
    <row r="75" spans="1:3">
      <c r="A75" s="6">
        <v>74</v>
      </c>
      <c r="B75" s="232" t="s">
        <v>286</v>
      </c>
      <c r="C75" s="17" t="s">
        <v>281</v>
      </c>
    </row>
    <row r="76" spans="1:3">
      <c r="A76" s="6">
        <v>75</v>
      </c>
      <c r="B76" s="232" t="s">
        <v>352</v>
      </c>
      <c r="C76" s="17" t="s">
        <v>341</v>
      </c>
    </row>
    <row r="77" spans="1:3">
      <c r="A77" s="6">
        <v>76</v>
      </c>
      <c r="B77" s="232" t="s">
        <v>353</v>
      </c>
      <c r="C77" s="17" t="s">
        <v>341</v>
      </c>
    </row>
    <row r="78" spans="1:3">
      <c r="A78" s="6">
        <v>77</v>
      </c>
      <c r="B78" s="232" t="s">
        <v>369</v>
      </c>
      <c r="C78" s="17" t="s">
        <v>200</v>
      </c>
    </row>
    <row r="79" spans="1:3">
      <c r="A79" s="6">
        <v>78</v>
      </c>
      <c r="B79" s="232" t="s">
        <v>330</v>
      </c>
      <c r="C79" s="17" t="s">
        <v>324</v>
      </c>
    </row>
    <row r="80" spans="1:3">
      <c r="A80" s="6">
        <v>79</v>
      </c>
      <c r="B80" s="232" t="s">
        <v>337</v>
      </c>
      <c r="C80" s="17" t="s">
        <v>332</v>
      </c>
    </row>
    <row r="81" spans="1:3">
      <c r="A81" s="6">
        <v>80</v>
      </c>
      <c r="B81" s="232" t="s">
        <v>338</v>
      </c>
      <c r="C81" s="17" t="s">
        <v>332</v>
      </c>
    </row>
    <row r="82" spans="1:3">
      <c r="A82" s="6">
        <v>81</v>
      </c>
      <c r="B82" s="232" t="s">
        <v>317</v>
      </c>
      <c r="C82" s="17" t="s">
        <v>309</v>
      </c>
    </row>
    <row r="83" spans="1:3">
      <c r="A83" s="6">
        <v>82</v>
      </c>
      <c r="B83" s="232" t="s">
        <v>339</v>
      </c>
      <c r="C83" s="17" t="s">
        <v>332</v>
      </c>
    </row>
    <row r="84" spans="1:3">
      <c r="A84" s="6">
        <v>83</v>
      </c>
      <c r="B84" s="232" t="s">
        <v>318</v>
      </c>
      <c r="C84" s="17" t="s">
        <v>309</v>
      </c>
    </row>
    <row r="85" spans="1:3">
      <c r="A85" s="6">
        <v>84</v>
      </c>
      <c r="B85" s="232" t="s">
        <v>273</v>
      </c>
      <c r="C85" s="17" t="s">
        <v>268</v>
      </c>
    </row>
    <row r="86" spans="1:3">
      <c r="A86" s="6">
        <v>85</v>
      </c>
      <c r="B86" s="232" t="s">
        <v>395</v>
      </c>
      <c r="C86" s="17" t="s">
        <v>386</v>
      </c>
    </row>
    <row r="87" spans="1:3">
      <c r="A87" s="6">
        <v>86</v>
      </c>
      <c r="B87" s="232" t="s">
        <v>290</v>
      </c>
      <c r="C87" s="17" t="s">
        <v>289</v>
      </c>
    </row>
    <row r="88" spans="1:3">
      <c r="A88" s="6">
        <v>87</v>
      </c>
      <c r="B88" s="232" t="s">
        <v>331</v>
      </c>
      <c r="C88" s="17" t="s">
        <v>324</v>
      </c>
    </row>
    <row r="89" spans="1:3">
      <c r="A89" s="6">
        <v>88</v>
      </c>
      <c r="B89" s="232" t="s">
        <v>361</v>
      </c>
      <c r="C89" s="17" t="s">
        <v>356</v>
      </c>
    </row>
    <row r="90" spans="1:3">
      <c r="A90" s="6">
        <v>89</v>
      </c>
      <c r="B90" s="232" t="s">
        <v>319</v>
      </c>
      <c r="C90" s="17" t="s">
        <v>309</v>
      </c>
    </row>
    <row r="91" spans="1:3">
      <c r="A91" s="6">
        <v>90</v>
      </c>
      <c r="B91" s="232" t="s">
        <v>274</v>
      </c>
      <c r="C91" s="17" t="s">
        <v>268</v>
      </c>
    </row>
    <row r="92" spans="1:3">
      <c r="A92" s="6">
        <v>91</v>
      </c>
      <c r="B92" s="232" t="s">
        <v>287</v>
      </c>
      <c r="C92" s="17" t="s">
        <v>281</v>
      </c>
    </row>
    <row r="93" spans="1:3">
      <c r="A93" s="6">
        <v>92</v>
      </c>
      <c r="B93" s="232" t="s">
        <v>275</v>
      </c>
      <c r="C93" s="17" t="s">
        <v>268</v>
      </c>
    </row>
    <row r="94" spans="1:3">
      <c r="A94" s="6">
        <v>93</v>
      </c>
      <c r="B94" s="232" t="s">
        <v>396</v>
      </c>
      <c r="C94" s="17" t="s">
        <v>386</v>
      </c>
    </row>
    <row r="95" spans="1:3">
      <c r="A95" s="6">
        <v>94</v>
      </c>
      <c r="B95" s="232" t="s">
        <v>378</v>
      </c>
      <c r="C95" s="17" t="s">
        <v>371</v>
      </c>
    </row>
    <row r="96" spans="1:3">
      <c r="A96" s="6">
        <v>95</v>
      </c>
      <c r="B96" s="232" t="s">
        <v>370</v>
      </c>
      <c r="C96" s="17" t="s">
        <v>200</v>
      </c>
    </row>
    <row r="97" spans="1:5">
      <c r="A97" s="6">
        <v>96</v>
      </c>
      <c r="B97" s="232" t="s">
        <v>276</v>
      </c>
      <c r="C97" s="17" t="s">
        <v>268</v>
      </c>
    </row>
    <row r="98" spans="1:5">
      <c r="A98" s="6">
        <v>97</v>
      </c>
      <c r="B98" s="232" t="s">
        <v>362</v>
      </c>
      <c r="C98" s="17" t="s">
        <v>356</v>
      </c>
    </row>
    <row r="99" spans="1:5">
      <c r="A99" s="6">
        <v>98</v>
      </c>
      <c r="B99" s="232" t="s">
        <v>363</v>
      </c>
      <c r="C99" s="17" t="s">
        <v>356</v>
      </c>
    </row>
    <row r="100" spans="1:5">
      <c r="A100" s="6">
        <v>99</v>
      </c>
      <c r="B100" s="232" t="s">
        <v>288</v>
      </c>
      <c r="C100" s="17" t="s">
        <v>281</v>
      </c>
    </row>
    <row r="101" spans="1:5">
      <c r="A101" s="6">
        <v>100</v>
      </c>
      <c r="B101" s="232" t="s">
        <v>277</v>
      </c>
      <c r="C101" s="17" t="s">
        <v>268</v>
      </c>
    </row>
    <row r="102" spans="1:5">
      <c r="A102" s="6">
        <v>101</v>
      </c>
      <c r="B102" s="232" t="s">
        <v>278</v>
      </c>
      <c r="C102" s="17" t="s">
        <v>268</v>
      </c>
    </row>
    <row r="103" spans="1:5">
      <c r="A103" s="6">
        <v>102</v>
      </c>
      <c r="B103" s="232" t="s">
        <v>354</v>
      </c>
      <c r="C103" s="17" t="s">
        <v>341</v>
      </c>
      <c r="E103" s="234"/>
    </row>
    <row r="104" spans="1:5">
      <c r="A104" s="6">
        <v>103</v>
      </c>
      <c r="B104" s="232" t="s">
        <v>291</v>
      </c>
      <c r="C104" s="17" t="s">
        <v>289</v>
      </c>
    </row>
    <row r="105" spans="1:5">
      <c r="A105" s="6">
        <v>104</v>
      </c>
      <c r="B105" s="232" t="s">
        <v>397</v>
      </c>
      <c r="C105" s="17" t="s">
        <v>386</v>
      </c>
    </row>
    <row r="106" spans="1:5">
      <c r="A106" s="6">
        <v>105</v>
      </c>
      <c r="B106" s="232" t="s">
        <v>379</v>
      </c>
      <c r="C106" s="17" t="s">
        <v>371</v>
      </c>
    </row>
    <row r="107" spans="1:5">
      <c r="A107" s="6">
        <v>106</v>
      </c>
      <c r="B107" s="232" t="s">
        <v>380</v>
      </c>
      <c r="C107" s="17" t="s">
        <v>371</v>
      </c>
    </row>
    <row r="108" spans="1:5">
      <c r="A108" s="6">
        <v>107</v>
      </c>
      <c r="B108" s="232" t="s">
        <v>398</v>
      </c>
      <c r="C108" s="17" t="s">
        <v>386</v>
      </c>
    </row>
    <row r="109" spans="1:5">
      <c r="A109" s="6">
        <v>108</v>
      </c>
      <c r="B109" s="232" t="s">
        <v>381</v>
      </c>
      <c r="C109" s="17" t="s">
        <v>371</v>
      </c>
    </row>
    <row r="110" spans="1:5">
      <c r="A110" s="6">
        <v>109</v>
      </c>
      <c r="B110" s="232" t="s">
        <v>399</v>
      </c>
      <c r="C110" s="17" t="s">
        <v>386</v>
      </c>
    </row>
    <row r="111" spans="1:5">
      <c r="A111" s="6">
        <v>110</v>
      </c>
      <c r="B111" s="232" t="s">
        <v>382</v>
      </c>
      <c r="C111" s="17" t="s">
        <v>371</v>
      </c>
    </row>
    <row r="112" spans="1:5">
      <c r="A112" s="6">
        <v>111</v>
      </c>
      <c r="B112" s="232" t="s">
        <v>400</v>
      </c>
      <c r="C112" s="17" t="s">
        <v>386</v>
      </c>
    </row>
    <row r="113" spans="1:5">
      <c r="A113" s="6">
        <v>112</v>
      </c>
      <c r="B113" s="232" t="s">
        <v>401</v>
      </c>
      <c r="C113" s="17" t="s">
        <v>386</v>
      </c>
    </row>
    <row r="114" spans="1:5">
      <c r="A114" s="6">
        <v>113</v>
      </c>
      <c r="B114" s="232" t="s">
        <v>402</v>
      </c>
      <c r="C114" s="17" t="s">
        <v>386</v>
      </c>
    </row>
    <row r="115" spans="1:5">
      <c r="A115" s="6">
        <v>114</v>
      </c>
      <c r="B115" s="232" t="s">
        <v>279</v>
      </c>
      <c r="C115" s="17" t="s">
        <v>268</v>
      </c>
    </row>
    <row r="116" spans="1:5">
      <c r="A116" s="6">
        <v>115</v>
      </c>
      <c r="B116" s="232" t="s">
        <v>280</v>
      </c>
      <c r="C116" s="17" t="s">
        <v>268</v>
      </c>
    </row>
    <row r="117" spans="1:5">
      <c r="A117" s="6">
        <v>116</v>
      </c>
      <c r="B117" s="232" t="s">
        <v>383</v>
      </c>
      <c r="C117" s="17" t="s">
        <v>371</v>
      </c>
    </row>
    <row r="118" spans="1:5">
      <c r="A118" s="6">
        <v>117</v>
      </c>
      <c r="B118" s="232" t="s">
        <v>384</v>
      </c>
      <c r="C118" s="17" t="s">
        <v>371</v>
      </c>
    </row>
    <row r="119" spans="1:5">
      <c r="A119" s="6">
        <v>118</v>
      </c>
      <c r="B119" s="232" t="s">
        <v>355</v>
      </c>
      <c r="C119" s="17" t="s">
        <v>341</v>
      </c>
    </row>
    <row r="120" spans="1:5">
      <c r="A120" s="6">
        <v>119</v>
      </c>
      <c r="B120" s="232" t="s">
        <v>320</v>
      </c>
      <c r="C120" s="17" t="s">
        <v>309</v>
      </c>
    </row>
    <row r="121" spans="1:5">
      <c r="A121" s="6">
        <v>120</v>
      </c>
      <c r="B121" s="232" t="s">
        <v>321</v>
      </c>
      <c r="C121" s="17" t="s">
        <v>309</v>
      </c>
    </row>
    <row r="122" spans="1:5">
      <c r="A122" s="6">
        <v>121</v>
      </c>
      <c r="B122" s="232" t="s">
        <v>322</v>
      </c>
      <c r="C122" s="17" t="s">
        <v>309</v>
      </c>
      <c r="E122" s="234"/>
    </row>
    <row r="123" spans="1:5">
      <c r="A123" s="6">
        <v>122</v>
      </c>
      <c r="B123" s="232" t="s">
        <v>340</v>
      </c>
      <c r="C123" s="17" t="s">
        <v>332</v>
      </c>
    </row>
    <row r="124" spans="1:5">
      <c r="A124" s="6">
        <v>123</v>
      </c>
      <c r="B124" s="232" t="s">
        <v>308</v>
      </c>
      <c r="C124" s="17" t="s">
        <v>297</v>
      </c>
    </row>
    <row r="125" spans="1:5">
      <c r="A125" s="6">
        <v>124</v>
      </c>
      <c r="B125" s="232" t="s">
        <v>323</v>
      </c>
      <c r="C125" s="17" t="s">
        <v>309</v>
      </c>
    </row>
    <row r="126" spans="1:5">
      <c r="A126" s="6">
        <v>125</v>
      </c>
      <c r="B126" s="232" t="s">
        <v>265</v>
      </c>
      <c r="C126" s="17" t="s">
        <v>257</v>
      </c>
    </row>
    <row r="127" spans="1:5">
      <c r="A127" s="6">
        <v>126</v>
      </c>
      <c r="B127" s="232" t="s">
        <v>364</v>
      </c>
      <c r="C127" s="17" t="s">
        <v>356</v>
      </c>
    </row>
    <row r="128" spans="1:5">
      <c r="A128" s="6">
        <v>127</v>
      </c>
      <c r="B128" s="232" t="s">
        <v>385</v>
      </c>
      <c r="C128" s="17" t="s">
        <v>371</v>
      </c>
    </row>
    <row r="129" spans="1:3">
      <c r="A129" s="6">
        <v>128</v>
      </c>
      <c r="B129" s="232" t="s">
        <v>365</v>
      </c>
      <c r="C129" s="17" t="s">
        <v>356</v>
      </c>
    </row>
    <row r="130" spans="1:3">
      <c r="A130" s="6">
        <v>129</v>
      </c>
      <c r="B130" s="232" t="s">
        <v>366</v>
      </c>
      <c r="C130" s="17" t="s">
        <v>356</v>
      </c>
    </row>
    <row r="131" spans="1:3">
      <c r="A131" s="6">
        <v>130</v>
      </c>
      <c r="B131" s="232" t="s">
        <v>292</v>
      </c>
      <c r="C131" s="17" t="s">
        <v>289</v>
      </c>
    </row>
    <row r="132" spans="1:3">
      <c r="A132" s="6">
        <v>131</v>
      </c>
      <c r="B132" s="232" t="s">
        <v>266</v>
      </c>
      <c r="C132" s="17" t="s">
        <v>257</v>
      </c>
    </row>
    <row r="133" spans="1:3">
      <c r="A133" s="6">
        <v>132</v>
      </c>
      <c r="B133" s="232" t="s">
        <v>267</v>
      </c>
      <c r="C133" s="17" t="s">
        <v>257</v>
      </c>
    </row>
    <row r="134" spans="1:3">
      <c r="A134" s="6">
        <v>133</v>
      </c>
      <c r="B134" s="232" t="s">
        <v>367</v>
      </c>
      <c r="C134" s="17" t="s">
        <v>356</v>
      </c>
    </row>
    <row r="135" spans="1:3">
      <c r="A135" s="6">
        <v>134</v>
      </c>
      <c r="B135" s="340" t="s">
        <v>193</v>
      </c>
      <c r="C135" s="7" t="s">
        <v>193</v>
      </c>
    </row>
    <row r="136" spans="1:3">
      <c r="A136" s="6">
        <v>135</v>
      </c>
      <c r="B136" s="340" t="s">
        <v>193</v>
      </c>
      <c r="C136" s="7" t="s">
        <v>193</v>
      </c>
    </row>
    <row r="137" spans="1:3">
      <c r="A137" s="6">
        <v>136</v>
      </c>
      <c r="B137" s="340" t="s">
        <v>193</v>
      </c>
      <c r="C137" s="7" t="s">
        <v>193</v>
      </c>
    </row>
    <row r="138" spans="1:3">
      <c r="A138" s="6">
        <v>137</v>
      </c>
      <c r="B138" s="340" t="s">
        <v>193</v>
      </c>
      <c r="C138" s="7" t="s">
        <v>193</v>
      </c>
    </row>
    <row r="139" spans="1:3">
      <c r="A139" s="6">
        <v>138</v>
      </c>
      <c r="B139" s="340" t="s">
        <v>193</v>
      </c>
      <c r="C139" s="7" t="s">
        <v>193</v>
      </c>
    </row>
    <row r="140" spans="1:3">
      <c r="A140" s="6">
        <v>139</v>
      </c>
      <c r="B140" s="340" t="s">
        <v>193</v>
      </c>
      <c r="C140" s="7" t="s">
        <v>193</v>
      </c>
    </row>
    <row r="141" spans="1:3">
      <c r="A141" s="6">
        <v>140</v>
      </c>
      <c r="B141" s="340" t="s">
        <v>193</v>
      </c>
      <c r="C141" s="7" t="s">
        <v>193</v>
      </c>
    </row>
    <row r="142" spans="1:3">
      <c r="A142" s="6">
        <v>141</v>
      </c>
      <c r="B142" s="340" t="s">
        <v>193</v>
      </c>
      <c r="C142" s="7" t="s">
        <v>193</v>
      </c>
    </row>
    <row r="143" spans="1:3">
      <c r="A143" s="6">
        <v>142</v>
      </c>
      <c r="B143" s="340" t="s">
        <v>193</v>
      </c>
      <c r="C143" s="7" t="s">
        <v>193</v>
      </c>
    </row>
    <row r="144" spans="1:3">
      <c r="A144" s="6">
        <v>143</v>
      </c>
      <c r="B144" s="340" t="s">
        <v>193</v>
      </c>
      <c r="C144" s="7" t="s">
        <v>193</v>
      </c>
    </row>
    <row r="145" spans="1:3">
      <c r="A145" s="6">
        <v>144</v>
      </c>
      <c r="B145" s="340" t="s">
        <v>193</v>
      </c>
      <c r="C145" s="7" t="s">
        <v>193</v>
      </c>
    </row>
    <row r="146" spans="1:3">
      <c r="A146" s="6">
        <v>145</v>
      </c>
      <c r="B146" s="340" t="s">
        <v>193</v>
      </c>
      <c r="C146" s="7" t="s">
        <v>193</v>
      </c>
    </row>
    <row r="147" spans="1:3">
      <c r="A147" s="6">
        <v>146</v>
      </c>
      <c r="B147" s="340" t="s">
        <v>193</v>
      </c>
      <c r="C147" s="7" t="s">
        <v>193</v>
      </c>
    </row>
    <row r="148" spans="1:3">
      <c r="A148" s="6">
        <v>147</v>
      </c>
      <c r="B148" s="340" t="s">
        <v>193</v>
      </c>
      <c r="C148" s="7" t="s">
        <v>193</v>
      </c>
    </row>
    <row r="149" spans="1:3">
      <c r="A149" s="6">
        <v>148</v>
      </c>
      <c r="B149" s="340" t="s">
        <v>193</v>
      </c>
      <c r="C149" s="7" t="s">
        <v>193</v>
      </c>
    </row>
    <row r="150" spans="1:3">
      <c r="A150" s="6">
        <v>149</v>
      </c>
      <c r="B150" s="340" t="s">
        <v>193</v>
      </c>
      <c r="C150" s="7" t="s">
        <v>193</v>
      </c>
    </row>
    <row r="151" spans="1:3" ht="15.75" thickBot="1">
      <c r="A151" s="8">
        <v>150</v>
      </c>
      <c r="B151" s="9" t="s">
        <v>193</v>
      </c>
      <c r="C151" s="10" t="s">
        <v>193</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Version</vt:lpstr>
      <vt:lpstr>SHAI APIs status</vt:lpstr>
      <vt:lpstr>SHAI APIs time keeping</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2010-06-14T19:47:45Z</dcterms:modified>
</cp:coreProperties>
</file>