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数据分析师职业能力维度图" sheetId="1" r:id="rId1"/>
    <sheet name="数据分析师职业发展模型" sheetId="2" r:id="rId2"/>
    <sheet name="数据分析师需要什么样的大学生活总权重100" sheetId="3" r:id="rId3"/>
  </sheets>
  <calcPr calcId="144525"/>
</workbook>
</file>

<file path=xl/sharedStrings.xml><?xml version="1.0" encoding="utf-8"?>
<sst xmlns="http://schemas.openxmlformats.org/spreadsheetml/2006/main" count="111" uniqueCount="95">
  <si>
    <t>权重</t>
  </si>
  <si>
    <t>综合打分</t>
  </si>
  <si>
    <t>学历</t>
  </si>
  <si>
    <t>机器学习预测模型</t>
  </si>
  <si>
    <t>统计能力</t>
  </si>
  <si>
    <t>分布式系统</t>
  </si>
  <si>
    <t>编程语言(Python)</t>
  </si>
  <si>
    <t>沟通能力</t>
  </si>
  <si>
    <t>打分区间</t>
  </si>
  <si>
    <t>双非本科</t>
  </si>
  <si>
    <t>上过人工智能课程</t>
  </si>
  <si>
    <t>R可以数据可视化，ACCESS</t>
  </si>
  <si>
    <t>上过分布式系统的课</t>
  </si>
  <si>
    <t>&lt;2000</t>
  </si>
  <si>
    <t>在学校当过项目组长（并且优秀）</t>
  </si>
  <si>
    <t>211/985/QS200海本</t>
  </si>
  <si>
    <t>上过机器学习课程</t>
  </si>
  <si>
    <t>R可以回归分析，SQLjoin</t>
  </si>
  <si>
    <t>手写HS算法</t>
  </si>
  <si>
    <t>2k-5k</t>
  </si>
  <si>
    <t>校内社团组织一把手</t>
  </si>
  <si>
    <t>211/QS200海硕</t>
  </si>
  <si>
    <t>上过深度学习课程</t>
  </si>
  <si>
    <t>R可以机器学习，SQL分布式join</t>
  </si>
  <si>
    <t>运维过分布式系统</t>
  </si>
  <si>
    <t>5k-1w</t>
  </si>
  <si>
    <t>组织过省级比赛（2等奖以上）</t>
  </si>
  <si>
    <t>985/QS100海硕</t>
  </si>
  <si>
    <t>手写随机梯度下降算法</t>
  </si>
  <si>
    <t>R可以深度学习，SQL非关系型数据库</t>
  </si>
  <si>
    <t>具备提高分布式算法效率的能力</t>
  </si>
  <si>
    <t>1w-2w</t>
  </si>
  <si>
    <t>组织过国家级比赛（2等奖以上）</t>
  </si>
  <si>
    <t>博士（QS200以内）</t>
  </si>
  <si>
    <t>手写SARSA</t>
  </si>
  <si>
    <t>具备提高算法效率的能力</t>
  </si>
  <si>
    <t>具备提高分布式系统效率的能力</t>
  </si>
  <si>
    <t>2w-5w</t>
  </si>
  <si>
    <t>百万创业经历</t>
  </si>
  <si>
    <t>实现路径</t>
  </si>
  <si>
    <t>（行数）</t>
  </si>
  <si>
    <t>1-&gt;2</t>
  </si>
  <si>
    <t>考好的研究生</t>
  </si>
  <si>
    <t>学习机器学习课程</t>
  </si>
  <si>
    <t>上XXX网课</t>
  </si>
  <si>
    <t>刷初级面试题</t>
  </si>
  <si>
    <t>做edx的MIT 6.00.1</t>
  </si>
  <si>
    <t>在学校的团队项目中做组长</t>
  </si>
  <si>
    <t>2-&gt;3</t>
  </si>
  <si>
    <t>学习深度学习课程</t>
  </si>
  <si>
    <t>做这个类别的项目</t>
  </si>
  <si>
    <t>做edx的MIT6.00.2</t>
  </si>
  <si>
    <t>在学校的学习小组中作为组长</t>
  </si>
  <si>
    <t>3-&gt;4</t>
  </si>
  <si>
    <t>再考一个研究生或者博士</t>
  </si>
  <si>
    <t>尝试使用XXX的方式实践理论</t>
  </si>
  <si>
    <t>做kaggle, leetcode的题</t>
  </si>
  <si>
    <t>做leetcode的这个挑战</t>
  </si>
  <si>
    <t>参加学校的省级比赛</t>
  </si>
  <si>
    <t>4-&gt;5</t>
  </si>
  <si>
    <t>刷面试题，link：….</t>
  </si>
  <si>
    <t>做leetcode，kaggle的题</t>
  </si>
  <si>
    <t>挑战kaggle的算法题</t>
  </si>
  <si>
    <t>做kagglede 的竞赛</t>
  </si>
  <si>
    <t>参加学校的国家级比赛</t>
  </si>
  <si>
    <t>sample1</t>
  </si>
  <si>
    <t>sample2</t>
  </si>
  <si>
    <t>sample3</t>
  </si>
  <si>
    <t>用户数据</t>
  </si>
  <si>
    <t>理想数据</t>
  </si>
  <si>
    <t>最适数据</t>
  </si>
  <si>
    <t>数据分析师职业介绍图</t>
  </si>
  <si>
    <t>职业基本信息</t>
  </si>
  <si>
    <t>百度，知乎，贴吧</t>
  </si>
  <si>
    <t>职业发展路径</t>
  </si>
  <si>
    <t>这个职业能够演变到什么职业，能够由什么职业演变而来</t>
  </si>
  <si>
    <t>薪资涨幅曲线</t>
  </si>
  <si>
    <t>这个职业的薪资最后是什么样</t>
  </si>
  <si>
    <t>后面的薪资是怎么样的</t>
  </si>
  <si>
    <t>数据分析师职业介绍</t>
  </si>
  <si>
    <t>数据分析师每天都是干什么的？</t>
  </si>
  <si>
    <t>原始数据</t>
  </si>
  <si>
    <t>百分之后数据</t>
  </si>
  <si>
    <t>取整数据</t>
  </si>
  <si>
    <t>GPA</t>
  </si>
  <si>
    <t>GRE</t>
  </si>
  <si>
    <t>TOEFL</t>
  </si>
  <si>
    <t>实习</t>
  </si>
  <si>
    <t>科研</t>
  </si>
  <si>
    <t>项目</t>
  </si>
  <si>
    <t>社团</t>
  </si>
  <si>
    <t>志愿者</t>
  </si>
  <si>
    <t>海外交流</t>
  </si>
  <si>
    <t>发明</t>
  </si>
  <si>
    <t>总和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</si>
</sst>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0"/>
      <color theme="1"/>
      <name val="Tahoma"/>
      <charset val="134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8" borderId="8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数据分析师能力维度图</a:t>
            </a:r>
            <a:endParaRPr lang="zh-CN" altLang="en-US"/>
          </a:p>
        </c:rich>
      </c:tx>
      <c:layout>
        <c:manualLayout>
          <c:xMode val="edge"/>
          <c:yMode val="edge"/>
          <c:x val="0.270140831474819"/>
          <c:y val="0.05540036736239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数据分析师职业能力维度图!$B$28:$G$28</c:f>
              <c:strCache>
                <c:ptCount val="6"/>
                <c:pt idx="0">
                  <c:v>学历</c:v>
                </c:pt>
                <c:pt idx="1">
                  <c:v>机器学习预测模型</c:v>
                </c:pt>
                <c:pt idx="2">
                  <c:v>统计能力</c:v>
                </c:pt>
                <c:pt idx="3">
                  <c:v>分布式系统</c:v>
                </c:pt>
                <c:pt idx="4">
                  <c:v>编程语言(Python)</c:v>
                </c:pt>
                <c:pt idx="5">
                  <c:v>沟通能力</c:v>
                </c:pt>
              </c:strCache>
            </c:strRef>
          </c:cat>
          <c:val>
            <c:numRef>
              <c:f>数据分析师职业能力维度图!$B$29:$G$29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431240"/>
        <c:axId val="763432552"/>
      </c:radarChart>
      <c:catAx>
        <c:axId val="76343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432552"/>
        <c:crosses val="autoZero"/>
        <c:auto val="1"/>
        <c:lblAlgn val="ctr"/>
        <c:lblOffset val="100"/>
        <c:noMultiLvlLbl val="0"/>
      </c:catAx>
      <c:valAx>
        <c:axId val="7634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43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数据分析师职业能力维度图!$B$61</c:f>
              <c:strCache>
                <c:ptCount val="1"/>
                <c:pt idx="0">
                  <c:v>用户数据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数据分析师职业能力维度图!$C$60:$H$60</c:f>
              <c:strCache>
                <c:ptCount val="6"/>
                <c:pt idx="0">
                  <c:v>学历</c:v>
                </c:pt>
                <c:pt idx="1">
                  <c:v>机器学习预测模型</c:v>
                </c:pt>
                <c:pt idx="2">
                  <c:v>统计能力</c:v>
                </c:pt>
                <c:pt idx="3">
                  <c:v>分布式系统</c:v>
                </c:pt>
                <c:pt idx="4">
                  <c:v>编程语言(Python)</c:v>
                </c:pt>
                <c:pt idx="5">
                  <c:v>沟通能力</c:v>
                </c:pt>
              </c:strCache>
            </c:strRef>
          </c:cat>
          <c:val>
            <c:numRef>
              <c:f>数据分析师职业能力维度图!$C$61:$H$61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数据分析师职业能力维度图!$B$62</c:f>
              <c:strCache>
                <c:ptCount val="1"/>
                <c:pt idx="0">
                  <c:v>理想数据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数据分析师职业能力维度图!$C$60:$H$60</c:f>
              <c:strCache>
                <c:ptCount val="6"/>
                <c:pt idx="0">
                  <c:v>学历</c:v>
                </c:pt>
                <c:pt idx="1">
                  <c:v>机器学习预测模型</c:v>
                </c:pt>
                <c:pt idx="2">
                  <c:v>统计能力</c:v>
                </c:pt>
                <c:pt idx="3">
                  <c:v>分布式系统</c:v>
                </c:pt>
                <c:pt idx="4">
                  <c:v>编程语言(Python)</c:v>
                </c:pt>
                <c:pt idx="5">
                  <c:v>沟通能力</c:v>
                </c:pt>
              </c:strCache>
            </c:strRef>
          </c:cat>
          <c:val>
            <c:numRef>
              <c:f>数据分析师职业能力维度图!$C$62:$H$62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</c:ser>
        <c:ser>
          <c:idx val="2"/>
          <c:order val="2"/>
          <c:tx>
            <c:strRef>
              <c:f>数据分析师职业能力维度图!$B$63</c:f>
              <c:strCache>
                <c:ptCount val="1"/>
                <c:pt idx="0">
                  <c:v>最适数据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数据分析师职业能力维度图!$C$60:$H$60</c:f>
              <c:strCache>
                <c:ptCount val="6"/>
                <c:pt idx="0">
                  <c:v>学历</c:v>
                </c:pt>
                <c:pt idx="1">
                  <c:v>机器学习预测模型</c:v>
                </c:pt>
                <c:pt idx="2">
                  <c:v>统计能力</c:v>
                </c:pt>
                <c:pt idx="3">
                  <c:v>分布式系统</c:v>
                </c:pt>
                <c:pt idx="4">
                  <c:v>编程语言(Python)</c:v>
                </c:pt>
                <c:pt idx="5">
                  <c:v>沟通能力</c:v>
                </c:pt>
              </c:strCache>
            </c:strRef>
          </c:cat>
          <c:val>
            <c:numRef>
              <c:f>数据分析师职业能力维度图!$C$63:$H$63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552120"/>
        <c:axId val="973553104"/>
      </c:radarChart>
      <c:catAx>
        <c:axId val="97355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553104"/>
        <c:crosses val="autoZero"/>
        <c:auto val="1"/>
        <c:lblAlgn val="ctr"/>
        <c:lblOffset val="100"/>
        <c:noMultiLvlLbl val="0"/>
      </c:catAx>
      <c:valAx>
        <c:axId val="9735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55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29134</xdr:colOff>
      <xdr:row>0</xdr:row>
      <xdr:rowOff>76200</xdr:rowOff>
    </xdr:from>
    <xdr:to>
      <xdr:col>15</xdr:col>
      <xdr:colOff>645457</xdr:colOff>
      <xdr:row>18</xdr:row>
      <xdr:rowOff>58271</xdr:rowOff>
    </xdr:to>
    <xdr:graphicFrame>
      <xdr:nvGraphicFramePr>
        <xdr:cNvPr id="5" name="图表 4"/>
        <xdr:cNvGraphicFramePr/>
      </xdr:nvGraphicFramePr>
      <xdr:xfrm>
        <a:off x="10838815" y="76200"/>
        <a:ext cx="4045585" cy="3239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645459</xdr:colOff>
      <xdr:row>19</xdr:row>
      <xdr:rowOff>17928</xdr:rowOff>
    </xdr:from>
    <xdr:to>
      <xdr:col>17</xdr:col>
      <xdr:colOff>251013</xdr:colOff>
      <xdr:row>40</xdr:row>
      <xdr:rowOff>161363</xdr:rowOff>
    </xdr:to>
    <xdr:graphicFrame>
      <xdr:nvGraphicFramePr>
        <xdr:cNvPr id="8" name="图表 7"/>
        <xdr:cNvGraphicFramePr/>
      </xdr:nvGraphicFramePr>
      <xdr:xfrm>
        <a:off x="10769600" y="3456305"/>
        <a:ext cx="509206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zoomScale="85" zoomScaleNormal="85" workbookViewId="0">
      <selection activeCell="B18" sqref="B18"/>
    </sheetView>
  </sheetViews>
  <sheetFormatPr defaultColWidth="9" defaultRowHeight="14.25" outlineLevelCol="7"/>
  <cols>
    <col min="1" max="1" width="11.4666666666667" customWidth="1"/>
    <col min="2" max="2" width="19.95" customWidth="1"/>
    <col min="3" max="3" width="20.35" customWidth="1"/>
    <col min="4" max="4" width="22.8" customWidth="1"/>
    <col min="5" max="5" width="17.3" customWidth="1"/>
    <col min="6" max="6" width="8.1" customWidth="1"/>
    <col min="7" max="7" width="14.9" customWidth="1"/>
  </cols>
  <sheetData>
    <row r="1" spans="1:8">
      <c r="A1" t="s">
        <v>0</v>
      </c>
      <c r="B1">
        <v>0.2</v>
      </c>
      <c r="C1">
        <v>0.2</v>
      </c>
      <c r="D1">
        <v>0.2</v>
      </c>
      <c r="E1">
        <v>0.1</v>
      </c>
      <c r="F1">
        <v>0.2</v>
      </c>
      <c r="G1">
        <v>0.1</v>
      </c>
      <c r="H1" t="s">
        <v>1</v>
      </c>
    </row>
    <row r="2" spans="2:7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">
      <c r="A3" t="s">
        <v>8</v>
      </c>
    </row>
    <row r="4" spans="1:7">
      <c r="A4">
        <v>1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</row>
    <row r="5" spans="1:7">
      <c r="A5">
        <v>2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</row>
    <row r="6" spans="1:7">
      <c r="A6">
        <v>3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</row>
    <row r="7" spans="1:7">
      <c r="A7">
        <v>4</v>
      </c>
      <c r="B7" t="s">
        <v>27</v>
      </c>
      <c r="C7" t="s">
        <v>28</v>
      </c>
      <c r="D7" t="s">
        <v>29</v>
      </c>
      <c r="E7" t="s">
        <v>30</v>
      </c>
      <c r="F7" t="s">
        <v>31</v>
      </c>
      <c r="G7" t="s">
        <v>32</v>
      </c>
    </row>
    <row r="8" spans="1:7">
      <c r="A8">
        <v>5</v>
      </c>
      <c r="B8" t="s">
        <v>33</v>
      </c>
      <c r="C8" t="s">
        <v>34</v>
      </c>
      <c r="D8" t="s">
        <v>35</v>
      </c>
      <c r="E8" t="s">
        <v>36</v>
      </c>
      <c r="F8" t="s">
        <v>37</v>
      </c>
      <c r="G8" t="s">
        <v>38</v>
      </c>
    </row>
    <row r="9" spans="1:6">
      <c r="A9" t="s">
        <v>39</v>
      </c>
      <c r="F9" t="s">
        <v>40</v>
      </c>
    </row>
    <row r="10" spans="1:7">
      <c r="A10" t="s">
        <v>41</v>
      </c>
      <c r="B10" t="s">
        <v>42</v>
      </c>
      <c r="C10" t="s">
        <v>43</v>
      </c>
      <c r="D10" t="s">
        <v>44</v>
      </c>
      <c r="E10" t="s">
        <v>45</v>
      </c>
      <c r="F10" t="s">
        <v>46</v>
      </c>
      <c r="G10" t="s">
        <v>47</v>
      </c>
    </row>
    <row r="11" spans="1:7">
      <c r="A11" t="s">
        <v>48</v>
      </c>
      <c r="B11" t="s">
        <v>42</v>
      </c>
      <c r="C11" t="s">
        <v>49</v>
      </c>
      <c r="D11" t="s">
        <v>44</v>
      </c>
      <c r="E11" t="s">
        <v>50</v>
      </c>
      <c r="F11" t="s">
        <v>51</v>
      </c>
      <c r="G11" t="s">
        <v>52</v>
      </c>
    </row>
    <row r="12" spans="1:7">
      <c r="A12" t="s">
        <v>53</v>
      </c>
      <c r="B12" t="s">
        <v>54</v>
      </c>
      <c r="C12" t="s">
        <v>55</v>
      </c>
      <c r="D12" t="s">
        <v>44</v>
      </c>
      <c r="E12" t="s">
        <v>56</v>
      </c>
      <c r="F12" t="s">
        <v>57</v>
      </c>
      <c r="G12" t="s">
        <v>58</v>
      </c>
    </row>
    <row r="13" spans="1:7">
      <c r="A13" t="s">
        <v>59</v>
      </c>
      <c r="B13" t="s">
        <v>54</v>
      </c>
      <c r="C13" t="s">
        <v>60</v>
      </c>
      <c r="D13" t="s">
        <v>61</v>
      </c>
      <c r="E13" t="s">
        <v>62</v>
      </c>
      <c r="F13" t="s">
        <v>63</v>
      </c>
      <c r="G13" t="s">
        <v>64</v>
      </c>
    </row>
    <row r="14" spans="1:1">
      <c r="A14">
        <v>5</v>
      </c>
    </row>
    <row r="20" spans="1:8">
      <c r="A20" t="s">
        <v>65</v>
      </c>
      <c r="H20">
        <f>B30*B1+C30*C1+D30*D1+E30*E1+F30*F1+G30*G1</f>
        <v>1.8</v>
      </c>
    </row>
    <row r="21" spans="1:8">
      <c r="A21" t="s">
        <v>66</v>
      </c>
      <c r="B21">
        <v>5</v>
      </c>
      <c r="C21">
        <v>5</v>
      </c>
      <c r="D21">
        <v>5</v>
      </c>
      <c r="E21">
        <v>5</v>
      </c>
      <c r="F21">
        <v>4</v>
      </c>
      <c r="G21">
        <v>5</v>
      </c>
      <c r="H21">
        <v>5</v>
      </c>
    </row>
    <row r="22" spans="1:8">
      <c r="A22" t="s">
        <v>67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</row>
    <row r="28" spans="2:7">
      <c r="B28" t="s">
        <v>2</v>
      </c>
      <c r="C28" t="s">
        <v>3</v>
      </c>
      <c r="D28" t="s">
        <v>4</v>
      </c>
      <c r="E28" t="s">
        <v>5</v>
      </c>
      <c r="F28" t="s">
        <v>6</v>
      </c>
      <c r="G28" t="s">
        <v>7</v>
      </c>
    </row>
    <row r="29" spans="2:7">
      <c r="B29">
        <v>0.2</v>
      </c>
      <c r="C29">
        <v>0.2</v>
      </c>
      <c r="D29">
        <v>0.2</v>
      </c>
      <c r="E29">
        <v>0.1</v>
      </c>
      <c r="F29">
        <v>0.2</v>
      </c>
      <c r="G29">
        <v>0.1</v>
      </c>
    </row>
    <row r="30" spans="2:7">
      <c r="B30">
        <v>2</v>
      </c>
      <c r="C30">
        <v>1</v>
      </c>
      <c r="D30">
        <v>2</v>
      </c>
      <c r="E30">
        <v>2</v>
      </c>
      <c r="F30">
        <v>2</v>
      </c>
      <c r="G30">
        <v>2</v>
      </c>
    </row>
    <row r="31" spans="2:7">
      <c r="B31">
        <f>B29*B30</f>
        <v>0.4</v>
      </c>
      <c r="C31">
        <f>C29*C30</f>
        <v>0.2</v>
      </c>
      <c r="D31">
        <f t="shared" ref="D31:G31" si="0">D29*D30</f>
        <v>0.4</v>
      </c>
      <c r="E31">
        <f t="shared" si="0"/>
        <v>0.2</v>
      </c>
      <c r="F31">
        <f t="shared" si="0"/>
        <v>0.4</v>
      </c>
      <c r="G31">
        <f t="shared" si="0"/>
        <v>0.2</v>
      </c>
    </row>
    <row r="32" spans="2:7"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</row>
    <row r="60" spans="3:8"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</row>
    <row r="61" spans="2:8">
      <c r="B61" t="s">
        <v>68</v>
      </c>
      <c r="C61">
        <v>2</v>
      </c>
      <c r="D61">
        <v>1</v>
      </c>
      <c r="E61">
        <v>2</v>
      </c>
      <c r="F61">
        <v>2</v>
      </c>
      <c r="G61">
        <v>2</v>
      </c>
      <c r="H61">
        <v>2</v>
      </c>
    </row>
    <row r="62" spans="2:8">
      <c r="B62" t="s">
        <v>69</v>
      </c>
      <c r="C62">
        <v>5</v>
      </c>
      <c r="D62">
        <v>5</v>
      </c>
      <c r="E62">
        <v>5</v>
      </c>
      <c r="F62">
        <v>5</v>
      </c>
      <c r="G62">
        <v>5</v>
      </c>
      <c r="H62">
        <v>5</v>
      </c>
    </row>
    <row r="63" spans="2:8">
      <c r="B63" t="s">
        <v>70</v>
      </c>
      <c r="C63">
        <v>3</v>
      </c>
      <c r="D63">
        <v>4</v>
      </c>
      <c r="E63">
        <v>2</v>
      </c>
      <c r="F63">
        <v>1</v>
      </c>
      <c r="G63">
        <v>3</v>
      </c>
      <c r="H63">
        <v>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5" sqref="A5"/>
    </sheetView>
  </sheetViews>
  <sheetFormatPr defaultColWidth="9" defaultRowHeight="14.25" outlineLevelRow="4" outlineLevelCol="2"/>
  <sheetData>
    <row r="1" spans="1:1">
      <c r="A1" t="s">
        <v>71</v>
      </c>
    </row>
    <row r="2" spans="1:2">
      <c r="A2" t="s">
        <v>72</v>
      </c>
      <c r="B2" t="s">
        <v>73</v>
      </c>
    </row>
    <row r="3" spans="1:2">
      <c r="A3" t="s">
        <v>74</v>
      </c>
      <c r="B3" t="s">
        <v>75</v>
      </c>
    </row>
    <row r="4" spans="1:3">
      <c r="A4" t="s">
        <v>76</v>
      </c>
      <c r="B4" t="s">
        <v>77</v>
      </c>
      <c r="C4" t="s">
        <v>78</v>
      </c>
    </row>
    <row r="5" spans="1:2">
      <c r="A5" t="s">
        <v>79</v>
      </c>
      <c r="B5" t="s">
        <v>80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A2" sqref="A2:A11"/>
    </sheetView>
  </sheetViews>
  <sheetFormatPr defaultColWidth="9" defaultRowHeight="14.25" outlineLevelCol="3"/>
  <cols>
    <col min="3" max="3" width="12.875" customWidth="1"/>
  </cols>
  <sheetData>
    <row r="1" spans="2:4">
      <c r="B1" t="s">
        <v>81</v>
      </c>
      <c r="C1" t="s">
        <v>82</v>
      </c>
      <c r="D1" t="s">
        <v>83</v>
      </c>
    </row>
    <row r="2" spans="1:4">
      <c r="A2" t="s">
        <v>84</v>
      </c>
      <c r="B2">
        <v>30</v>
      </c>
      <c r="C2">
        <f>(B2/B12)*100</f>
        <v>16.6666666666667</v>
      </c>
      <c r="D2">
        <f>ROUND(C2,0)</f>
        <v>17</v>
      </c>
    </row>
    <row r="3" spans="1:4">
      <c r="A3" t="s">
        <v>85</v>
      </c>
      <c r="B3">
        <v>20</v>
      </c>
      <c r="C3">
        <f>(B3/180)*100</f>
        <v>11.1111111111111</v>
      </c>
      <c r="D3">
        <f t="shared" ref="D3:D11" si="0">ROUND(C3,0)</f>
        <v>11</v>
      </c>
    </row>
    <row r="4" spans="1:4">
      <c r="A4" t="s">
        <v>86</v>
      </c>
      <c r="B4">
        <v>25</v>
      </c>
      <c r="C4">
        <f t="shared" ref="C4:C11" si="1">(B4/180)*100</f>
        <v>13.8888888888889</v>
      </c>
      <c r="D4">
        <f t="shared" si="0"/>
        <v>14</v>
      </c>
    </row>
    <row r="5" spans="1:4">
      <c r="A5" t="s">
        <v>87</v>
      </c>
      <c r="B5">
        <v>30</v>
      </c>
      <c r="C5">
        <f t="shared" si="1"/>
        <v>16.6666666666667</v>
      </c>
      <c r="D5">
        <f t="shared" si="0"/>
        <v>17</v>
      </c>
    </row>
    <row r="6" spans="1:4">
      <c r="A6" t="s">
        <v>88</v>
      </c>
      <c r="B6">
        <v>20</v>
      </c>
      <c r="C6">
        <f t="shared" si="1"/>
        <v>11.1111111111111</v>
      </c>
      <c r="D6">
        <f t="shared" si="0"/>
        <v>11</v>
      </c>
    </row>
    <row r="7" spans="1:4">
      <c r="A7" t="s">
        <v>89</v>
      </c>
      <c r="B7">
        <v>20</v>
      </c>
      <c r="C7">
        <f t="shared" si="1"/>
        <v>11.1111111111111</v>
      </c>
      <c r="D7">
        <f t="shared" si="0"/>
        <v>11</v>
      </c>
    </row>
    <row r="8" spans="1:4">
      <c r="A8" t="s">
        <v>90</v>
      </c>
      <c r="B8">
        <v>5</v>
      </c>
      <c r="C8">
        <f t="shared" si="1"/>
        <v>2.77777777777778</v>
      </c>
      <c r="D8">
        <f t="shared" si="0"/>
        <v>3</v>
      </c>
    </row>
    <row r="9" spans="1:4">
      <c r="A9" t="s">
        <v>91</v>
      </c>
      <c r="B9">
        <v>5</v>
      </c>
      <c r="C9">
        <f t="shared" si="1"/>
        <v>2.77777777777778</v>
      </c>
      <c r="D9">
        <f t="shared" si="0"/>
        <v>3</v>
      </c>
    </row>
    <row r="10" spans="1:4">
      <c r="A10" t="s">
        <v>92</v>
      </c>
      <c r="B10">
        <v>20</v>
      </c>
      <c r="C10">
        <f t="shared" si="1"/>
        <v>11.1111111111111</v>
      </c>
      <c r="D10">
        <f t="shared" si="0"/>
        <v>11</v>
      </c>
    </row>
    <row r="11" spans="1:4">
      <c r="A11" t="s">
        <v>93</v>
      </c>
      <c r="B11">
        <v>5</v>
      </c>
      <c r="C11">
        <f t="shared" si="1"/>
        <v>2.77777777777778</v>
      </c>
      <c r="D11">
        <f t="shared" si="0"/>
        <v>3</v>
      </c>
    </row>
    <row r="12" spans="1:4">
      <c r="A12" t="s">
        <v>94</v>
      </c>
      <c r="B12">
        <f>SUM(B2:B11)</f>
        <v>180</v>
      </c>
      <c r="C12">
        <v>100</v>
      </c>
      <c r="D12">
        <f>SUM(D2:D11)</f>
        <v>101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数据分析师职业能力维度图</vt:lpstr>
      <vt:lpstr>数据分析师职业发展模型</vt:lpstr>
      <vt:lpstr>数据分析师需要什么样的大学生活总权重100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方片璐璐张</cp:lastModifiedBy>
  <dcterms:created xsi:type="dcterms:W3CDTF">2020-08-02T06:22:00Z</dcterms:created>
  <dcterms:modified xsi:type="dcterms:W3CDTF">2020-08-07T06:37:01Z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