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amic\Downloads\"/>
    </mc:Choice>
  </mc:AlternateContent>
  <xr:revisionPtr revIDLastSave="0" documentId="13_ncr:1_{C7A24A61-ED6F-4B61-991D-F0CEF62CCC7C}" xr6:coauthVersionLast="47" xr6:coauthVersionMax="47" xr10:uidLastSave="{00000000-0000-0000-0000-000000000000}"/>
  <bookViews>
    <workbookView xWindow="-108" yWindow="-108" windowWidth="23256" windowHeight="12456" firstSheet="2" activeTab="2" xr2:uid="{00000000-000D-0000-FFFF-FFFF00000000}"/>
  </bookViews>
  <sheets>
    <sheet name="Detail1" sheetId="19" r:id="rId1"/>
    <sheet name="Detail2" sheetId="21" r:id="rId2"/>
    <sheet name="TotalSales" sheetId="18" r:id="rId3"/>
    <sheet name="Detail3" sheetId="22" r:id="rId4"/>
    <sheet name="Detail4" sheetId="23" r:id="rId5"/>
    <sheet name="Country Bar Chart" sheetId="20" r:id="rId6"/>
    <sheet name="Top5Customers" sheetId="24" r:id="rId7"/>
    <sheet name="Dashboard" sheetId="25" r:id="rId8"/>
    <sheet name="orders" sheetId="17" r:id="rId9"/>
    <sheet name="customers" sheetId="13" r:id="rId10"/>
    <sheet name="products" sheetId="2" r:id="rId11"/>
  </sheets>
  <definedNames>
    <definedName name="_xlnm._FilterDatabase" localSheetId="8" hidden="1">orders!$A$1:$M$1001</definedName>
    <definedName name="_xlnm._FilterDatabase" localSheetId="10" hidden="1">products!$A$1:$G$49</definedName>
    <definedName name="NativeTimeline_Order_Date">#N/A</definedName>
    <definedName name="Slicer_Coffee_Type">#N/A</definedName>
    <definedName name="Slicer_Loyalty_Card">#N/A</definedName>
    <definedName name="Slicer_Roast_Type_Name">#N/A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<sst xmlns="http://schemas.openxmlformats.org/spreadsheetml/2006/main" count="11504" uniqueCount="6229">
  <si>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</si>
  <si>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</si>
  <si>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</si>
  <si>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</si>
  <si>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</si>
  <si>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</si>
  <si>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</si>
  <si>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</si>
  <si>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</si>
  <si>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</si>
  <si>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</si>
  <si>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</si>
  <si>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</si>
  <si>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</si>
  <si>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</si>
  <si>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</si>
  <si>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</si>
  <si>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</si>
  <si>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</si>
  <si>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</si>
  <si>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</si>
  <si>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</si>
  <si>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</si>
  <si>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</si>
  <si>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</si>
  <si>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</si>
  <si>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</si>
  <si>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</si>
  <si>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</si>
  <si>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</si>
  <si>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</si>
  <si>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</si>
  <si>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</si>
  <si>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</si>
  <si>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</si>
  <si>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</si>
  <si>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</si>
  <si>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</si>
  <si>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</si>
  <si>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</si>
  <si>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</si>
  <si>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</si>
  <si>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</si>
  <si>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</si>
  <si>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</si>
  <si>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</si>
  <si>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</si>
  <si>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</si>
  <si>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</si>
  <si>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</si>
  <si>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</si>
  <si>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</si>
  <si>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</si>
  <si>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</si>
  <si>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</si>
  <si>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</si>
  <si>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</si>
  <si>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</si>
  <si>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</si>
  <si>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</si>
  <si>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</si>
  <si>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</si>
  <si>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</si>
  <si>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</si>
  <si>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</si>
  <si>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</si>
  <si>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</si>
  <si>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</si>
  <si>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</si>
  <si>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</si>
  <si>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</si>
  <si>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</si>
  <si>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</si>
  <si>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</si>
  <si>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</si>
  <si>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</si>
  <si>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</si>
  <si>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</si>
  <si>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</si>
  <si>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</si>
  <si>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</si>
  <si>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</si>
  <si>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</si>
  <si>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</si>
  <si>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</si>
  <si>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</si>
  <si>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</si>
  <si>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</si>
  <si>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</si>
  <si>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</si>
  <si>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</si>
  <si>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</si>
  <si>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</si>
  <si>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</si>
  <si>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</si>
  <si>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</si>
  <si>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</si>
  <si>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</si>
  <si>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</si>
  <si>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</si>
  <si>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</si>
  <si>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</si>
  <si>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</si>
  <si>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</si>
  <si>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</si>
  <si>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</si>
  <si>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</si>
  <si>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</si>
  <si>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</si>
  <si>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</si>
  <si>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</si>
  <si>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</si>
  <si>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</si>
  <si>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</si>
  <si>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</si>
  <si>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</si>
  <si>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</si>
  <si>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</si>
  <si>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</si>
  <si>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</si>
  <si>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</si>
  <si>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</si>
  <si>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</si>
  <si>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</si>
  <si>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</si>
  <si>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</si>
  <si>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</si>
  <si>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</si>
  <si>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</si>
  <si>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</si>
  <si>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</si>
  <si>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</si>
  <si>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</si>
  <si>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</si>
  <si>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</si>
  <si>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</si>
  <si>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</si>
  <si>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</si>
  <si>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</si>
  <si>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</si>
  <si>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</si>
  <si>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</si>
  <si>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</si>
  <si>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</si>
  <si>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</si>
  <si>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</si>
  <si>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</si>
  <si>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</si>
  <si>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</si>
  <si>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</si>
  <si>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</si>
  <si>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</si>
  <si>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</si>
  <si>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</si>
  <si>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</si>
  <si>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</si>
  <si>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</si>
  <si>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</si>
  <si>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</si>
  <si>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</si>
  <si>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</si>
  <si>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</si>
  <si>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</si>
  <si>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</si>
  <si>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</si>
  <si>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</si>
  <si>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</si>
  <si>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</si>
  <si>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</si>
  <si>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</si>
  <si>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</si>
  <si>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</si>
  <si>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</si>
  <si>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</si>
  <si>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</si>
  <si>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</si>
  <si>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</si>
  <si>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</si>
  <si>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</si>
  <si>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</si>
  <si>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</si>
  <si>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</si>
  <si>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</si>
  <si>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</si>
  <si>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</si>
  <si>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</si>
  <si>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</si>
  <si>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</si>
  <si>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</si>
  <si>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</si>
  <si>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</si>
  <si>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</si>
  <si>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</si>
  <si>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</si>
  <si>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</si>
  <si>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</si>
  <si>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</si>
  <si>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</si>
  <si>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</si>
  <si>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</si>
  <si>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</si>
  <si>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</si>
  <si>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</si>
  <si>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</si>
  <si>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</si>
  <si>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</si>
  <si>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</si>
  <si>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</si>
  <si>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</si>
  <si>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</si>
  <si>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</si>
  <si>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</si>
  <si>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</si>
  <si>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</si>
  <si>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</si>
  <si>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</si>
  <si>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</si>
  <si>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</si>
  <si>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</si>
  <si>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</si>
  <si>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</si>
  <si>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</si>
  <si>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</si>
  <si>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</si>
  <si>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</si>
  <si>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</si>
  <si>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</si>
  <si>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</si>
  <si>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</si>
  <si>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</si>
  <si>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</si>
  <si>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</si>
  <si>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</si>
  <si>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</si>
  <si>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</si>
  <si>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</si>
  <si>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</si>
  <si>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</si>
  <si>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</si>
  <si>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</si>
  <si>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</si>
  <si>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</si>
  <si>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</si>
  <si>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</si>
  <si>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</si>
  <si>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</si>
  <si>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</si>
  <si>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</si>
  <si>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</si>
  <si>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</si>
  <si>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</si>
  <si>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</si>
  <si>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</si>
  <si>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</si>
  <si>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</si>
  <si>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</si>
  <si>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</si>
  <si>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</si>
  <si>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</si>
  <si>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</si>
  <si>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</si>
  <si>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</si>
  <si>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</si>
  <si>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</si>
  <si>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</si>
  <si>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</si>
  <si>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</si>
  <si>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</si>
  <si>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</si>
  <si>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</si>
  <si>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</si>
  <si>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</si>
  <si>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</si>
  <si>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</si>
  <si>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</si>
  <si>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</si>
  <si>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</si>
  <si>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</si>
  <si>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</si>
  <si>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</si>
  <si>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</si>
  <si>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</si>
  <si>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</si>
  <si>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</si>
  <si>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</si>
  <si>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</si>
  <si>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</si>
  <si>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</si>
  <si>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</si>
  <si>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</si>
  <si>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</si>
  <si>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</si>
  <si>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</si>
  <si>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</si>
  <si>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</si>
  <si>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</si>
  <si>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</si>
  <si>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</si>
  <si>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</si>
  <si>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</si>
  <si>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</si>
  <si>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</si>
  <si>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</si>
  <si>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</si>
  <si>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</si>
  <si>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</si>
  <si>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</si>
  <si>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</si>
  <si>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</si>
  <si>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</si>
  <si>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</si>
  <si>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</si>
  <si>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</si>
  <si>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</si>
  <si>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</si>
  <si>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</si>
  <si>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</si>
  <si>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</si>
  <si>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</si>
  <si>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</si>
  <si>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</si>
  <si>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</si>
  <si>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</si>
  <si>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</si>
  <si>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</si>
  <si>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</si>
  <si>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</si>
  <si>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</si>
  <si>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</si>
  <si>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</si>
  <si>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</si>
  <si>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</si>
  <si>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</si>
  <si>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</si>
  <si>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</si>
  <si>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</si>
  <si>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</si>
  <si>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</si>
  <si>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</si>
  <si>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</si>
  <si>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</si>
  <si>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</si>
  <si>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</si>
  <si>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</si>
  <si>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</si>
  <si>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</si>
  <si>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</si>
  <si>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</si>
  <si>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</si>
  <si>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</si>
  <si>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</si>
  <si>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</si>
  <si>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</si>
  <si>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</si>
  <si>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</si>
  <si>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</si>
  <si>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</si>
  <si>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</si>
  <si>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</si>
  <si>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</si>
  <si>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</si>
  <si>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</si>
  <si>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</si>
  <si>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</si>
  <si>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</si>
  <si>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</si>
  <si>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</si>
  <si>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</si>
  <si>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</si>
  <si>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</si>
  <si>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</si>
  <si>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</si>
  <si>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</si>
  <si>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</si>
  <si>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</si>
  <si>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</si>
  <si>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</si>
  <si>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</si>
  <si>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</si>
  <si>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</si>
  <si>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</si>
  <si>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</si>
  <si>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</si>
  <si>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</si>
  <si>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</si>
  <si>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</si>
  <si>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</si>
  <si>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</si>
  <si>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</si>
  <si>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</si>
  <si>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</si>
  <si>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</si>
  <si>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</si>
  <si>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</si>
  <si>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</si>
  <si>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</si>
  <si>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</si>
  <si>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</si>
  <si>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</si>
  <si>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</si>
  <si>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</si>
  <si>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</si>
  <si>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</si>
  <si>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</si>
  <si>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</si>
  <si>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</si>
  <si>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</si>
  <si>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</si>
  <si>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</si>
  <si>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</si>
  <si>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</si>
  <si>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</si>
  <si>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</si>
  <si>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</si>
  <si>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</si>
  <si>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</si>
  <si>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</si>
  <si>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</si>
  <si>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</si>
  <si>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</si>
  <si>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</si>
  <si>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</si>
  <si>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</si>
  <si>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</si>
  <si>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</si>
  <si>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</si>
  <si>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</si>
  <si>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</si>
  <si>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</si>
  <si>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</si>
  <si>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</si>
  <si>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</si>
  <si>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</si>
  <si>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</si>
  <si>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</si>
  <si>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</si>
  <si>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</si>
  <si>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</si>
  <si>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</si>
  <si>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</si>
  <si>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</si>
  <si>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</si>
  <si>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</si>
  <si>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</si>
  <si>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</si>
  <si>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</si>
  <si>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</si>
  <si>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</si>
  <si>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</si>
  <si>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</si>
  <si>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</si>
  <si>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</si>
  <si>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</si>
  <si>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</si>
  <si>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</si>
  <si>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</si>
  <si>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</si>
  <si>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</si>
  <si>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</si>
  <si>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</si>
  <si>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</si>
  <si>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</si>
  <si>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</si>
  <si>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</si>
  <si>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</si>
  <si>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</si>
  <si>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</si>
  <si>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</si>
  <si>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</si>
  <si>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</si>
  <si>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</si>
  <si>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</si>
  <si>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</si>
  <si>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</si>
  <si>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</si>
  <si>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</si>
  <si>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</si>
  <si>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</si>
  <si>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</si>
  <si>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</si>
  <si>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</si>
  <si>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</si>
  <si>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</si>
  <si>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</si>
  <si>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</si>
  <si>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</si>
  <si>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</si>
  <si>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</si>
  <si>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</si>
  <si>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</si>
  <si>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</si>
  <si>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</si>
  <si>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</si>
  <si>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</si>
  <si>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</si>
  <si>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</si>
  <si>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</si>
  <si>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</si>
  <si>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</si>
  <si>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</si>
  <si>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</si>
  <si>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</si>
  <si>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</si>
  <si>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</si>
  <si>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</si>
  <si>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</si>
  <si>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</si>
  <si>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</si>
  <si>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</si>
  <si>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</si>
  <si>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</si>
  <si>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</si>
  <si>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</si>
  <si>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</si>
  <si>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</si>
  <si>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</si>
  <si>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</si>
  <si>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</si>
  <si>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</si>
  <si>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</si>
  <si>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</si>
  <si>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</si>
  <si>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</si>
  <si>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</si>
  <si>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</si>
  <si>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</si>
  <si>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</si>
  <si>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</si>
  <si>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</si>
  <si>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</si>
  <si>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</si>
  <si>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</si>
  <si>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</si>
  <si>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</si>
  <si>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</si>
  <si>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</si>
  <si>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</si>
  <si>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</si>
  <si>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</si>
  <si>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</si>
  <si>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</si>
  <si>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</si>
  <si>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</si>
  <si>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</si>
  <si>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</si>
  <si>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</si>
  <si>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</si>
  <si>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</si>
  <si>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</si>
  <si>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</si>
  <si>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</si>
  <si>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</si>
  <si>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</si>
  <si>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</si>
  <si>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</si>
  <si>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</si>
  <si>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</si>
  <si>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</si>
  <si>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</si>
  <si>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</si>
  <si>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</si>
  <si>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</si>
  <si>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</si>
  <si>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</si>
  <si>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</si>
  <si>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</si>
  <si>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</si>
  <si>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</si>
  <si>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</si>
  <si>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</si>
  <si>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</si>
  <si>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</si>
  <si>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</si>
  <si>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</si>
  <si>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</si>
  <si>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</si>
  <si>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</si>
  <si>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</si>
  <si>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</si>
  <si>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</si>
  <si>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</si>
  <si>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</si>
  <si>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</si>
  <si>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</si>
  <si>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</si>
  <si>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</si>
  <si>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</si>
  <si>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</si>
  <si>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</si>
  <si>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</si>
  <si>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</si>
  <si>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</si>
  <si>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</si>
  <si>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</si>
  <si>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</si>
  <si>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</si>
  <si>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</si>
  <si>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</si>
  <si>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</si>
  <si>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</si>
  <si>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</si>
  <si>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</si>
  <si>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</si>
  <si>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</si>
  <si>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</si>
  <si>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</si>
  <si>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</si>
  <si>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</si>
  <si>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</si>
  <si>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</si>
  <si>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</si>
  <si>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</si>
  <si>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</si>
  <si>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</si>
  <si>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</si>
  <si>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</si>
  <si>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</si>
  <si>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</si>
  <si>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</si>
  <si>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</si>
  <si>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</si>
  <si>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</si>
  <si>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</si>
  <si>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</si>
  <si>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</si>
  <si>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</si>
  <si>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</si>
  <si>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</si>
  <si>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</si>
  <si>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</si>
  <si>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</si>
  <si>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</si>
  <si>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</si>
  <si>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</si>
  <si>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</si>
  <si>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</si>
  <si>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</si>
  <si>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</si>
  <si>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</si>
  <si>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</si>
  <si>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</si>
  <si>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</si>
  <si>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</si>
  <si>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</si>
  <si>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</si>
  <si>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</si>
  <si>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</si>
  <si>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</si>
  <si>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</si>
  <si>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</si>
  <si>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</si>
  <si>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</si>
  <si>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</si>
  <si>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</si>
  <si>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</si>
  <si>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</si>
  <si>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</si>
  <si>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</si>
  <si>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</si>
  <si>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</si>
  <si>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</si>
  <si>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</si>
  <si>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</si>
  <si>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</si>
  <si>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</si>
  <si>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</si>
  <si>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</si>
  <si>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</si>
  <si>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</si>
  <si>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</si>
  <si>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</si>
  <si>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</si>
  <si>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</si>
  <si>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</si>
  <si>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</si>
  <si>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</si>
  <si>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</si>
  <si>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</si>
  <si>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</si>
  <si>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</si>
  <si>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</si>
  <si>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</si>
  <si>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</si>
  <si>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</si>
  <si>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</si>
  <si>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</si>
  <si>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</si>
  <si>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</si>
  <si>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</si>
  <si>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</si>
  <si>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</si>
  <si>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</si>
  <si>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</si>
  <si>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</si>
  <si>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</si>
  <si>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</si>
  <si>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</si>
  <si>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</si>
  <si>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</si>
  <si>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</si>
  <si>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</si>
  <si>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</si>
  <si>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</si>
  <si>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</si>
  <si>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</si>
  <si>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</si>
  <si>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</si>
  <si>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</si>
  <si>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</si>
  <si>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</si>
  <si>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</si>
  <si>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</si>
  <si>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</si>
  <si>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</si>
  <si>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</si>
  <si>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</si>
  <si>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</si>
  <si>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</si>
  <si>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</si>
  <si>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</si>
  <si>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</si>
  <si>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</si>
  <si>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</si>
  <si>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</si>
  <si>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</si>
  <si>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</si>
  <si>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</si>
  <si>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</si>
  <si>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</si>
  <si>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</si>
  <si>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</si>
  <si>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</si>
  <si>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</si>
  <si>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</si>
  <si>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</si>
  <si>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</si>
  <si>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</si>
  <si>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</si>
  <si>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</si>
  <si>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</si>
  <si>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</si>
  <si>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</si>
  <si>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</si>
  <si>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</si>
  <si>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</si>
  <si>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</si>
  <si>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</si>
  <si>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</si>
  <si>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</si>
  <si>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</si>
  <si>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</si>
  <si>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</si>
  <si>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</si>
  <si>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</si>
  <si>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</si>
  <si>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</si>
  <si>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</si>
  <si>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</si>
  <si>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</si>
  <si>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</si>
  <si>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</si>
  <si>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</si>
  <si>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</si>
  <si>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</si>
  <si>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</si>
  <si>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</si>
  <si>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</si>
  <si>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</si>
  <si>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</si>
  <si>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</si>
  <si>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</si>
  <si>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</si>
  <si>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</si>
  <si>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</si>
  <si>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</si>
  <si>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</si>
  <si>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</si>
  <si>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</si>
  <si>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</si>
  <si>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</si>
  <si>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</si>
  <si>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</si>
  <si>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</si>
  <si>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</si>
  <si>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</si>
  <si>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</si>
  <si>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</si>
  <si>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</si>
  <si>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</si>
  <si>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</si>
  <si>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</si>
  <si>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</si>
  <si>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</si>
  <si>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</si>
  <si>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</si>
  <si>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</si>
  <si>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</si>
  <si>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</si>
  <si>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</si>
  <si>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</si>
  <si>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</si>
  <si>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</si>
  <si>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</si>
  <si>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</si>
  <si>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</si>
  <si>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</si>
  <si>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</si>
  <si>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</si>
  <si>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</si>
  <si>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</si>
  <si>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</si>
  <si>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</si>
  <si>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</si>
  <si>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</si>
  <si>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</si>
  <si>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</si>
  <si>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</si>
  <si>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</si>
  <si>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</si>
  <si>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</si>
  <si>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</si>
  <si>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</si>
  <si>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</si>
  <si>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</si>
  <si>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</si>
  <si>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</si>
  <si>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</si>
  <si>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</si>
  <si>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</si>
  <si>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</si>
  <si>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</si>
  <si>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</si>
  <si>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</si>
  <si>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</si>
  <si>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</si>
  <si>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</si>
  <si>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</si>
  <si>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</si>
  <si>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</si>
  <si>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</si>
  <si>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</si>
  <si>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</si>
  <si>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</si>
  <si>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</si>
  <si>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</si>
  <si>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</si>
  <si>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</si>
  <si>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</si>
  <si>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</si>
  <si>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</si>
  <si>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</si>
  <si>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</si>
  <si>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</si>
  <si>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</si>
  <si>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</si>
  <si>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</si>
  <si>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</si>
  <si>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</si>
  <si>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</si>
  <si>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</si>
  <si>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</si>
  <si>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</si>
  <si>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</si>
  <si>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</si>
  <si>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</si>
  <si>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</si>
  <si>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</si>
  <si>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</si>
  <si>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</si>
  <si>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</si>
  <si>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</si>
  <si>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</si>
  <si>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</si>
  <si>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</si>
  <si>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</si>
  <si>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</si>
  <si>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</si>
  <si>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</si>
  <si>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</si>
  <si>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</si>
  <si>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</si>
  <si>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</si>
  <si>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</si>
  <si>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</si>
  <si>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</si>
  <si>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</si>
  <si>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</si>
  <si>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</si>
  <si>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</si>
  <si>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</si>
  <si>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</si>
  <si>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</si>
  <si>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</si>
  <si>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</si>
  <si>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</si>
  <si>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</si>
  <si>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</si>
  <si>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</si>
  <si>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</si>
  <si>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</si>
  <si>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</si>
  <si>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</si>
  <si>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</si>
  <si>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</si>
  <si>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</si>
  <si>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</si>
  <si>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</si>
  <si>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</si>
  <si>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</si>
  <si>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</si>
  <si>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</si>
  <si>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</si>
  <si>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</si>
  <si>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</si>
  <si>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</si>
  <si>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</si>
  <si>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</si>
  <si>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</si>
  <si>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</si>
  <si>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</si>
  <si>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</si>
  <si>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</si>
  <si>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</si>
  <si>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</si>
  <si>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</si>
  <si>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</si>
  <si>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</si>
  <si>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</si>
  <si>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</si>
  <si>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</si>
  <si>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</si>
  <si>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</si>
  <si>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</si>
  <si>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</si>
  <si>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</si>
  <si>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</si>
  <si>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</si>
  <si>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</si>
  <si>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</si>
  <si>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</si>
  <si>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</si>
  <si>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</si>
  <si>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</si>
  <si>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</si>
  <si>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</si>
  <si>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</si>
  <si>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</si>
  <si>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</si>
  <si>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</si>
  <si>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</si>
  <si>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</si>
  <si>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</si>
  <si>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</si>
  <si>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</si>
  <si>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</si>
  <si>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</si>
  <si>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</si>
  <si>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</si>
  <si>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</si>
  <si>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</si>
  <si>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</si>
  <si>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</si>
  <si>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</si>
  <si>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</si>
  <si>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</si>
  <si>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</si>
  <si>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</si>
  <si>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</si>
  <si>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</si>
  <si>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</si>
  <si>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</si>
  <si>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</si>
  <si>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</si>
  <si>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</si>
  <si>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</si>
  <si>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</si>
  <si>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</si>
  <si>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</si>
  <si>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</si>
  <si>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</si>
  <si>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</si>
  <si>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</si>
  <si>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</si>
  <si>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</si>
  <si>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</si>
  <si>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</si>
  <si>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</si>
  <si>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</si>
  <si>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</si>
  <si>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</si>
  <si>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</si>
  <si>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</si>
  <si>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</si>
  <si>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</si>
  <si>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</si>
  <si>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</si>
  <si>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</si>
  <si>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</si>
  <si>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</si>
  <si>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</si>
  <si>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</si>
  <si>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</si>
  <si>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</si>
  <si>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</si>
  <si>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</si>
  <si>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</si>
  <si>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</si>
  <si>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</si>
  <si>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</si>
  <si>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</si>
  <si>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</si>
  <si>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</si>
  <si>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</si>
  <si>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</si>
  <si>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</si>
  <si>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</si>
  <si>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</si>
  <si>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</si>
  <si>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</si>
  <si>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</si>
  <si>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</si>
  <si>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</si>
  <si>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</si>
  <si>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</si>
  <si>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</si>
  <si>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</si>
  <si>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</si>
  <si>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</si>
  <si>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</si>
  <si>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</si>
  <si>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</si>
  <si>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</si>
  <si>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</si>
  <si>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</si>
  <si>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</si>
  <si>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</si>
  <si>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</si>
  <si>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</si>
  <si>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</si>
  <si>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</si>
  <si>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</si>
  <si>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</si>
  <si>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</si>
  <si>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</si>
  <si>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</si>
  <si>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</si>
  <si>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</si>
  <si>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</si>
  <si>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</si>
  <si>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</si>
  <si>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</si>
  <si>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</si>
  <si>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</si>
  <si>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</si>
  <si>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</si>
  <si>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</si>
  <si>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</si>
  <si>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</si>
  <si>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</si>
  <si>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</si>
  <si>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</si>
  <si>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</si>
  <si>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</si>
  <si>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</si>
  <si>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</si>
  <si>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</si>
  <si>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</si>
  <si>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</si>
  <si>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</si>
  <si>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</si>
  <si>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</si>
  <si>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</si>
  <si>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</si>
  <si>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</si>
  <si>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</si>
  <si>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</si>
  <si>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</si>
  <si>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</si>
  <si>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</si>
  <si>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</si>
  <si>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</si>
  <si>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</si>
  <si>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</si>
  <si>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</si>
  <si>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</si>
  <si>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</si>
  <si>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</si>
  <si>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</si>
  <si>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</si>
  <si>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</si>
  <si>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</si>
  <si>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</si>
  <si>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</si>
  <si>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</si>
  <si>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</si>
  <si>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</si>
  <si>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</si>
  <si>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</si>
  <si>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</si>
  <si>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</si>
  <si>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</si>
  <si>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</si>
  <si>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</si>
  <si>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</si>
  <si>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</si>
  <si>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</si>
  <si>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</si>
  <si>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</si>
  <si>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</si>
  <si>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</si>
  <si>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</si>
  <si>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</si>
  <si>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</si>
  <si>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</si>
  <si>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</si>
  <si>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</si>
  <si>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</si>
  <si>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</si>
  <si>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</si>
  <si>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</si>
  <si>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</si>
  <si>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</si>
  <si>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</si>
  <si>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</si>
  <si>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</si>
  <si>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</si>
  <si>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</si>
  <si>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</si>
  <si>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</si>
  <si>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</si>
  <si>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</si>
  <si>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</si>
  <si>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</si>
  <si>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</si>
  <si>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</si>
  <si>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</si>
  <si>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</si>
  <si>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</si>
  <si>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</si>
  <si>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</si>
  <si>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</si>
  <si>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</si>
  <si>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</si>
  <si>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</si>
  <si>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</si>
  <si>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</si>
  <si>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</si>
  <si>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</si>
  <si>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</si>
  <si>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</si>
  <si>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</si>
  <si>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</si>
  <si>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</si>
  <si>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</si>
  <si>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</si>
  <si>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</si>
  <si>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</si>
  <si>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</si>
  <si>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</si>
  <si>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</si>
  <si>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</si>
  <si>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</si>
  <si>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</si>
  <si>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</si>
  <si>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</si>
  <si>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</si>
  <si>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</si>
  <si>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</si>
  <si>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</si>
  <si>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</si>
  <si>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</si>
  <si>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</si>
  <si>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</si>
  <si>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</si>
  <si>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</si>
  <si>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</si>
  <si>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</si>
  <si>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</si>
  <si>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</si>
  <si>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</si>
  <si>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</si>
  <si>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</si>
  <si>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</si>
  <si>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</si>
  <si>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</si>
  <si>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</si>
  <si>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</si>
  <si>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</si>
  <si>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</si>
  <si>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</si>
  <si>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</si>
  <si>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</si>
  <si>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</si>
  <si>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</si>
  <si>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</si>
  <si>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</si>
  <si>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</si>
  <si>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</si>
  <si>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</si>
  <si>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</si>
  <si>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</si>
  <si>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</si>
  <si>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</si>
  <si>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</si>
  <si>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</si>
  <si>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</si>
  <si>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</si>
  <si>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</si>
  <si>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</si>
  <si>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</si>
  <si>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</si>
  <si>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</si>
  <si>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</si>
  <si>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</si>
  <si>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</si>
  <si>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</si>
  <si>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</si>
  <si>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</si>
  <si>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</si>
  <si>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</si>
  <si>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</si>
  <si>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</si>
  <si>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</si>
  <si>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</si>
  <si>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</si>
  <si>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</si>
  <si>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</si>
  <si>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</si>
  <si>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</si>
  <si>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</si>
  <si>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</si>
  <si>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</si>
  <si>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</si>
  <si>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</si>
  <si>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</si>
  <si>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</si>
  <si>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</si>
  <si>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</si>
  <si>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</si>
  <si>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</si>
  <si>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</si>
  <si>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</si>
  <si>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</si>
  <si>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</si>
  <si>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</si>
  <si>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</si>
  <si>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</si>
  <si>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</si>
  <si>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</si>
  <si>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</si>
  <si>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</si>
  <si>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</si>
  <si>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</si>
  <si>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</si>
  <si>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</si>
  <si>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</si>
  <si>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</si>
  <si>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</si>
  <si>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</si>
  <si>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</si>
  <si>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</si>
  <si>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</si>
  <si>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</si>
  <si>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</si>
  <si>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</si>
  <si>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</si>
  <si>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</si>
  <si>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</si>
  <si>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</si>
  <si>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</si>
  <si>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</si>
  <si>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</si>
  <si>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</si>
  <si>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</si>
  <si>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</si>
  <si>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</si>
  <si>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</si>
  <si>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</si>
  <si>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</si>
  <si>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</si>
  <si>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</si>
  <si>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</si>
  <si>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</si>
  <si>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</si>
  <si>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</si>
  <si>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</si>
  <si>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</si>
  <si>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</si>
  <si>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</si>
  <si>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</si>
  <si>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</si>
  <si>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</si>
  <si>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</si>
  <si>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</si>
  <si>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</si>
  <si>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</si>
  <si>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</si>
  <si>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</si>
  <si>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</si>
  <si>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</si>
  <si>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</si>
  <si>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</si>
  <si>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</si>
  <si>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</si>
  <si>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</si>
  <si>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</si>
  <si>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</si>
  <si>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</si>
  <si>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</si>
  <si>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</si>
  <si>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</si>
  <si>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</si>
  <si>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</si>
  <si>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</si>
  <si>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</si>
  <si>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</si>
  <si>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</si>
  <si>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</si>
  <si>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</si>
  <si>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</si>
  <si>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</si>
  <si>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</si>
  <si>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</si>
  <si>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</si>
  <si>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</si>
  <si>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</si>
  <si>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</si>
  <si>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</si>
  <si>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</si>
  <si>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</si>
  <si>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</si>
  <si>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</si>
  <si>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</si>
  <si>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</si>
  <si>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</si>
  <si>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</si>
  <si>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</si>
  <si>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</si>
  <si>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</si>
  <si>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</si>
  <si>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</si>
  <si>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</si>
  <si>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</si>
  <si>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</si>
  <si>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</si>
  <si>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</si>
  <si>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</si>
  <si>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</si>
  <si>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</si>
  <si>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</si>
  <si>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</si>
  <si>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</si>
  <si>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</si>
  <si>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</si>
  <si>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</si>
  <si>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</si>
  <si>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</si>
  <si>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</si>
  <si>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</si>
  <si>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</si>
  <si>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</si>
  <si>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</si>
  <si>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</si>
  <si>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</si>
  <si>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</si>
  <si>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</si>
  <si>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</si>
  <si>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</si>
  <si>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</si>
  <si>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</si>
  <si>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</si>
  <si>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</si>
  <si>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</si>
  <si>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</si>
  <si>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</si>
  <si>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</si>
  <si>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</si>
  <si>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</si>
  <si>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</si>
  <si>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</si>
  <si>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</si>
  <si>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</si>
  <si>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</si>
  <si>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</si>
  <si>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</si>
  <si>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</si>
  <si>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</si>
  <si>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</si>
  <si>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</si>
  <si>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</si>
  <si>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</si>
  <si>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</si>
  <si>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</si>
  <si>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</si>
  <si>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</si>
  <si>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</si>
  <si>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</si>
  <si>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</si>
  <si>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</si>
  <si>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</si>
  <si>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</si>
  <si>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</si>
  <si>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</si>
  <si>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</si>
  <si>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</si>
  <si>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</si>
  <si>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</si>
  <si>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</si>
  <si>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</si>
  <si>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</si>
  <si>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</si>
  <si>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</si>
  <si>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</si>
  <si>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</si>
  <si>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</si>
  <si>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</si>
  <si>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</si>
  <si>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</si>
  <si>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</si>
  <si>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</si>
  <si>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</si>
  <si>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</si>
  <si>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</si>
  <si>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</si>
  <si>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</si>
  <si>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</si>
  <si>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</si>
  <si>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</si>
  <si>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</si>
  <si>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</si>
  <si>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</si>
  <si>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</si>
  <si>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</si>
  <si>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</si>
  <si>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</si>
  <si>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</si>
  <si>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</si>
  <si>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</si>
  <si>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</si>
  <si>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</si>
  <si>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</si>
  <si>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</si>
  <si>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</si>
  <si>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</si>
  <si>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</si>
  <si>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</si>
  <si>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</si>
  <si>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</si>
  <si>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</si>
  <si>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</si>
  <si>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</si>
  <si>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</si>
  <si>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</si>
  <si>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</si>
  <si>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</si>
  <si>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</si>
  <si>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</si>
  <si>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</si>
  <si>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</si>
  <si>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</si>
  <si>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</si>
  <si>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</si>
  <si>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</si>
  <si>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</si>
  <si>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</si>
  <si>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</si>
  <si>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</si>
  <si>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</si>
  <si>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</si>
  <si>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</si>
  <si>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</si>
  <si>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</si>
  <si>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</si>
  <si>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</si>
  <si>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</si>
  <si>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</si>
  <si>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</si>
  <si>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</si>
  <si>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</si>
  <si>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</si>
  <si>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</si>
  <si>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</si>
  <si>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</si>
  <si>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</si>
  <si>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</si>
  <si>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</si>
  <si>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</si>
  <si>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</si>
  <si>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</si>
  <si>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</si>
  <si>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</si>
  <si>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</si>
  <si>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</si>
  <si>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</si>
  <si>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</si>
  <si>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</si>
  <si>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</si>
  <si>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</si>
  <si>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</si>
  <si>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</si>
  <si>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</si>
  <si>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</si>
  <si>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</si>
  <si>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</si>
  <si>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</si>
  <si>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</si>
  <si>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</si>
  <si>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</si>
  <si>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</si>
  <si>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</si>
  <si>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</si>
  <si>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</si>
  <si>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</si>
  <si>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</si>
  <si>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</si>
  <si>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</si>
  <si>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</si>
  <si>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</si>
  <si>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</si>
  <si>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</si>
  <si>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</si>
  <si>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</si>
  <si>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</si>
  <si>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</si>
  <si>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</si>
  <si>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</si>
  <si>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</si>
  <si>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</si>
  <si>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</si>
  <si>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</si>
  <si>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</si>
  <si>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</si>
  <si>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</si>
  <si>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</si>
  <si>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</si>
  <si>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</si>
  <si>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</si>
  <si>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</si>
  <si>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</si>
  <si>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</si>
  <si>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</si>
  <si>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</si>
  <si>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</si>
  <si>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</si>
  <si>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</si>
  <si>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</si>
  <si>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</si>
  <si>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</si>
  <si>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</si>
  <si>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</si>
  <si>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</si>
  <si>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</si>
  <si>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</si>
  <si>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</si>
  <si>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</si>
  <si>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</si>
  <si>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</si>
  <si>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</si>
  <si>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</si>
  <si>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</si>
  <si>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</si>
  <si>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</si>
  <si>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</si>
  <si>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</si>
  <si>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</si>
  <si>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</si>
  <si>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</si>
  <si>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</si>
  <si>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</si>
  <si>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</si>
  <si>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</si>
  <si>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</si>
  <si>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</si>
  <si>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</si>
  <si>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</si>
  <si>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</si>
  <si>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</si>
  <si>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</si>
  <si>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</si>
  <si>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</si>
  <si>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</si>
  <si>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</si>
  <si>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</si>
  <si>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</si>
  <si>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</si>
  <si>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</si>
  <si>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</si>
  <si>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</si>
  <si>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</si>
  <si>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</si>
  <si>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</si>
  <si>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</si>
  <si>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</si>
  <si>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</si>
  <si>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</si>
  <si>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</si>
  <si>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</si>
  <si>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</si>
  <si>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</si>
  <si>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</si>
  <si>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</si>
  <si>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</si>
  <si>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</si>
  <si>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</si>
  <si>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</si>
  <si>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</si>
  <si>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</si>
  <si>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</si>
  <si>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</si>
  <si>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</si>
  <si>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</si>
  <si>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</si>
  <si>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</si>
  <si>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</si>
  <si>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</si>
  <si>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</si>
  <si>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</si>
  <si>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</si>
  <si>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</si>
  <si>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</si>
  <si>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</si>
  <si>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</si>
  <si>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</si>
  <si>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</si>
  <si>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</si>
  <si>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</si>
  <si>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</si>
  <si>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</si>
  <si>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</si>
  <si>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</si>
  <si>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</si>
  <si>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</si>
  <si>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</si>
  <si>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</si>
  <si>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</si>
  <si>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</si>
  <si>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</si>
  <si>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</si>
  <si>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</si>
  <si>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</si>
  <si>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</si>
  <si>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</si>
  <si>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</si>
  <si>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</si>
  <si>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</si>
  <si>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</si>
  <si>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</si>
  <si>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</si>
  <si>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</si>
  <si>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</si>
  <si>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</si>
  <si>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</si>
  <si>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</si>
  <si>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</si>
  <si>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</si>
  <si>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</si>
  <si>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</si>
  <si>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</si>
  <si>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</si>
  <si>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</si>
  <si>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</si>
  <si>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</si>
  <si>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</si>
  <si>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</si>
  <si>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</si>
  <si>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</si>
  <si>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</si>
  <si>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</si>
  <si>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</si>
  <si>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</si>
  <si>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</si>
  <si>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</si>
  <si>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</si>
  <si>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</si>
  <si>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</si>
  <si>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</si>
  <si>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</si>
  <si>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</si>
  <si>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</si>
  <si>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</si>
  <si>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</si>
  <si>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</si>
  <si>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</si>
  <si>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</si>
  <si>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</si>
  <si>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</si>
  <si>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</si>
  <si>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</si>
  <si>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</si>
  <si>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</si>
  <si>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</si>
  <si>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</si>
  <si>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</si>
  <si>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</si>
  <si>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</si>
  <si>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</si>
  <si>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</si>
  <si>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</si>
  <si>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</si>
  <si>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</si>
  <si>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</si>
  <si>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</si>
  <si>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</si>
  <si>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</si>
  <si>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</si>
  <si>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</si>
  <si>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</si>
  <si>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</si>
  <si>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</si>
  <si>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</si>
  <si>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</si>
  <si>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</si>
  <si>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</si>
  <si>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</si>
  <si>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</si>
  <si>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</si>
  <si>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</si>
  <si>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</si>
  <si>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</si>
  <si>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</si>
  <si>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</si>
  <si>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</si>
  <si>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</si>
  <si>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</si>
  <si>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</si>
  <si>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</si>
  <si>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</si>
  <si>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</si>
  <si>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</si>
  <si>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</si>
  <si>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</si>
  <si>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</si>
  <si>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</si>
  <si>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</si>
  <si>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</si>
  <si>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</si>
  <si>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</si>
  <si>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</si>
  <si>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</si>
  <si>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</si>
  <si>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</si>
  <si>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</si>
  <si>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</si>
  <si>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</si>
  <si>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</si>
  <si>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</si>
  <si>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</si>
  <si>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</si>
  <si>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</si>
  <si>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</si>
  <si>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</si>
  <si>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</si>
  <si>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</si>
  <si>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</si>
  <si>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</si>
  <si>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</si>
  <si>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</si>
  <si>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</si>
  <si>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</si>
  <si>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</si>
  <si>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</si>
  <si>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</si>
  <si>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</si>
  <si>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</si>
  <si>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</si>
  <si>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</si>
  <si>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</si>
  <si>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</si>
  <si>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</si>
  <si>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</si>
  <si>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</si>
  <si>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</si>
  <si>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</si>
  <si>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</si>
  <si>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</si>
  <si>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</si>
  <si>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</si>
  <si>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</si>
  <si>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</si>
  <si>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</si>
  <si>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</si>
  <si>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</si>
  <si>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</si>
  <si>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</si>
  <si>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</si>
  <si>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</si>
  <si>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</si>
  <si>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</si>
  <si>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</si>
  <si>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</si>
  <si>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</si>
  <si>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</si>
  <si>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</si>
  <si>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</si>
  <si>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</si>
  <si>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</si>
  <si>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</si>
  <si>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</si>
  <si>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</si>
  <si>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</si>
  <si>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</si>
  <si>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</si>
  <si>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</si>
  <si>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</si>
  <si>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</si>
  <si>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</si>
  <si>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</si>
  <si>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</si>
  <si>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</si>
  <si>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</si>
  <si>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</si>
  <si>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</si>
  <si>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</si>
  <si>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</si>
  <si>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</si>
  <si>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</si>
  <si>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</si>
  <si>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</si>
  <si>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</si>
  <si>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</si>
  <si>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</si>
  <si>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</si>
  <si>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</si>
  <si>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</si>
  <si>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</si>
  <si>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</si>
  <si>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</si>
  <si>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</si>
  <si>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</si>
  <si>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</si>
  <si>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</si>
  <si>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</si>
  <si>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</si>
  <si>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</si>
  <si>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</si>
  <si>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</si>
  <si>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</si>
  <si>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</si>
  <si>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</si>
  <si>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</si>
  <si>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</si>
  <si>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</si>
  <si>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</si>
  <si>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</si>
  <si>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</si>
  <si>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</si>
  <si>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</si>
  <si>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</si>
  <si>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</si>
  <si>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</si>
  <si>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</si>
  <si>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</si>
  <si>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</si>
  <si>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</si>
  <si>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</si>
  <si>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</si>
  <si>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</si>
  <si>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</si>
  <si>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</si>
  <si>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</si>
  <si>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</si>
  <si>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</si>
  <si>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</si>
  <si>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</si>
  <si>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</si>
  <si>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</si>
  <si>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</si>
  <si>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</si>
  <si>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</si>
  <si>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</si>
  <si>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</si>
  <si>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</si>
  <si>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</si>
  <si>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</si>
  <si>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</si>
  <si>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</si>
  <si>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</si>
  <si>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</si>
  <si>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</si>
  <si>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</si>
  <si>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</si>
  <si>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</si>
  <si>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</si>
  <si>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</si>
  <si>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</si>
  <si>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</si>
  <si>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</si>
  <si>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</si>
  <si>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</si>
  <si>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</si>
  <si>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</si>
  <si>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</si>
  <si>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</si>
  <si>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</si>
  <si>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</si>
  <si>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</si>
  <si>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</si>
  <si>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</si>
  <si>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</si>
  <si>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</si>
  <si>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</si>
  <si>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</si>
  <si>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</si>
  <si>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</si>
  <si>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</si>
  <si>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</si>
  <si>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</si>
  <si>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</si>
  <si>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</si>
  <si>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</si>
  <si>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</si>
  <si>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</si>
  <si>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</si>
  <si>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</si>
  <si>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</si>
  <si>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</si>
  <si>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</si>
  <si>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</si>
  <si>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</si>
  <si>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</si>
  <si>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</si>
  <si>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</si>
  <si>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</si>
  <si>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</si>
  <si>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</si>
  <si>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</si>
  <si>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</si>
  <si>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</si>
  <si>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</si>
  <si>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</si>
  <si>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</si>
  <si>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</si>
  <si>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</si>
  <si>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</si>
  <si>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</si>
  <si>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</si>
  <si>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</si>
  <si>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</si>
  <si>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</si>
  <si>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</si>
  <si>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</si>
  <si>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</si>
  <si>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</si>
  <si>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</si>
  <si>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</si>
  <si>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</si>
  <si>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</si>
  <si>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</si>
  <si>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</si>
  <si>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</si>
  <si>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</si>
  <si>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</si>
  <si>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</si>
  <si>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</si>
  <si>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</si>
  <si>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</si>
  <si>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</si>
  <si>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</si>
  <si>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</si>
  <si>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</si>
  <si>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</si>
  <si>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</si>
  <si>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</si>
  <si>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</si>
  <si>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</si>
  <si>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</si>
  <si>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</si>
  <si>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</si>
  <si>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</si>
  <si>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</si>
  <si>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</si>
  <si>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</si>
  <si>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</si>
  <si>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</si>
  <si>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</si>
  <si>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</si>
  <si>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</si>
  <si>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</si>
  <si>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</si>
  <si>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</si>
  <si>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</si>
  <si>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</si>
  <si>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</si>
  <si>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</si>
  <si>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</si>
  <si>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</si>
  <si>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</si>
  <si>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</si>
  <si>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</si>
  <si>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</si>
  <si>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</si>
  <si>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</si>
  <si>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</si>
  <si>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</si>
  <si>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</si>
  <si>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</si>
  <si>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</si>
  <si>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</si>
  <si>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</si>
  <si>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</si>
  <si>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</si>
  <si>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</si>
  <si>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</si>
  <si>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</si>
  <si>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</si>
  <si>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</si>
  <si>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</si>
  <si>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</si>
  <si>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</si>
  <si>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</si>
  <si>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</si>
  <si>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</si>
  <si>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</si>
  <si>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</si>
  <si>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</si>
  <si>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</si>
  <si>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</si>
  <si>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</si>
  <si>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</si>
  <si>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</si>
  <si>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</si>
  <si>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</si>
  <si>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</si>
  <si>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</si>
  <si>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</si>
  <si>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</si>
  <si>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</si>
  <si>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</si>
  <si>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</si>
  <si>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</si>
  <si>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</si>
  <si>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</si>
  <si>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</si>
  <si>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</si>
  <si>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</si>
  <si>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</si>
  <si>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</si>
  <si>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</si>
  <si>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</si>
  <si>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</si>
  <si>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</si>
  <si>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</si>
  <si>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</si>
  <si>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</si>
  <si>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</si>
  <si>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</si>
  <si>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</si>
  <si>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</si>
  <si>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</si>
  <si>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</si>
  <si>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</si>
  <si>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</si>
  <si>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</si>
  <si>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</si>
  <si>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</si>
  <si>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</si>
  <si>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</si>
  <si>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</si>
  <si>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</si>
  <si>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</si>
  <si>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</si>
  <si>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</si>
  <si>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</si>
  <si>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</si>
  <si>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</si>
  <si>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</si>
  <si>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</si>
  <si>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</si>
  <si>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</si>
  <si>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</si>
  <si>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</si>
  <si>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</si>
  <si>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</si>
  <si>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</si>
  <si>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</si>
  <si>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</si>
  <si>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</si>
  <si>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</si>
  <si>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</si>
  <si>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</si>
  <si>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</si>
  <si>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</si>
  <si>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</si>
  <si>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</si>
  <si>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</si>
  <si>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</si>
  <si>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</si>
  <si>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</si>
  <si>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</si>
  <si>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</si>
  <si>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</si>
  <si>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</si>
  <si>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</si>
  <si>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</si>
  <si>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</si>
  <si>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</si>
  <si>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</si>
  <si>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</si>
  <si>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</si>
  <si>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</si>
  <si>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</si>
  <si>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</si>
  <si>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</si>
  <si>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</si>
  <si>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</si>
  <si>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</si>
  <si>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</si>
  <si>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</si>
  <si>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</si>
  <si>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</si>
  <si>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</si>
  <si>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</si>
  <si>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</si>
  <si>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</si>
  <si>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</si>
  <si>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</si>
  <si>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</si>
  <si>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</si>
  <si>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</si>
  <si>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</si>
  <si>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</si>
  <si>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</si>
  <si>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</si>
  <si>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</si>
  <si>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</si>
  <si>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</si>
  <si>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</si>
  <si>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</si>
  <si>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</si>
  <si>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</si>
  <si>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</si>
  <si>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</si>
  <si>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</si>
  <si>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</si>
  <si>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</si>
  <si>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</si>
  <si>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</si>
  <si>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</si>
  <si>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</si>
  <si>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</si>
  <si>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</si>
  <si>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</si>
  <si>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</si>
  <si>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</si>
  <si>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</si>
  <si>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</si>
  <si>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</si>
  <si>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</si>
  <si>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</si>
  <si>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</si>
  <si>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</si>
  <si>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</si>
  <si>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</si>
  <si>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</si>
  <si>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</si>
  <si>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</si>
  <si>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</si>
  <si>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</si>
  <si>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</si>
  <si>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</si>
  <si>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</si>
  <si>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</si>
  <si>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</si>
  <si>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</si>
  <si>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</si>
  <si>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</si>
  <si>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</si>
  <si>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</si>
  <si>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</si>
  <si>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</si>
  <si>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</si>
  <si>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</si>
  <si>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</si>
  <si>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</si>
  <si>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</si>
  <si>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</si>
  <si>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</si>
  <si>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</si>
  <si>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</si>
  <si>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</si>
  <si>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</si>
  <si>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</si>
  <si>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</si>
  <si>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</si>
  <si>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</si>
  <si>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</si>
  <si>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</si>
  <si>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</si>
  <si>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</si>
  <si>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</si>
  <si>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</si>
  <si>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</si>
  <si>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</si>
  <si>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</si>
  <si>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</si>
  <si>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</si>
  <si>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</si>
  <si>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</si>
  <si>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</si>
  <si>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</si>
  <si>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</si>
  <si>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</si>
  <si>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</si>
  <si>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</si>
  <si>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</si>
  <si>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</si>
  <si>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</si>
  <si>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</si>
  <si>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</si>
  <si>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</si>
  <si>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</si>
  <si>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</si>
  <si>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</si>
  <si>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</si>
  <si>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</si>
  <si>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</si>
  <si>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</si>
  <si>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</si>
  <si>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</si>
  <si>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</si>
  <si>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</si>
  <si>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</si>
  <si>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</si>
  <si>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</si>
  <si>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</si>
  <si>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</si>
  <si>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</si>
  <si>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</si>
  <si>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</si>
  <si>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</si>
  <si>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</si>
  <si>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</si>
  <si>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</si>
  <si>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</si>
  <si>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</si>
  <si>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</si>
  <si>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</si>
  <si>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</si>
  <si>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</si>
  <si>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</si>
  <si>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</si>
  <si>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</si>
  <si>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</si>
  <si>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</si>
  <si>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</si>
  <si>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</si>
  <si>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</si>
  <si>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</si>
  <si>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</si>
  <si>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</si>
  <si>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</si>
  <si>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</si>
  <si>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</si>
  <si>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</si>
  <si>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</si>
  <si>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</si>
  <si>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</si>
  <si>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</si>
  <si>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</si>
  <si>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</si>
  <si>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</si>
  <si>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</si>
  <si>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</si>
  <si>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</si>
  <si>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</si>
  <si>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</si>
  <si>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</si>
  <si>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</si>
  <si>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</si>
  <si>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</si>
  <si>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</si>
  <si>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</si>
  <si>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</si>
  <si>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</si>
  <si>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</si>
  <si>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</si>
  <si>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</si>
  <si>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</si>
  <si>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</si>
  <si>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</si>
  <si>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</si>
  <si>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</si>
  <si>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</si>
  <si>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</si>
  <si>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</si>
  <si>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</si>
  <si>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</si>
  <si>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</si>
  <si>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</si>
  <si>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</si>
  <si>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</si>
  <si>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</si>
  <si>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</si>
  <si>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</si>
  <si>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</si>
  <si>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</si>
  <si>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</si>
  <si>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</si>
  <si>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</si>
  <si>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</si>
  <si>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</si>
  <si>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</si>
  <si>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</si>
  <si>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</si>
  <si>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</si>
  <si>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</si>
  <si>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</si>
  <si>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</si>
  <si>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</si>
  <si>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</si>
  <si>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</si>
  <si>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</si>
  <si>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</si>
  <si>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</si>
  <si>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</si>
  <si>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</si>
  <si>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</si>
  <si>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</si>
  <si>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</si>
  <si>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</si>
  <si>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</si>
  <si>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</si>
  <si>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</si>
  <si>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</si>
  <si>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</si>
  <si>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</si>
  <si>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</si>
  <si>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</si>
  <si>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</si>
  <si>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</si>
  <si>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</si>
  <si>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</si>
  <si>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</si>
  <si>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</si>
  <si>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</si>
  <si>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</si>
  <si>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</si>
  <si>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</si>
  <si>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</si>
  <si>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</si>
  <si>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</si>
  <si>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</si>
  <si>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</si>
  <si>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</si>
  <si>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</si>
  <si>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</si>
  <si>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</si>
  <si>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</si>
  <si>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</si>
  <si>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</si>
  <si>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</si>
  <si>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</si>
  <si>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</si>
  <si>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</si>
  <si>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</si>
  <si>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</si>
  <si>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</si>
  <si>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</si>
  <si>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</si>
  <si>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</si>
  <si>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</si>
  <si>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</si>
  <si>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</si>
  <si>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</si>
  <si>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</si>
  <si>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</si>
  <si>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</si>
  <si>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</si>
  <si>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</si>
  <si>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</si>
  <si>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</si>
  <si>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</si>
  <si>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</si>
  <si>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</si>
  <si>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</si>
  <si>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</si>
  <si>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</si>
  <si>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</si>
  <si>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</si>
  <si>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</si>
  <si>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</si>
  <si>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</si>
  <si>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</si>
  <si>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</si>
  <si>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</si>
  <si>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</si>
  <si>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</si>
  <si>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</si>
  <si>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</si>
  <si>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</si>
  <si>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</si>
  <si>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</si>
  <si>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</si>
  <si>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</si>
  <si>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</si>
  <si>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</si>
  <si>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</si>
  <si>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</si>
  <si>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</si>
  <si>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</si>
  <si>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</si>
  <si>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</si>
  <si>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</si>
  <si>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</si>
  <si>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</si>
  <si>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</si>
  <si>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</si>
  <si>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</si>
  <si>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</si>
  <si>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</si>
  <si>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</si>
  <si>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</si>
  <si>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</si>
  <si>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</si>
  <si>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</si>
  <si>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</si>
  <si>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</si>
  <si>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</si>
  <si>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</si>
  <si>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</si>
  <si>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</si>
  <si>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</si>
  <si>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</si>
  <si>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</si>
  <si>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</si>
  <si>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</si>
  <si>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</si>
  <si>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</si>
  <si>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</si>
  <si>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</si>
  <si>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</si>
  <si>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</si>
  <si>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</si>
  <si>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</si>
  <si>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</si>
  <si>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</si>
  <si>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</si>
  <si>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</si>
  <si>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</si>
  <si>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</si>
  <si>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</si>
  <si>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</si>
  <si>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</si>
  <si>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</si>
  <si>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</si>
  <si>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</si>
  <si>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</si>
  <si>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</si>
  <si>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</si>
  <si>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</si>
  <si>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</si>
  <si>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</si>
  <si>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</si>
  <si>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</si>
  <si>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</si>
  <si>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</si>
  <si>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</si>
  <si>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</si>
  <si>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</si>
  <si>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</si>
  <si>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</si>
  <si>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</si>
  <si>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</si>
  <si>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</si>
  <si>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</si>
  <si>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</si>
  <si>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</si>
  <si>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</si>
  <si>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</si>
  <si>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</si>
  <si>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</si>
  <si>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</si>
  <si>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</si>
  <si>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</si>
  <si>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</si>
  <si>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</si>
  <si>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</si>
  <si>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</si>
  <si>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</si>
  <si>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</si>
  <si>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</si>
  <si>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</si>
  <si>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</si>
  <si>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</si>
  <si>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</si>
  <si>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</si>
  <si>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</si>
  <si>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</si>
  <si>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</si>
  <si>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</si>
  <si>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</si>
  <si>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</si>
  <si>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</si>
  <si>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</si>
  <si>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</si>
  <si>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</si>
  <si>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</si>
  <si>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</si>
  <si>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</si>
  <si>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</si>
  <si>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</si>
  <si>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</si>
  <si>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</si>
  <si>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</si>
  <si>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</si>
  <si>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</si>
  <si>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</si>
  <si>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</si>
  <si>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</si>
  <si>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</si>
  <si>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</si>
  <si>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</si>
  <si>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</si>
  <si>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</si>
  <si>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</si>
  <si>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</si>
  <si>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</si>
  <si>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</si>
  <si>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</si>
  <si>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</si>
  <si>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</si>
  <si>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</si>
  <si>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</si>
  <si>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</si>
  <si>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</si>
  <si>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</si>
  <si>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</si>
  <si>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</si>
  <si>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</si>
  <si>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</si>
  <si>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</si>
  <si>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</si>
  <si>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</si>
  <si>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</si>
  <si>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</si>
  <si>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</si>
  <si>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</si>
  <si>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</si>
  <si>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</si>
  <si>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</si>
  <si>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</si>
  <si>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</si>
  <si>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</si>
  <si>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</si>
  <si>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</si>
  <si>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</si>
  <si>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</si>
  <si>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</si>
  <si>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</si>
  <si>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</si>
  <si>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</si>
  <si>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</si>
  <si>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</si>
  <si>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</si>
  <si>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</si>
  <si>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</si>
  <si>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</si>
  <si>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</si>
  <si>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</si>
  <si>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</si>
  <si>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</si>
  <si>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</si>
  <si>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</si>
  <si>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</si>
  <si>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</si>
  <si>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</si>
  <si>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</si>
  <si>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</si>
  <si>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</si>
  <si>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</si>
  <si>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</si>
  <si>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</si>
  <si>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</si>
  <si>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</si>
  <si>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</si>
  <si>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</si>
  <si>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</si>
  <si>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</si>
  <si>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</si>
  <si>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</si>
  <si>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</si>
  <si>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</si>
  <si>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</si>
  <si>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</si>
  <si>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</si>
  <si>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</si>
  <si>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</si>
  <si>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</si>
  <si>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</si>
  <si>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</si>
  <si>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</si>
  <si>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</si>
  <si>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</si>
  <si>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</si>
  <si>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</si>
  <si>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</si>
  <si>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</si>
  <si>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</si>
  <si>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</si>
  <si>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</si>
  <si>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</si>
  <si>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</si>
  <si>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</si>
  <si>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</si>
  <si>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</si>
  <si>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</si>
  <si>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</si>
  <si>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</si>
  <si>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</si>
  <si>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</si>
  <si>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</si>
  <si>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</si>
  <si>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</si>
  <si>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</si>
  <si>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</si>
  <si>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</si>
  <si>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</si>
  <si>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</si>
  <si>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</si>
  <si>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</si>
  <si>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</si>
  <si>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</si>
  <si>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</si>
  <si>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</si>
  <si>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</si>
  <si>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</si>
  <si>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</si>
  <si>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</si>
  <si>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</si>
  <si>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</si>
  <si>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</si>
  <si>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</si>
  <si>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</si>
  <si>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</si>
  <si>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</si>
  <si>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</si>
  <si>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</si>
  <si>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</si>
  <si>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</si>
  <si>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</si>
  <si>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</si>
  <si>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</si>
  <si>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</si>
  <si>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</si>
  <si>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</si>
  <si>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</si>
  <si>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</si>
  <si>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</si>
  <si>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</si>
  <si>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</si>
  <si>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</si>
  <si>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</si>
  <si>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</si>
  <si>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</si>
  <si>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</si>
  <si>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</si>
  <si>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</si>
  <si>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</si>
  <si>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</si>
  <si>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</si>
  <si>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</si>
  <si>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</si>
  <si>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</si>
  <si>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</si>
  <si>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</si>
  <si>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</si>
  <si>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</si>
  <si>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</si>
  <si>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</si>
  <si>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</si>
  <si>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</si>
  <si>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</si>
  <si>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</si>
  <si>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</si>
  <si>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</si>
  <si>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</si>
  <si>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</si>
  <si>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</si>
  <si>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</si>
  <si>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</si>
  <si>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</si>
  <si>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</si>
  <si>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</si>
  <si>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</si>
  <si>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</si>
  <si>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</si>
  <si>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</si>
  <si>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</si>
  <si>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</si>
  <si>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</si>
  <si>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</si>
  <si>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</si>
  <si>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</si>
  <si>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</si>
  <si>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</si>
  <si>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</si>
  <si>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</si>
  <si>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</si>
  <si>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</si>
  <si>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</si>
  <si>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</si>
  <si>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</si>
  <si>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</si>
  <si>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</si>
  <si>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</si>
  <si>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</si>
  <si>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</si>
  <si>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</si>
  <si>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</si>
  <si>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</si>
  <si>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</si>
  <si>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</si>
  <si>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</si>
  <si>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</si>
  <si>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</si>
  <si>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</si>
  <si>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</si>
  <si>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</si>
  <si>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</si>
  <si>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</si>
  <si>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</si>
  <si>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</si>
  <si>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</si>
  <si>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</si>
  <si>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</si>
  <si>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</si>
  <si>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</si>
  <si>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</si>
  <si>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</si>
  <si>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</si>
  <si>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</si>
  <si>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</si>
  <si>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</si>
  <si>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</si>
  <si>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</si>
  <si>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</si>
  <si>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</si>
  <si>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</si>
  <si>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</si>
  <si>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</si>
  <si>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</si>
  <si>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</si>
  <si>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</si>
  <si>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</si>
  <si>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</si>
  <si>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</si>
  <si>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</si>
  <si>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</si>
  <si>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</si>
  <si>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</si>
  <si>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</si>
  <si>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</si>
  <si>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</si>
  <si>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</si>
  <si>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</si>
  <si>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</si>
  <si>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</si>
  <si>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</si>
  <si>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</si>
  <si>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</si>
  <si>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</si>
  <si>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</si>
  <si>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</si>
  <si>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</si>
  <si>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</si>
  <si>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</si>
  <si>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</si>
  <si>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</si>
  <si>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</si>
  <si>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</si>
  <si>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</si>
  <si>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</si>
  <si>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</si>
  <si>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</si>
  <si>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</si>
  <si>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</si>
  <si>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</si>
  <si>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</si>
  <si>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</si>
  <si>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</si>
  <si>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</si>
  <si>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</si>
  <si>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</si>
  <si>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</si>
  <si>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</si>
  <si>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</si>
  <si>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</si>
  <si>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</si>
  <si>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</si>
  <si>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</si>
  <si>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</si>
  <si>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</si>
  <si>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</si>
  <si>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</si>
  <si>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</si>
  <si>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</si>
  <si>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</si>
  <si>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</si>
  <si>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</si>
  <si>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</si>
  <si>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</si>
  <si>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</si>
  <si>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</si>
  <si>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</si>
  <si>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</si>
  <si>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</si>
  <si>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</si>
  <si>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</si>
  <si>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</si>
  <si>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</si>
  <si>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</si>
  <si>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</si>
  <si>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</si>
  <si>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</si>
  <si>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</si>
  <si>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</si>
  <si>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</si>
  <si>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</si>
  <si>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</si>
  <si>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</si>
  <si>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</si>
  <si>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</si>
  <si>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</si>
  <si>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</si>
  <si>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</si>
  <si>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</si>
  <si>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</si>
  <si>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</si>
  <si>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</si>
  <si>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</si>
  <si>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</si>
  <si>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</si>
  <si>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</si>
  <si>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</si>
  <si>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</si>
  <si>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</si>
  <si>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</si>
  <si>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</si>
  <si>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</si>
  <si>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</si>
  <si>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</si>
  <si>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</si>
  <si>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</si>
  <si>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</si>
  <si>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</si>
  <si>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</si>
  <si>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</si>
  <si>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</si>
  <si>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</si>
  <si>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</si>
  <si>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</si>
  <si>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</si>
  <si>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</si>
  <si>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</si>
  <si>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</si>
  <si>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</si>
  <si>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</si>
  <si>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</si>
  <si>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</si>
  <si>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</si>
  <si>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</si>
  <si>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</si>
  <si>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</si>
  <si>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</si>
  <si>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</si>
  <si>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</si>
  <si>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</si>
  <si>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</si>
  <si>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</si>
  <si>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</si>
  <si>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</si>
  <si>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</si>
  <si>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</si>
  <si>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</si>
  <si>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</si>
  <si>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</si>
  <si>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</si>
  <si>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</si>
  <si>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</si>
  <si>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</si>
  <si>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</si>
  <si>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</si>
  <si>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</si>
  <si>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</si>
  <si>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</si>
  <si>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</si>
  <si>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</si>
  <si>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</si>
  <si>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</si>
  <si>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</si>
  <si>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</si>
  <si>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</si>
  <si>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</si>
  <si>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</si>
  <si>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</si>
  <si>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</si>
  <si>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</si>
  <si>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</si>
  <si>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</si>
  <si>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</si>
  <si>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</si>
  <si>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</si>
  <si>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</si>
  <si>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</si>
  <si>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</si>
  <si>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</si>
  <si>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</si>
  <si>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</si>
  <si>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</si>
  <si>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</si>
  <si>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</si>
  <si>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</si>
  <si>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</si>
  <si>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</si>
  <si>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</si>
  <si>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</si>
  <si>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</si>
  <si>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</si>
  <si>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</si>
  <si>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</si>
  <si>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</si>
  <si>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</si>
  <si>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</si>
  <si>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</si>
  <si>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</si>
  <si>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</si>
  <si>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</si>
  <si>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</si>
  <si>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</si>
  <si>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</si>
  <si>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</si>
  <si>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</si>
  <si>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</si>
  <si>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</si>
  <si>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</si>
  <si>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</si>
  <si>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</si>
  <si>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</si>
  <si>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</si>
  <si>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</si>
  <si>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</si>
  <si>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</si>
  <si>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</si>
  <si>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</si>
  <si>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</si>
  <si>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</si>
  <si>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</si>
  <si>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</si>
  <si>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</si>
  <si>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</si>
  <si>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</si>
  <si>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</si>
  <si>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</si>
  <si>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</si>
  <si>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</si>
  <si>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</si>
  <si>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</si>
  <si>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</si>
  <si>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</si>
  <si>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</si>
  <si>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</si>
  <si>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</si>
  <si>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</si>
  <si>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</si>
  <si>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</si>
  <si>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</si>
  <si>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</si>
  <si>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</si>
  <si>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</si>
  <si>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</si>
  <si>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</si>
  <si>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</si>
  <si>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</si>
  <si>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</si>
  <si>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</si>
  <si>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</si>
  <si>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</si>
  <si>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</si>
  <si>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</si>
  <si>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</si>
  <si>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</si>
  <si>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</si>
  <si>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</si>
  <si>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</si>
  <si>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</si>
  <si>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</si>
  <si>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</si>
  <si>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</si>
  <si>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</si>
  <si>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</si>
  <si>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</si>
  <si>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</si>
  <si>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</si>
  <si>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</si>
  <si>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</si>
  <si>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</si>
  <si>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</si>
  <si>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</si>
  <si>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</si>
  <si>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</si>
  <si>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</si>
  <si>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</si>
  <si>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</si>
  <si>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</si>
  <si>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</si>
  <si>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</si>
  <si>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</si>
  <si>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</si>
  <si>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</si>
  <si>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</si>
  <si>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</si>
  <si>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</si>
  <si>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</si>
  <si>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</si>
  <si>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</si>
  <si>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</si>
  <si>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</si>
  <si>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</si>
  <si>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</si>
  <si>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</si>
  <si>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</si>
  <si>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</si>
  <si>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</si>
  <si>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</si>
  <si>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</si>
  <si>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</si>
  <si>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</si>
  <si>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</si>
  <si>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</si>
  <si>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</si>
  <si>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</si>
  <si>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</si>
  <si>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</si>
  <si>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</si>
  <si>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</si>
  <si>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</si>
  <si>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</si>
  <si>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</si>
  <si>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</si>
  <si>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</si>
  <si>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</si>
  <si>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</si>
  <si>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</si>
  <si>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</si>
  <si>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</si>
  <si>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</si>
  <si>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</si>
  <si>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</si>
  <si>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</si>
  <si>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</si>
  <si>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</si>
  <si>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</si>
  <si>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</si>
  <si>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</si>
  <si>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</si>
  <si>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</si>
  <si>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</si>
  <si>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</si>
  <si>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</si>
  <si>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</si>
  <si>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</si>
  <si>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</si>
  <si>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</si>
  <si>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</si>
  <si>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</si>
  <si>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</si>
  <si>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</si>
  <si>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</si>
  <si>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</si>
  <si>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</si>
  <si>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</si>
  <si>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</si>
  <si>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</si>
  <si>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</si>
  <si>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</si>
  <si>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</si>
  <si>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</si>
  <si>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</si>
  <si>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</si>
  <si>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</si>
  <si>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</si>
  <si>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</si>
  <si>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</si>
  <si>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</si>
  <si>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</si>
  <si>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</si>
  <si>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</si>
  <si>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</si>
  <si>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</si>
  <si>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</si>
  <si>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</si>
  <si>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</si>
  <si>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</si>
  <si>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</si>
  <si>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</si>
  <si>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</si>
  <si>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</si>
  <si>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</si>
  <si>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</si>
  <si>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</si>
  <si>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</si>
  <si>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</si>
  <si>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</si>
  <si>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</si>
  <si>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</si>
  <si>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</si>
  <si>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</si>
  <si>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</si>
  <si>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</si>
  <si>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</si>
  <si>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</si>
  <si>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</si>
  <si>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</si>
  <si>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</si>
  <si>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</si>
  <si>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</si>
  <si>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</si>
  <si>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</si>
  <si>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</si>
  <si>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</si>
  <si>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</si>
  <si>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</si>
  <si>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</si>
  <si>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</si>
  <si>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</si>
  <si>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</si>
  <si>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</si>
  <si>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</si>
  <si>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</si>
  <si>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</si>
  <si>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</si>
  <si>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</si>
  <si>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</si>
  <si>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</si>
  <si>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</si>
  <si>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</si>
  <si>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</si>
  <si>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</si>
  <si>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</si>
  <si>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</si>
  <si>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</si>
  <si>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</si>
  <si>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</si>
  <si>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</si>
  <si>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</si>
  <si>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</si>
  <si>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</si>
  <si>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</si>
  <si>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</si>
  <si>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</si>
  <si>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</si>
  <si>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</si>
  <si>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</si>
  <si>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</si>
  <si>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</si>
  <si>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</si>
  <si>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</si>
  <si>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</si>
  <si>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</si>
  <si>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</si>
  <si>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</si>
  <si>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</si>
  <si>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</si>
  <si>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</si>
  <si>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</si>
  <si>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</si>
  <si>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</si>
  <si>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</si>
  <si>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</si>
  <si>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</si>
  <si>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</si>
  <si>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</si>
  <si>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</si>
  <si>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</si>
  <si>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</si>
  <si>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</si>
  <si>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</si>
  <si>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</si>
  <si>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</si>
  <si>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</si>
  <si>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</si>
  <si>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</si>
  <si>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</si>
  <si>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</si>
  <si>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</si>
  <si>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</si>
  <si>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</si>
  <si>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</si>
  <si>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</si>
  <si>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</si>
  <si>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</si>
  <si>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</si>
  <si>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</si>
  <si>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</si>
  <si>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</si>
  <si>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</si>
  <si>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</si>
  <si>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</si>
  <si>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</si>
  <si>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</si>
  <si>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</si>
  <si>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</si>
  <si>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</si>
  <si>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</si>
  <si>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</si>
  <si>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</si>
  <si>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</si>
  <si>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</si>
  <si>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</si>
  <si>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</si>
  <si>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</si>
  <si>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</si>
  <si>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</si>
  <si>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</si>
  <si>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</si>
  <si>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</si>
  <si>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</si>
  <si>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</si>
  <si>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</si>
  <si>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</si>
  <si>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</si>
  <si>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</si>
  <si>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</si>
  <si>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</si>
  <si>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</si>
  <si>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</si>
  <si>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</si>
  <si>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</si>
  <si>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</si>
  <si>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</si>
  <si>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</si>
  <si>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</si>
  <si>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</si>
  <si>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</si>
  <si>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</si>
  <si>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</si>
  <si>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</si>
  <si>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</si>
  <si>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</si>
  <si>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</si>
  <si>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</si>
  <si>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</si>
  <si>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</si>
  <si>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</si>
  <si>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</si>
  <si>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</si>
  <si>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</si>
  <si>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</si>
  <si>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</si>
  <si>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</si>
  <si>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</si>
  <si>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</si>
  <si>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</si>
  <si>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</si>
  <si>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</si>
  <si>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</si>
  <si>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</si>
  <si>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</si>
  <si>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</si>
  <si>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</si>
  <si>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</si>
  <si>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</si>
  <si>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</si>
  <si>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</si>
  <si>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</si>
  <si>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</si>
  <si>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</si>
  <si>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</si>
  <si>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</si>
  <si>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</si>
  <si>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</si>
  <si>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</si>
  <si>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</si>
  <si>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</si>
  <si>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</si>
  <si>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</si>
  <si>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</si>
  <si>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</si>
  <si>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</si>
  <si>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</si>
  <si>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</si>
  <si>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</si>
  <si>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</si>
  <si>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</si>
  <si>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</si>
  <si>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</si>
  <si>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</si>
  <si>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</si>
  <si>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</si>
  <si>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</si>
  <si>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</si>
  <si>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</si>
  <si>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</si>
  <si>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</si>
  <si>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</si>
  <si>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</si>
  <si>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</si>
  <si>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</si>
  <si>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</si>
  <si>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</si>
  <si>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</si>
  <si>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</si>
  <si>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</si>
  <si>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</si>
  <si>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</si>
  <si>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</si>
  <si>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</si>
  <si>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</si>
  <si>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</si>
  <si>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</si>
  <si>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</si>
  <si>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</si>
  <si>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</si>
  <si>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</si>
  <si>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</si>
  <si>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</si>
  <si>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</si>
  <si>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</si>
  <si>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</si>
  <si>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</si>
  <si>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</si>
  <si>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</si>
  <si>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</si>
  <si>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</si>
  <si>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</si>
  <si>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</si>
  <si>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</si>
  <si>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</si>
  <si>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</si>
  <si>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</si>
  <si>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</si>
  <si>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</si>
  <si>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</si>
  <si>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</si>
  <si>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</si>
  <si>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</si>
  <si>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</si>
  <si>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</si>
  <si>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</si>
  <si>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</si>
  <si>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</si>
  <si>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</si>
  <si>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</si>
  <si>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</si>
  <si>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</si>
  <si>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</si>
  <si>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</si>
  <si>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</si>
  <si>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</si>
  <si>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</si>
  <si>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</si>
  <si>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</si>
  <si>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</si>
  <si>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</si>
  <si>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</si>
  <si>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</si>
  <si>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</si>
  <si>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</si>
  <si>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</si>
  <si>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</si>
  <si>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</si>
  <si>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</si>
  <si>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</si>
  <si>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</si>
  <si>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</si>
  <si>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</si>
  <si>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</si>
  <si>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</si>
  <si>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</si>
  <si>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</si>
  <si>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</si>
  <si>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</si>
  <si>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</si>
  <si>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</si>
  <si>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</si>
  <si>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</si>
  <si>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</si>
  <si>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</si>
  <si>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</si>
  <si>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</si>
  <si>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</si>
  <si>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</si>
  <si>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</si>
  <si>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</si>
  <si>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</si>
  <si>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</si>
  <si>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</si>
  <si>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</si>
  <si>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</si>
  <si>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</si>
  <si>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</si>
  <si>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</si>
  <si>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</si>
  <si>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</si>
  <si>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</si>
  <si>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</si>
  <si>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</si>
  <si>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</si>
  <si>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</si>
  <si>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</si>
  <si>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</si>
  <si>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</si>
  <si>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</si>
  <si>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</si>
  <si>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</si>
  <si>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</si>
  <si>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</si>
  <si>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</si>
  <si>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</si>
  <si>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</si>
  <si>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</si>
  <si>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</si>
  <si>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</si>
  <si>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</si>
  <si>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</si>
  <si>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</si>
  <si>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</si>
  <si>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</si>
  <si>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</si>
  <si>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</si>
  <si>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</si>
  <si>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</si>
  <si>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</si>
  <si>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</si>
  <si>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</si>
  <si>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</si>
  <si>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</si>
  <si>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</si>
  <si>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</si>
  <si>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</si>
  <si>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</si>
  <si>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</si>
  <si>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</si>
  <si>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</si>
  <si>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</si>
  <si>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</si>
  <si>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</si>
  <si>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</si>
  <si>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</si>
  <si>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</si>
  <si>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</si>
  <si>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</si>
  <si>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</si>
  <si>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</si>
  <si>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</si>
  <si>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</si>
  <si>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</si>
  <si>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</si>
  <si>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</si>
  <si>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</si>
  <si>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</si>
  <si>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</si>
  <si>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</si>
  <si>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</si>
  <si>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</si>
  <si>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</si>
  <si>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</si>
  <si>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</si>
  <si>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</si>
  <si>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</si>
  <si>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</si>
  <si>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</si>
  <si>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</si>
  <si>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</si>
  <si>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</si>
  <si>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</si>
  <si>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</si>
  <si>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</si>
  <si>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</si>
  <si>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</si>
  <si>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</si>
  <si>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</si>
  <si>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</si>
  <si>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</si>
  <si>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</si>
  <si>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</si>
  <si>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</si>
  <si>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</si>
  <si>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</si>
  <si>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</si>
  <si>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</si>
  <si>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</si>
  <si>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</si>
  <si>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</si>
  <si>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</si>
  <si>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</si>
  <si>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</si>
  <si>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</si>
  <si>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</si>
  <si>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</si>
  <si>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</si>
  <si>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</si>
  <si>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</si>
  <si>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</si>
  <si>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</si>
  <si>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</si>
  <si>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</si>
  <si>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</si>
  <si>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</si>
  <si>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</si>
  <si>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</si>
  <si>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</si>
  <si>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</si>
  <si>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</si>
  <si>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</si>
  <si>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</si>
  <si>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</si>
  <si>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</si>
  <si>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</si>
  <si>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</si>
  <si>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</si>
  <si>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</si>
  <si>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</si>
  <si>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</si>
  <si>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</si>
  <si>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</si>
  <si>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</si>
  <si>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</si>
  <si>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</si>
  <si>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</si>
  <si>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</si>
  <si>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</si>
  <si>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</si>
  <si>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</si>
  <si>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</si>
  <si>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</si>
  <si>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</si>
  <si>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</si>
  <si>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</si>
  <si>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</si>
  <si>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</si>
  <si>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</si>
  <si>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</si>
  <si>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</si>
  <si>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</si>
  <si>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</si>
  <si>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</si>
  <si>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</si>
  <si>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</si>
  <si>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</si>
  <si>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</si>
  <si>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</si>
  <si>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</si>
  <si>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</si>
  <si>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</si>
  <si>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</si>
  <si>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</si>
  <si>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</si>
  <si>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</si>
  <si>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</si>
  <si>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</si>
  <si>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</si>
  <si>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</si>
  <si>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</si>
  <si>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</si>
  <si>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</si>
  <si>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</si>
  <si>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</si>
  <si>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</si>
  <si>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</si>
  <si>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</si>
  <si>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</si>
  <si>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</si>
  <si>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</si>
  <si>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</si>
  <si>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</si>
  <si>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</si>
  <si>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</si>
  <si>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</si>
  <si>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</si>
  <si>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</si>
  <si>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</si>
  <si>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</si>
  <si>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</si>
  <si>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</si>
  <si>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</si>
  <si>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</si>
  <si>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</si>
  <si>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</si>
  <si>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</si>
  <si>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</si>
  <si>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</si>
  <si>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</si>
  <si>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</si>
  <si>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</si>
  <si>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</si>
  <si>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</si>
  <si>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</si>
  <si>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</si>
  <si>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</si>
  <si>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</si>
  <si>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</si>
  <si>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</si>
  <si>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</si>
  <si>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</si>
  <si>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</si>
  <si>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</si>
  <si>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</si>
  <si>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</si>
  <si>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</si>
  <si>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</si>
  <si>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</si>
  <si>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</si>
  <si>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</si>
  <si>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</si>
  <si>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</si>
  <si>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</si>
  <si>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</si>
  <si>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</si>
  <si>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</si>
  <si>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</si>
  <si>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</si>
  <si>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</si>
  <si>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</si>
  <si>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</si>
  <si>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</si>
  <si>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</si>
  <si>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</si>
  <si>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</si>
  <si>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</si>
  <si>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</si>
  <si>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</si>
  <si>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</si>
  <si>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</si>
  <si>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</si>
  <si>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</si>
  <si>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</si>
  <si>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</si>
  <si>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</si>
  <si>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</si>
  <si>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</si>
  <si>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</si>
  <si>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</si>
  <si>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</si>
  <si>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</si>
  <si>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</si>
  <si>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</si>
  <si>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</si>
  <si>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</si>
  <si>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</si>
  <si>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</si>
  <si>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</si>
  <si>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</si>
  <si>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</si>
  <si>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</si>
  <si>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</si>
  <si>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</si>
  <si>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</si>
  <si>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</si>
  <si>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</si>
  <si>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</si>
  <si>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</si>
  <si>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</si>
  <si>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</si>
  <si>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</si>
  <si>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</si>
  <si>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</si>
  <si>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</si>
  <si>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</si>
  <si>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</si>
  <si>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</si>
  <si>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</si>
  <si>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</si>
  <si>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</si>
  <si>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</si>
  <si>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</si>
  <si>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</si>
  <si>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</si>
  <si>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</si>
  <si>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</si>
  <si>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</si>
  <si>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</si>
  <si>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</si>
  <si>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</si>
  <si>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</si>
  <si>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</si>
  <si>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</si>
  <si>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</si>
  <si>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</si>
  <si>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</si>
  <si>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</si>
  <si>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</si>
  <si>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</si>
  <si>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</si>
  <si>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</si>
  <si>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</si>
  <si>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</si>
  <si>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</si>
  <si>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</si>
  <si>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</si>
  <si>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</si>
  <si>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</si>
  <si>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</si>
  <si>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</si>
  <si>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</si>
  <si>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</si>
  <si>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</si>
  <si>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</si>
  <si>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</si>
  <si>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</si>
  <si>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</si>
  <si>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</si>
  <si>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</si>
  <si>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</si>
  <si>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</si>
  <si>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</si>
  <si>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</si>
  <si>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</si>
  <si>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</si>
  <si>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</si>
  <si>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</si>
  <si>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</si>
  <si>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</si>
  <si>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</si>
  <si>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</si>
  <si>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</si>
  <si>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</si>
  <si>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</si>
  <si>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</si>
  <si>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</si>
  <si>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</si>
  <si>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</si>
  <si>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</si>
  <si>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</si>
  <si>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</si>
  <si>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</si>
  <si>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</si>
  <si>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</si>
  <si>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</si>
  <si>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</si>
  <si>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</si>
  <si>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</si>
  <si>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</si>
  <si>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</si>
  <si>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</si>
  <si>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</si>
  <si>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</si>
  <si>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</si>
  <si>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</si>
  <si>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</si>
  <si>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</si>
  <si>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</si>
  <si>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</si>
  <si>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</si>
  <si>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</si>
  <si>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</si>
  <si>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</si>
  <si>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</si>
  <si>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</si>
  <si>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</si>
  <si>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</si>
  <si>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</si>
  <si>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</si>
  <si>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</si>
  <si>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</si>
  <si>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</si>
  <si>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</si>
  <si>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</si>
  <si>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</si>
  <si>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</si>
  <si>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</si>
  <si>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</si>
  <si>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</si>
  <si>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</si>
  <si>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</si>
  <si>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</si>
  <si>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</si>
  <si>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</si>
  <si>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</si>
  <si>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</si>
  <si>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</si>
  <si>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</si>
  <si>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</si>
  <si>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</si>
  <si>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</si>
  <si>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</si>
  <si>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</si>
  <si>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</si>
  <si>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</si>
  <si>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</si>
  <si>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</si>
  <si>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</si>
  <si>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</si>
  <si>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</si>
  <si>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</si>
  <si>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</si>
  <si>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</si>
  <si>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</si>
  <si>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</si>
  <si>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</si>
  <si>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</si>
  <si>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</si>
  <si>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</si>
  <si>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</si>
  <si>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</si>
  <si>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</si>
  <si>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</si>
  <si>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</si>
  <si>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</si>
  <si>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</si>
  <si>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</si>
  <si>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</si>
  <si>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</si>
  <si>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</si>
  <si>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</si>
  <si>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</si>
  <si>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</si>
  <si>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</si>
  <si>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</si>
  <si>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</si>
  <si>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</si>
  <si>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</si>
  <si>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</si>
  <si>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</si>
  <si>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</si>
  <si>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</si>
  <si>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</si>
  <si>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</si>
  <si>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</si>
  <si>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</si>
  <si>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</si>
  <si>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</si>
  <si>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</si>
  <si>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</si>
  <si>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</si>
  <si>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</si>
  <si>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</si>
  <si>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</si>
  <si>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</si>
  <si>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</si>
  <si>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</si>
  <si>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</si>
  <si>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</si>
  <si>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</si>
  <si>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</si>
  <si>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</si>
  <si>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</si>
  <si>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</si>
  <si>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</si>
  <si>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</si>
  <si>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</si>
  <si>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</si>
  <si>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</si>
  <si>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</si>
  <si>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</si>
  <si>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</si>
  <si>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</si>
  <si>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</si>
  <si>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</si>
  <si>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</si>
  <si>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</si>
  <si>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</si>
  <si>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</si>
  <si>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</si>
  <si>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</si>
  <si>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</si>
  <si>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</si>
  <si>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</si>
  <si>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</si>
  <si>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</si>
  <si>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</si>
  <si>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</si>
  <si>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</si>
  <si>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</si>
  <si>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</si>
  <si>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</si>
  <si>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</si>
  <si>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</si>
  <si>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</si>
  <si>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</si>
  <si>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</si>
  <si>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</si>
  <si>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</si>
  <si>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</si>
  <si>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</si>
  <si>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</si>
  <si>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</si>
  <si>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</si>
  <si>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</si>
  <si>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</si>
  <si>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</si>
  <si>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</si>
  <si>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</si>
  <si>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</si>
  <si>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</si>
  <si>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</si>
  <si>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</si>
  <si>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</si>
  <si>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</si>
  <si>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</si>
  <si>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</si>
  <si>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</si>
  <si>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</si>
  <si>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</si>
  <si>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</si>
  <si>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</si>
  <si>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</si>
  <si>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</si>
  <si>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</si>
  <si>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</si>
  <si>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</si>
  <si>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</si>
  <si>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</si>
  <si>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</si>
  <si>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</si>
  <si>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</si>
  <si>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</si>
  <si>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</si>
  <si>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</si>
  <si>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</si>
  <si>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</si>
  <si>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</si>
  <si>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</si>
  <si>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</si>
  <si>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</si>
  <si>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</si>
  <si>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</si>
  <si>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</si>
  <si>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</si>
  <si>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</si>
  <si>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</si>
  <si>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</si>
  <si>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</si>
  <si>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</si>
  <si>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</si>
  <si>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</si>
  <si>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</si>
  <si>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</si>
  <si>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</si>
  <si>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</si>
  <si>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</si>
  <si>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</si>
  <si>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</si>
  <si>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</si>
  <si>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</si>
  <si>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</si>
  <si>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</si>
  <si>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</si>
  <si>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</si>
  <si>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</si>
  <si>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</si>
  <si>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</si>
  <si>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</si>
  <si>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</si>
  <si>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</si>
  <si>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</si>
  <si>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</si>
  <si>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</si>
  <si>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</si>
  <si>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</si>
  <si>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</si>
  <si>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</si>
  <si>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</si>
  <si>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</si>
  <si>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</si>
  <si>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</si>
  <si>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</si>
  <si>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</si>
  <si>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</si>
  <si>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</si>
  <si>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</si>
  <si>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</si>
  <si>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</si>
  <si>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</si>
  <si>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</si>
  <si>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</si>
  <si>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</si>
  <si>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</si>
  <si>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</si>
  <si>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</si>
  <si>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</si>
  <si>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</si>
  <si>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</si>
  <si>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</si>
  <si>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</si>
  <si>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</si>
  <si>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</si>
  <si>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</si>
  <si>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</si>
  <si>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</si>
  <si>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</si>
  <si>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</si>
  <si>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</si>
  <si>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</si>
  <si>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</si>
  <si>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</si>
  <si>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</si>
  <si>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</si>
  <si>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</si>
  <si>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</si>
  <si>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</si>
  <si>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</si>
  <si>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</si>
  <si>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</si>
  <si>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</si>
  <si>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</si>
  <si>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</si>
  <si>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</si>
  <si>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</si>
  <si>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</si>
  <si>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</si>
  <si>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</si>
  <si>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</si>
  <si>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</si>
  <si>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</si>
  <si>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</si>
  <si>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</si>
  <si>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</si>
  <si>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</si>
  <si>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</si>
  <si>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</si>
  <si>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</si>
  <si>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</si>
  <si>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</si>
  <si>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</si>
  <si>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</si>
  <si>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</si>
  <si>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</si>
  <si>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</si>
  <si>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</si>
  <si>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</si>
  <si>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</si>
  <si>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</si>
  <si>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</si>
  <si>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</si>
  <si>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</si>
  <si>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</si>
  <si>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</si>
  <si>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</si>
  <si>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</si>
  <si>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</si>
  <si>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</si>
  <si>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</si>
  <si>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</si>
  <si>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</si>
  <si>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</si>
  <si>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</si>
  <si>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</si>
  <si>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</si>
  <si>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</si>
  <si>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</si>
  <si>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</si>
  <si>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</si>
  <si>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</si>
  <si>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</si>
  <si>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</si>
  <si>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</si>
  <si>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</si>
  <si>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</si>
  <si>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</si>
  <si>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</si>
  <si>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</si>
  <si>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</si>
  <si>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</si>
  <si>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</si>
  <si>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</si>
  <si>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</si>
  <si>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</si>
  <si>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</si>
  <si>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</si>
  <si>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</si>
  <si>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</si>
  <si>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</si>
  <si>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</si>
  <si>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</si>
  <si>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</si>
  <si>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</si>
  <si>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</si>
  <si>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</si>
  <si>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</si>
  <si>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</si>
  <si>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</si>
  <si>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</si>
  <si>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</si>
  <si>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</si>
  <si>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</si>
  <si>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</si>
  <si>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</si>
  <si>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</si>
  <si>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</si>
  <si>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</si>
  <si>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</si>
  <si>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</si>
  <si>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</si>
  <si>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</si>
  <si>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</si>
  <si>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</si>
  <si>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</si>
  <si>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</si>
  <si>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</si>
  <si>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</si>
  <si>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</si>
  <si>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</si>
  <si>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</si>
  <si>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</si>
  <si>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</si>
  <si>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</si>
  <si>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</si>
  <si>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</si>
  <si>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</si>
  <si>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</si>
  <si>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</si>
  <si>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</si>
  <si>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</si>
  <si>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</si>
  <si>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</si>
  <si>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</si>
  <si>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</si>
  <si>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</si>
  <si>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</si>
  <si>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</si>
  <si>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</si>
  <si>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</si>
  <si>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</si>
  <si>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</si>
  <si>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</si>
  <si>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</si>
  <si>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</si>
  <si>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</si>
  <si>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</si>
  <si>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</si>
  <si>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</si>
  <si>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</si>
  <si>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</si>
  <si>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</si>
  <si>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</si>
  <si>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</si>
  <si>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</si>
  <si>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</si>
  <si>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</si>
  <si>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</si>
  <si>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</si>
  <si>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</si>
  <si>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</si>
  <si>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</si>
  <si>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</si>
  <si>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</si>
  <si>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</si>
  <si>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</si>
  <si>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</si>
  <si>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</si>
  <si>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</si>
  <si>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</si>
  <si>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</si>
  <si>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</si>
  <si>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</si>
  <si>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</si>
  <si>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</si>
  <si>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</si>
  <si>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</si>
  <si>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</si>
  <si>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</si>
  <si>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</si>
  <si>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</si>
  <si>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</si>
  <si>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</si>
  <si>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</si>
  <si>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</si>
  <si>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</si>
  <si>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</si>
  <si>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</si>
  <si>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</si>
  <si>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</si>
  <si>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</si>
  <si>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</si>
  <si>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</si>
  <si>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</si>
  <si>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</si>
  <si>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</si>
  <si>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</si>
  <si>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</si>
  <si>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</si>
  <si>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</si>
  <si>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</si>
  <si>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</si>
  <si>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</si>
  <si>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</si>
  <si>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</si>
  <si>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</si>
  <si>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</si>
  <si>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</si>
  <si>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</si>
  <si>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</si>
  <si>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</si>
  <si>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</si>
  <si>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</si>
  <si>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</si>
  <si>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</si>
  <si>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</si>
  <si>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</si>
  <si>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</si>
  <si>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</si>
  <si>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</si>
  <si>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</si>
  <si>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</si>
  <si>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</si>
  <si>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</si>
  <si>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</si>
  <si>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</si>
  <si>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</si>
  <si>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</si>
  <si>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</si>
  <si>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</si>
  <si>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</si>
  <si>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</si>
  <si>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</si>
  <si>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</si>
  <si>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</si>
  <si>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</si>
  <si>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</si>
  <si>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</si>
  <si>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</si>
  <si>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</si>
  <si>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</si>
  <si>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</si>
  <si>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</si>
  <si>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</si>
  <si>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</si>
  <si>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</si>
  <si>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</si>
  <si>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</si>
  <si>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</si>
  <si>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</si>
  <si>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</si>
  <si>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</si>
  <si>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</si>
  <si>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</si>
  <si>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</si>
  <si>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</si>
  <si>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</si>
  <si>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</si>
  <si>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</si>
  <si>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</si>
  <si>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</si>
  <si>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</si>
  <si>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</si>
  <si>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</si>
  <si>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</si>
  <si>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</si>
  <si>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</si>
  <si>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</si>
  <si>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</si>
  <si>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</si>
  <si>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</si>
  <si>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</si>
  <si>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</si>
  <si>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</si>
  <si>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</si>
  <si>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</si>
  <si>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</si>
  <si>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</si>
  <si>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</si>
  <si>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</si>
  <si>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</si>
  <si>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</si>
  <si>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</si>
  <si>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</si>
  <si>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</si>
  <si>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</si>
  <si>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</si>
  <si>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</si>
  <si>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</si>
  <si>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</si>
  <si>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</si>
  <si>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</si>
  <si>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</si>
  <si>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</si>
  <si>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</si>
  <si>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</si>
  <si>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</si>
  <si>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</si>
  <si>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</si>
  <si>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</si>
  <si>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</si>
  <si>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</si>
  <si>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</si>
  <si>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</si>
  <si>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</si>
  <si>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</si>
  <si>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</si>
  <si>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</si>
  <si>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</si>
  <si>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</si>
  <si>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</si>
  <si>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</si>
  <si>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</si>
  <si>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</si>
  <si>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</si>
  <si>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</si>
  <si>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</si>
  <si>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</si>
  <si>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</si>
  <si>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</si>
  <si>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</si>
  <si>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</si>
  <si>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</si>
  <si>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</si>
  <si>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</si>
  <si>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</si>
  <si>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</si>
  <si>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</si>
  <si>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</si>
  <si>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</si>
  <si>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</si>
  <si>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</si>
  <si>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</si>
  <si>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</si>
  <si>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</si>
  <si>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</si>
  <si>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</si>
  <si>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</si>
  <si>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</si>
  <si>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</si>
  <si>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</si>
  <si>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</si>
  <si>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</si>
  <si>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</si>
  <si>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</si>
  <si>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</si>
  <si>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</si>
  <si>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</si>
  <si>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</si>
  <si>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</si>
  <si>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</si>
  <si>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</si>
  <si>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</si>
  <si>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</si>
  <si>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</si>
  <si>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</si>
  <si>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</si>
  <si>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</si>
  <si>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</si>
  <si>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</si>
  <si>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</si>
  <si>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</si>
  <si>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</si>
  <si>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</si>
  <si>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</si>
  <si>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</si>
  <si>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</si>
  <si>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</si>
  <si>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</si>
  <si>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</si>
  <si>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</si>
  <si>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</si>
  <si>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</si>
  <si>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</si>
  <si>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</si>
  <si>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</si>
  <si>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</si>
  <si>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</si>
  <si>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</si>
  <si>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</si>
  <si>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</si>
  <si>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</si>
  <si>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</si>
  <si>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</si>
  <si>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</si>
  <si>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</si>
  <si>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</si>
  <si>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</si>
  <si>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</si>
  <si>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</si>
  <si>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</si>
  <si>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</si>
  <si>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</si>
  <si>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</si>
  <si>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</si>
  <si>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</si>
  <si>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</si>
  <si>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</si>
  <si>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</si>
  <si>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</si>
  <si>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</si>
  <si>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</si>
  <si>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</si>
  <si>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</si>
  <si>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</si>
  <si>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</si>
  <si>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</si>
  <si>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</si>
  <si>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</si>
  <si>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</si>
  <si>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</si>
  <si>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</si>
  <si>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</si>
  <si>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</si>
  <si>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</si>
  <si>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</si>
  <si>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</si>
  <si>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</si>
  <si>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</si>
  <si>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</si>
  <si>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</si>
  <si>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</si>
  <si>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</si>
  <si>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</si>
  <si>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</si>
  <si>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</si>
  <si>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</si>
  <si>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</si>
  <si>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</si>
  <si>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</si>
  <si>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</si>
  <si>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</si>
  <si>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</si>
  <si>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</si>
  <si>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</si>
  <si>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</si>
  <si>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</si>
  <si>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</si>
  <si>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</si>
  <si>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</si>
  <si>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</si>
  <si>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</si>
  <si>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</si>
  <si>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</si>
  <si>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</si>
  <si>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</si>
  <si>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</si>
  <si>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</si>
  <si>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</si>
  <si>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</si>
  <si>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</si>
  <si>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</si>
  <si>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</si>
  <si>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</si>
  <si>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</si>
  <si>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</si>
  <si>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</si>
  <si>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</si>
  <si>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</si>
  <si>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</si>
  <si>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</si>
  <si>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</si>
  <si>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</si>
  <si>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</si>
  <si>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</si>
  <si>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</si>
  <si>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</si>
  <si>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</si>
  <si>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</si>
  <si>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</si>
  <si>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</si>
  <si>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</si>
  <si>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</si>
  <si>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</si>
  <si>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</si>
  <si>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</si>
  <si>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</si>
  <si>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</si>
  <si>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</si>
  <si>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</si>
  <si>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</si>
  <si>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</si>
  <si>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</si>
  <si>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</si>
  <si>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</si>
  <si>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</si>
  <si>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</si>
  <si>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</si>
  <si>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</si>
  <si>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</si>
  <si>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</si>
  <si>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</si>
  <si>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</si>
  <si>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</si>
  <si>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</si>
  <si>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</si>
  <si>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</si>
  <si>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</si>
  <si>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</si>
  <si>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</si>
  <si>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</si>
  <si>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</si>
  <si>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</si>
  <si>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</si>
  <si>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</si>
  <si>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</si>
  <si>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</si>
  <si>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</si>
  <si>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</si>
  <si>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</si>
  <si>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</si>
  <si>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</si>
  <si>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</si>
  <si>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</si>
  <si>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</si>
  <si>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</si>
  <si>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</si>
  <si>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</si>
  <si>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</si>
  <si>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</si>
  <si>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</si>
  <si>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</si>
  <si>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</si>
  <si>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</si>
  <si>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</si>
  <si>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</si>
  <si>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</si>
  <si>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</si>
  <si>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</si>
  <si>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</si>
  <si>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</si>
  <si>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</si>
  <si>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</si>
  <si>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</si>
  <si>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</si>
  <si>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</si>
  <si>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</si>
  <si>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</si>
  <si>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</si>
  <si>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</si>
  <si>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</si>
  <si>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</si>
  <si>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</si>
  <si>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</si>
  <si>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</si>
  <si>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</si>
  <si>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</si>
  <si>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</si>
  <si>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</si>
  <si>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</si>
  <si>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</si>
  <si>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</si>
  <si>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</si>
  <si>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</si>
  <si>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</si>
  <si>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</si>
  <si>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</si>
  <si>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</si>
  <si>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</si>
  <si>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</si>
  <si>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</si>
  <si>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</si>
  <si>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</si>
  <si>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</si>
  <si>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</si>
  <si>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</si>
  <si>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</si>
  <si>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</si>
  <si>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</si>
  <si>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</si>
  <si>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</si>
  <si>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</si>
  <si>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</si>
  <si>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</si>
  <si>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</si>
  <si>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</si>
  <si>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</si>
  <si>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</si>
  <si>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</si>
  <si>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</si>
  <si>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</si>
  <si>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</si>
  <si>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</si>
  <si>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</si>
  <si>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</si>
  <si>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</si>
  <si>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</si>
  <si>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</si>
  <si>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</si>
  <si>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</si>
  <si>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</si>
  <si>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</si>
  <si>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</si>
  <si>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</si>
  <si>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</si>
  <si>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</si>
  <si>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</si>
  <si>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</si>
  <si>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</si>
  <si>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</si>
  <si>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</si>
  <si>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</si>
  <si>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</si>
  <si>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</si>
  <si>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</si>
  <si>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</si>
  <si>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</si>
  <si>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</si>
  <si>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</si>
  <si>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</si>
  <si>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</si>
  <si>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</si>
  <si>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</si>
  <si>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</si>
  <si>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</si>
  <si>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</si>
  <si>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</si>
  <si>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</si>
  <si>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</si>
  <si>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</si>
  <si>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</si>
  <si>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</si>
  <si>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</si>
  <si>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</si>
  <si>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</si>
  <si>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</si>
  <si>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</si>
  <si>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</si>
  <si>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</si>
  <si>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</si>
  <si>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</si>
  <si>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</si>
  <si>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</si>
  <si>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</si>
  <si>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</si>
  <si>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</si>
  <si>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</si>
  <si>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</si>
  <si>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</si>
  <si>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</si>
  <si>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</si>
  <si>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</si>
  <si>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</si>
  <si>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</si>
  <si>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</si>
  <si>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</si>
  <si>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</si>
  <si>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</si>
  <si>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</si>
  <si>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</si>
  <si>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</si>
  <si>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</si>
  <si>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</si>
  <si>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</si>
  <si>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</si>
  <si>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</si>
  <si>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</si>
  <si>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</si>
  <si>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</si>
  <si>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</si>
  <si>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</si>
  <si>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</si>
  <si>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</si>
  <si>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</si>
  <si>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</si>
  <si>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</si>
  <si>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</si>
  <si>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</si>
  <si>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</si>
  <si>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</si>
  <si>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</si>
  <si>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</si>
  <si>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</si>
  <si>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</si>
  <si>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</si>
  <si>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</si>
  <si>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</si>
  <si>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</si>
  <si>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</si>
  <si>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</si>
  <si>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</si>
  <si>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</si>
  <si>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</si>
  <si>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</si>
  <si>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</si>
  <si>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</si>
  <si>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</si>
  <si>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</si>
  <si>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</si>
  <si>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</si>
  <si>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</si>
  <si>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</si>
  <si>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</si>
  <si>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</si>
  <si>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</si>
  <si>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</si>
  <si>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</si>
  <si>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</si>
  <si>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</si>
  <si>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</si>
  <si>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</si>
  <si>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</si>
  <si>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</si>
  <si>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</si>
  <si>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</si>
  <si>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</si>
  <si>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</si>
  <si>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</si>
  <si>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</si>
  <si>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</si>
  <si>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</si>
  <si>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</si>
  <si>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</si>
  <si>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</si>
  <si>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</si>
  <si>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</si>
  <si>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</si>
  <si>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</si>
  <si>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</si>
  <si>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</si>
  <si>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</si>
  <si>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</si>
  <si>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</si>
  <si>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</si>
  <si>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</si>
  <si>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</si>
  <si>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</si>
  <si>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</si>
  <si>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</si>
  <si>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</si>
  <si>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</si>
  <si>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</si>
  <si>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</si>
  <si>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</si>
  <si>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</si>
  <si>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</si>
  <si>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</si>
  <si>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</si>
  <si>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</si>
  <si>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</si>
  <si>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</si>
  <si>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</si>
  <si>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</si>
  <si>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</si>
  <si>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</si>
  <si>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</si>
  <si>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</si>
  <si>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</si>
  <si>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</si>
  <si>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</si>
  <si>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</si>
  <si>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</si>
  <si>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</si>
  <si>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</si>
  <si>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</si>
  <si>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</si>
  <si>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</si>
  <si>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</si>
  <si>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</si>
  <si>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</si>
  <si>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</si>
  <si>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</si>
  <si>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</si>
  <si>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</si>
  <si>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</si>
  <si>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</si>
  <si>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</si>
  <si>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</si>
  <si>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</si>
  <si>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</si>
  <si>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</si>
  <si>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</si>
  <si>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</si>
  <si>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</si>
  <si>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</si>
  <si>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</si>
  <si>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</si>
  <si>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</si>
  <si>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</si>
  <si>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</si>
  <si>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</si>
  <si>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</si>
  <si>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</si>
  <si>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</si>
  <si>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</si>
  <si>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</si>
  <si>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</si>
  <si>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</si>
  <si>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</si>
  <si>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</si>
  <si>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</si>
  <si>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</si>
  <si>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</si>
  <si>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</si>
  <si>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</si>
  <si>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</si>
  <si>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</si>
  <si>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</si>
  <si>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</si>
  <si>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</si>
  <si>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</si>
  <si>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</si>
  <si>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</si>
  <si>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</si>
  <si>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</si>
  <si>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</si>
  <si>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</si>
  <si>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</si>
  <si>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</si>
  <si>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</si>
  <si>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</si>
  <si>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</si>
  <si>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</si>
  <si>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</si>
  <si>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</si>
  <si>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</si>
  <si>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</si>
  <si>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</si>
  <si>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</si>
  <si>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</si>
  <si>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</si>
  <si>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</si>
  <si>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</si>
  <si>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</si>
  <si>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</si>
  <si>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</si>
  <si>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</si>
  <si>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</si>
  <si>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</si>
  <si>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</si>
  <si>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</si>
  <si>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</si>
  <si>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</si>
  <si>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</si>
  <si>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</si>
  <si>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</si>
  <si>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</si>
  <si>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</si>
  <si>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</si>
  <si>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</si>
  <si>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</si>
  <si>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</si>
  <si>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</si>
  <si>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</si>
  <si>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</si>
  <si>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</si>
  <si>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</si>
  <si>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</si>
  <si>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</si>
  <si>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</si>
  <si>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</si>
  <si>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</si>
  <si>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</si>
  <si>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</si>
  <si>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</si>
  <si>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</si>
  <si>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</si>
  <si>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</si>
  <si>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</si>
  <si>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</si>
  <si>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</si>
  <si>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</si>
  <si>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</si>
  <si>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</si>
  <si>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</si>
  <si>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</si>
  <si>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</si>
  <si>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</si>
  <si>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</si>
  <si>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</si>
  <si>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</si>
  <si>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</si>
  <si>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</si>
  <si>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</si>
  <si>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</si>
  <si>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</si>
  <si>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</si>
  <si>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</si>
  <si>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</si>
  <si>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</si>
  <si>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</si>
  <si>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</si>
  <si>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</si>
  <si>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</si>
  <si>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</si>
  <si>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</si>
  <si>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</si>
  <si>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</si>
  <si>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</si>
  <si>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</si>
  <si>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</si>
  <si>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</si>
  <si>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</si>
  <si>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</si>
  <si>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</si>
  <si>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</si>
  <si>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</si>
  <si>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</si>
  <si>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</si>
  <si>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</si>
  <si>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</si>
  <si>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</si>
  <si>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</si>
  <si>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</si>
  <si>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</si>
  <si>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</si>
  <si>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</si>
  <si>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</si>
  <si>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</si>
  <si>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</si>
  <si>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</si>
  <si>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</si>
  <si>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</si>
  <si>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</si>
  <si>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</si>
  <si>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</si>
  <si>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</si>
  <si>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</si>
  <si>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</si>
  <si>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</si>
  <si>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</si>
  <si>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</si>
  <si>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</si>
  <si>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</si>
  <si>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</si>
  <si>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</si>
  <si>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</si>
  <si>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</si>
  <si>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</si>
  <si>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</si>
  <si>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</si>
  <si>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</si>
  <si>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</si>
  <si>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</si>
  <si>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</si>
  <si>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</si>
  <si>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</si>
  <si>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</si>
  <si>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</si>
  <si>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</si>
  <si>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</si>
  <si>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</si>
  <si>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</si>
  <si>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</si>
  <si>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</si>
  <si>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</si>
  <si>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</si>
  <si>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</si>
  <si>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</si>
  <si>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</si>
  <si>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</si>
  <si>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</si>
  <si>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</si>
  <si>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</si>
  <si>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</si>
  <si>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</si>
  <si>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</si>
  <si>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</si>
  <si>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</si>
  <si>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</si>
  <si>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</si>
  <si>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</si>
  <si>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</si>
  <si>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</si>
  <si>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</si>
  <si>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</si>
  <si>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</si>
  <si>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</si>
  <si>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</si>
  <si>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</si>
  <si>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</si>
  <si>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</si>
  <si>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</si>
  <si>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</si>
  <si>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</si>
  <si>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</si>
  <si>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</si>
  <si>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</si>
  <si>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</si>
  <si>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</si>
  <si>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</si>
  <si>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</si>
  <si>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</si>
  <si>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</si>
  <si>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</si>
  <si>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</si>
  <si>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</si>
  <si>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</si>
  <si>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</si>
  <si>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</si>
  <si>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</si>
  <si>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</si>
  <si>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</si>
  <si>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</si>
  <si>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</si>
  <si>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</si>
  <si>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</si>
  <si>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</si>
  <si>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</si>
  <si>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</si>
  <si>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</si>
  <si>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</si>
  <si>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</si>
  <si>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</si>
  <si>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</si>
  <si>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</si>
  <si>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</si>
  <si>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</si>
  <si>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</si>
  <si>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</si>
  <si>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</si>
  <si>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</si>
  <si>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</si>
  <si>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</si>
  <si>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</si>
  <si>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</si>
  <si>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</si>
  <si>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</si>
  <si>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</si>
  <si>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</si>
  <si>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</si>
  <si>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</si>
  <si>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</si>
  <si>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</si>
  <si>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</si>
  <si>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</si>
  <si>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</si>
  <si>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</si>
  <si>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</si>
  <si>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</si>
  <si>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</si>
  <si>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</si>
  <si>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</si>
  <si>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</si>
  <si>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</si>
  <si>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</si>
  <si>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</si>
  <si>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</si>
  <si>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</si>
  <si>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</si>
  <si>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</si>
  <si>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</si>
  <si>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</si>
  <si>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</si>
  <si>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</si>
  <si>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</si>
  <si>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</si>
  <si>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</si>
  <si>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</si>
  <si>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</si>
  <si>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</si>
  <si>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</si>
  <si>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</si>
  <si>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</si>
  <si>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</si>
  <si>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</si>
  <si>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</si>
  <si>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</si>
  <si>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</si>
  <si>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</si>
  <si>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</si>
  <si>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</si>
  <si>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</si>
  <si>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</si>
  <si>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</si>
  <si>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</si>
  <si>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</si>
  <si>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</si>
  <si>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</si>
  <si>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</si>
  <si>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</si>
  <si>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</si>
  <si>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</si>
  <si>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</si>
  <si>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</si>
  <si>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</si>
  <si>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</si>
  <si>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</si>
  <si>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</si>
  <si>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</si>
  <si>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</si>
  <si>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</si>
  <si>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</si>
  <si>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</si>
  <si>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</si>
  <si>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</si>
  <si>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</si>
  <si>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</si>
  <si>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</si>
  <si>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</si>
  <si>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</si>
  <si>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</si>
  <si>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</si>
  <si>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</si>
  <si>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</si>
  <si>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</si>
  <si>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</si>
  <si>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</si>
  <si>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</si>
  <si>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</si>
  <si>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</si>
  <si>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</si>
  <si>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</si>
  <si>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</si>
  <si>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</si>
  <si>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</si>
  <si>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</si>
  <si>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</si>
  <si>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</si>
  <si>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</si>
  <si>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</si>
  <si>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</si>
  <si>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</si>
  <si>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</si>
  <si>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</si>
  <si>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</si>
  <si>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</si>
  <si>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</si>
  <si>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</si>
  <si>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</si>
  <si>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</si>
  <si>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</si>
  <si>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</si>
  <si>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</si>
  <si>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</si>
  <si>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</si>
  <si>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</si>
  <si>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</si>
  <si>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</si>
  <si>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</si>
  <si>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</si>
  <si>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</si>
  <si>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</si>
  <si>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</si>
  <si>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</si>
  <si>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</si>
  <si>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</si>
  <si>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</si>
  <si>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</si>
  <si>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</si>
  <si>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</si>
  <si>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</si>
  <si>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</si>
  <si>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</si>
  <si>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</si>
  <si>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</si>
  <si>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</si>
  <si>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</si>
  <si>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</si>
  <si>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</si>
  <si>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</si>
  <si>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</si>
  <si>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</si>
  <si>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</si>
  <si>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</si>
  <si>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</si>
  <si>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</si>
  <si>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</si>
  <si>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</si>
  <si>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</si>
  <si>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</si>
  <si>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</si>
  <si>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</si>
  <si>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</si>
  <si>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</si>
  <si>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</si>
  <si>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</si>
  <si>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</si>
  <si>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</si>
  <si>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</si>
  <si>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</si>
  <si>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</si>
  <si>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</si>
  <si>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</si>
  <si>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</si>
  <si>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</si>
  <si>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</si>
  <si>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</si>
  <si>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</si>
  <si>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</si>
  <si>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</si>
  <si>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</si>
  <si>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</si>
  <si>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</si>
  <si>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</si>
  <si>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</si>
  <si>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</si>
  <si>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</si>
  <si>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</si>
  <si>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</si>
  <si>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</si>
  <si>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</si>
  <si>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</si>
  <si>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</si>
  <si>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</si>
  <si>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</si>
  <si>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</si>
  <si>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</si>
  <si>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</si>
  <si>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</si>
  <si>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</si>
  <si>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</si>
  <si>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</si>
  <si>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</si>
  <si>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</si>
  <si>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</si>
  <si>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</si>
  <si>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</si>
  <si>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</si>
  <si>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</si>
  <si>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</si>
  <si>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</si>
  <si>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</si>
  <si>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</si>
  <si>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</si>
  <si>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</si>
  <si>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</si>
  <si>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</si>
  <si>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</si>
  <si>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</si>
  <si>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</si>
  <si>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</si>
  <si>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</si>
  <si>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</si>
  <si>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</si>
  <si>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</si>
  <si>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</si>
  <si>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</si>
  <si>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</si>
  <si>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</si>
  <si>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</si>
  <si>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</si>
  <si>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</si>
  <si>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</si>
  <si>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</si>
  <si>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</si>
  <si>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</si>
  <si>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</si>
  <si>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</si>
  <si>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</si>
  <si>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</si>
  <si>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</si>
  <si>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</si>
  <si>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</si>
  <si>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</si>
  <si>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</si>
  <si>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</si>
  <si>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</si>
  <si>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</si>
  <si>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</si>
  <si>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</si>
  <si>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</si>
  <si>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</si>
  <si>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</si>
  <si>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</si>
  <si>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</si>
  <si>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</si>
  <si>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</si>
  <si>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</si>
  <si>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</si>
  <si>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</si>
  <si>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</si>
  <si>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</si>
  <si>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</si>
  <si>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</si>
  <si>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</si>
  <si>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</si>
  <si>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</si>
  <si>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</si>
  <si>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</si>
  <si>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</si>
  <si>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</si>
  <si>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</si>
  <si>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</si>
  <si>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</si>
  <si>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</si>
  <si>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</si>
  <si>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</si>
  <si>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</si>
  <si>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</si>
  <si>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</si>
  <si>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</si>
  <si>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</si>
  <si>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</si>
  <si>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</si>
  <si>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</si>
  <si>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</si>
  <si>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</si>
  <si>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</si>
  <si>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</si>
  <si>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</si>
  <si>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</si>
  <si>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</si>
  <si>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</si>
  <si>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</si>
  <si>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</si>
  <si>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</si>
  <si>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</si>
  <si>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</si>
  <si>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</si>
  <si>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</si>
  <si>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</si>
  <si>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</si>
  <si>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</si>
  <si>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</si>
  <si>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</si>
  <si>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</si>
  <si>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</si>
  <si>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</si>
  <si>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</si>
  <si>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</si>
  <si>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</si>
  <si>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</si>
  <si>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</si>
  <si>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</si>
  <si>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</si>
  <si>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</si>
  <si>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</si>
  <si>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</si>
  <si>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</si>
  <si>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</si>
  <si>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</si>
  <si>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</si>
  <si>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</si>
  <si>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</si>
  <si>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</si>
  <si>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</si>
  <si>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</si>
  <si>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</si>
  <si>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</si>
  <si>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</si>
  <si>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</si>
  <si>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</si>
  <si>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</si>
  <si>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</si>
  <si>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</si>
  <si>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</si>
  <si>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</si>
  <si>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</si>
  <si>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</si>
  <si>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</si>
  <si>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</si>
  <si>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</si>
  <si>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</si>
  <si>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</si>
  <si>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</si>
  <si>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</si>
  <si>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</si>
  <si>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</si>
  <si>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</si>
  <si>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</si>
  <si>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</si>
  <si>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</si>
  <si>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</si>
  <si>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</si>
  <si>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</si>
  <si>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</si>
  <si>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</si>
  <si>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</si>
  <si>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</si>
  <si>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</si>
  <si>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</si>
  <si>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</si>
  <si>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</si>
  <si>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</si>
  <si>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</si>
  <si>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</si>
  <si>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</si>
  <si>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</si>
  <si>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</si>
  <si>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</si>
  <si>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</si>
  <si>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</si>
  <si>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</si>
  <si>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</si>
  <si>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</si>
  <si>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</si>
  <si>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</si>
  <si>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</si>
  <si>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</si>
  <si>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</si>
  <si>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</si>
  <si>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</si>
  <si>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</si>
  <si>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</si>
  <si>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</si>
  <si>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</si>
  <si>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</si>
  <si>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</si>
  <si>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</si>
  <si>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</si>
  <si>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</si>
  <si>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</si>
  <si>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</si>
  <si>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</si>
  <si>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</si>
  <si>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</si>
  <si>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</si>
  <si>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</si>
  <si>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</si>
  <si>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</si>
  <si>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</si>
  <si>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</si>
  <si>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</si>
  <si>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</si>
  <si>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</si>
  <si>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</si>
  <si>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</si>
  <si>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</si>
  <si>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</si>
  <si>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</si>
  <si>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</si>
  <si>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</si>
  <si>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</si>
  <si>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</si>
  <si>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</si>
  <si>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</si>
  <si>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</si>
  <si>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</si>
  <si>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</si>
  <si>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</si>
  <si>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</si>
  <si>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</si>
  <si>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</si>
  <si>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</si>
  <si>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</si>
  <si>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</si>
  <si>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</si>
  <si>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</si>
  <si>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</si>
  <si>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</si>
  <si>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</si>
  <si>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</si>
  <si>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</si>
  <si>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</si>
  <si>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</si>
  <si>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</si>
  <si>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</si>
  <si>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</si>
  <si>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</si>
  <si>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</si>
  <si>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</si>
  <si>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</si>
  <si>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</si>
  <si>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</si>
  <si>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</si>
  <si>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</si>
  <si>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</si>
  <si>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</si>
  <si>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</si>
  <si>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</si>
  <si>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</si>
  <si>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</si>
  <si>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</si>
  <si>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</si>
  <si>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</si>
  <si>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</si>
  <si>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</si>
  <si>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</si>
  <si>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</si>
  <si>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</si>
  <si>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</si>
  <si>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</si>
  <si>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</si>
  <si>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</si>
  <si>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</si>
  <si>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</si>
  <si>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</si>
  <si>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</si>
  <si>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</si>
  <si>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</si>
  <si>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</si>
  <si>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</si>
  <si>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</si>
  <si>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</si>
  <si>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</si>
  <si>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</si>
  <si>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</si>
  <si>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</si>
  <si>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</si>
  <si>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</si>
  <si>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</si>
  <si>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</si>
  <si>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</si>
  <si>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</si>
  <si>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</si>
  <si>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</si>
  <si>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</si>
  <si>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</si>
  <si>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</si>
  <si>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</si>
  <si>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</si>
  <si>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</si>
  <si>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</si>
  <si>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</si>
  <si>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</si>
  <si>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</si>
  <si>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</si>
  <si>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</si>
  <si>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</si>
  <si>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</si>
  <si>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</si>
  <si>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</si>
  <si>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</si>
  <si>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</si>
  <si>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</si>
  <si>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</si>
  <si>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</si>
  <si>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</si>
  <si>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</si>
  <si>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</si>
  <si>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</si>
  <si>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</si>
  <si>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</si>
  <si>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</si>
  <si>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</si>
  <si>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</si>
  <si>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</si>
  <si>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</si>
  <si>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</si>
  <si>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</si>
  <si>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</si>
  <si>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</si>
  <si>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</si>
  <si>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</si>
  <si>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</si>
  <si>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</si>
  <si>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</si>
  <si>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</si>
  <si>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</si>
  <si>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</si>
  <si>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</si>
  <si>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</si>
  <si>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</si>
  <si>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</si>
  <si>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</si>
  <si>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</si>
  <si>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</si>
  <si>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</si>
  <si>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</si>
  <si>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</si>
  <si>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</si>
  <si>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</si>
  <si>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</si>
  <si>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</si>
  <si>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</si>
  <si>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</si>
  <si>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</si>
  <si>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</si>
  <si>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</si>
  <si>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</si>
  <si>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</si>
  <si>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</si>
  <si>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</si>
  <si>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</si>
  <si>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</si>
  <si>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</si>
  <si>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</si>
  <si>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</si>
  <si>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</si>
  <si>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</si>
  <si>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</si>
  <si>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</si>
  <si>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</si>
  <si>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</si>
  <si>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</si>
  <si>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</si>
  <si>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</si>
  <si>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</si>
  <si>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</si>
  <si>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</si>
  <si>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</si>
  <si>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</si>
  <si>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</si>
  <si>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</si>
  <si>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</si>
  <si>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</si>
  <si>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</si>
  <si>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</si>
  <si>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</si>
  <si>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</si>
  <si>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</si>
  <si>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</si>
  <si>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</si>
  <si>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</si>
  <si>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</si>
  <si>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</si>
  <si>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</si>
  <si>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</si>
  <si>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</si>
  <si>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</si>
  <si>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</si>
  <si>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</si>
  <si>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</si>
  <si>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</si>
  <si>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</si>
  <si>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</si>
  <si>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</si>
  <si>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</si>
  <si>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</si>
  <si>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</si>
  <si>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</si>
  <si>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</si>
  <si>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</si>
  <si>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</si>
  <si>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</si>
  <si>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</si>
  <si>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</si>
  <si>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</si>
  <si>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</si>
  <si>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</si>
  <si>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</si>
  <si>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</si>
  <si>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</si>
  <si>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</si>
  <si>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</si>
  <si>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</si>
  <si>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</si>
  <si>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</si>
  <si>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</si>
  <si>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</si>
  <si>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</si>
  <si>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</si>
  <si>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</si>
  <si>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</si>
  <si>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</si>
  <si>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</si>
  <si>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</si>
  <si>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</si>
  <si>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</si>
  <si>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</si>
  <si>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</si>
  <si>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</si>
  <si>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</si>
  <si>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</si>
  <si>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</si>
  <si>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</si>
  <si>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</si>
  <si>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</si>
  <si>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</si>
  <si>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</si>
  <si>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</si>
  <si>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</si>
  <si>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</si>
  <si>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</si>
  <si>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</si>
  <si>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</si>
  <si>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</si>
  <si>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</si>
  <si>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</si>
  <si>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</si>
  <si>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</si>
  <si>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</si>
  <si>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</si>
  <si>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</si>
  <si>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</si>
  <si>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</si>
  <si>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</si>
  <si>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</si>
  <si>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</si>
  <si>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</si>
  <si>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</si>
  <si>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</si>
  <si>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</si>
  <si>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</si>
  <si>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</si>
  <si>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</si>
  <si>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</si>
  <si>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</si>
  <si>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</si>
  <si>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</si>
  <si>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</si>
  <si>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</si>
  <si>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</si>
  <si>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</si>
  <si>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</si>
  <si>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</si>
  <si>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</si>
  <si>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</si>
  <si>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</si>
  <si>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</si>
  <si>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</si>
  <si>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</si>
  <si>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</si>
  <si>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</si>
  <si>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</si>
  <si>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</si>
  <si>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</si>
  <si>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</si>
  <si>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</si>
  <si>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</si>
  <si>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</si>
  <si>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</si>
  <si>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</si>
  <si>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</si>
  <si>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</si>
  <si>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</si>
  <si>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</si>
  <si>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</si>
  <si>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</si>
  <si>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</si>
  <si>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</si>
  <si>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</si>
  <si>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</si>
  <si>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</si>
  <si>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</si>
  <si>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</si>
  <si>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</si>
  <si>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</si>
  <si>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</si>
  <si>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</si>
  <si>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</si>
  <si>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</si>
  <si>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</si>
  <si>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</si>
  <si>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</si>
  <si>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</si>
  <si>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</si>
  <si>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</si>
  <si>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</si>
  <si>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</si>
  <si>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</si>
  <si>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</si>
  <si>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</si>
  <si>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</si>
  <si>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</si>
  <si>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</si>
  <si>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</si>
  <si>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</si>
  <si>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</si>
  <si>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</si>
  <si>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</si>
  <si>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</si>
  <si>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</si>
  <si>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</si>
  <si>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</si>
  <si>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</si>
  <si>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</si>
  <si>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</si>
  <si>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</si>
  <si>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</si>
  <si>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</si>
  <si>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</si>
  <si>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</si>
  <si>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</si>
  <si>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</si>
  <si>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</si>
  <si>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</si>
  <si>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</si>
  <si>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</si>
  <si>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</si>
  <si>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</si>
  <si>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</si>
  <si>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</si>
  <si>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</si>
  <si>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</si>
  <si>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</si>
  <si>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</si>
  <si>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</si>
  <si>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</si>
  <si>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</si>
  <si>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</si>
  <si>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</si>
  <si>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</si>
  <si>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</si>
  <si>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</si>
  <si>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</si>
  <si>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</si>
  <si>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</si>
  <si>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</si>
  <si>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</si>
  <si>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</si>
  <si>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</si>
  <si>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</si>
  <si>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</si>
  <si>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</si>
  <si>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</si>
  <si>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</si>
  <si>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</si>
  <si>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</si>
  <si>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</si>
  <si>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</si>
  <si>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</si>
  <si>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</si>
  <si>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</si>
  <si>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</si>
  <si>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</si>
  <si>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</si>
  <si>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</si>
  <si>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</si>
  <si>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</si>
  <si>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</si>
  <si>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</si>
  <si>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</si>
  <si>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</si>
  <si>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</si>
  <si>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</si>
  <si>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</si>
  <si>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</si>
  <si>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</si>
  <si>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</si>
  <si>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</si>
  <si>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</si>
  <si>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</si>
  <si>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</si>
  <si>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</si>
  <si>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</si>
  <si>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</si>
  <si>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</si>
  <si>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</si>
  <si>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</si>
  <si>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</si>
  <si>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</si>
  <si>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</si>
  <si>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</si>
  <si>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</si>
  <si>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</si>
  <si>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</si>
  <si>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</si>
  <si>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</si>
  <si>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</si>
  <si>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</si>
  <si>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</si>
  <si>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</si>
  <si>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</si>
  <si>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</si>
  <si>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</si>
  <si>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</si>
  <si>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</si>
  <si>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</si>
  <si>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</si>
  <si>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</si>
  <si>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</si>
  <si>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</si>
  <si>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</si>
  <si>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</si>
  <si>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</si>
  <si>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</si>
  <si>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</si>
  <si>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</si>
  <si>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</si>
  <si>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</si>
  <si>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</si>
  <si>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</si>
  <si>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</si>
  <si>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</si>
  <si>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</si>
  <si>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</si>
  <si>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</si>
  <si>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</si>
  <si>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</si>
  <si>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</si>
  <si>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</si>
  <si>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</si>
  <si>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</si>
  <si>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</si>
  <si>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</si>
  <si>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</si>
  <si>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</si>
  <si>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</si>
  <si>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</si>
  <si>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</si>
  <si>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</si>
  <si>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</si>
  <si>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</si>
  <si>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</si>
  <si>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</si>
  <si>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</si>
  <si>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</si>
  <si>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</si>
  <si>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</si>
  <si>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</si>
  <si>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</si>
  <si>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</si>
  <si>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</si>
  <si>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</si>
  <si>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</si>
  <si>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</si>
  <si>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</si>
  <si>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</si>
  <si>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</si>
  <si>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</si>
  <si>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</si>
  <si>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</si>
  <si>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</si>
  <si>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</si>
  <si>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</si>
  <si>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</si>
  <si>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</si>
  <si>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</si>
  <si>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</si>
  <si>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</si>
  <si>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</si>
  <si>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</si>
  <si>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</si>
  <si>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</si>
  <si>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</si>
  <si>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</si>
  <si>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</si>
  <si>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</si>
  <si>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</si>
  <si>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</si>
  <si>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</si>
  <si>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</si>
  <si>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</si>
  <si>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</si>
  <si>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</si>
  <si>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</si>
  <si>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</si>
  <si>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</si>
  <si>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</si>
  <si>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</si>
  <si>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</si>
  <si>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</si>
  <si>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</si>
  <si>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</si>
  <si>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</si>
  <si>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</si>
  <si>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</si>
  <si>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</si>
  <si>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</si>
  <si>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</si>
  <si>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</si>
  <si>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</si>
  <si>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</si>
  <si>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</si>
  <si>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</si>
  <si>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</si>
  <si>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</si>
  <si>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</si>
  <si>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</si>
  <si>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</si>
  <si>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</si>
  <si>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</si>
  <si>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</si>
  <si>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</si>
  <si>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</si>
  <si>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</si>
  <si>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</si>
  <si>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</si>
  <si>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</si>
  <si>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</si>
  <si>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</si>
  <si>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</si>
  <si>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</si>
  <si>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</si>
  <si>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</si>
  <si>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</si>
  <si>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</si>
  <si>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</si>
  <si>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</si>
  <si>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</si>
  <si>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</si>
  <si>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</si>
  <si>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</si>
  <si>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</si>
  <si>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</si>
  <si>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</si>
  <si>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</si>
  <si>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</si>
  <si>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</si>
  <si>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</si>
  <si>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</si>
  <si>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</si>
  <si>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</si>
  <si>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</si>
  <si>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</si>
  <si>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</si>
  <si>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</si>
  <si>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</si>
  <si>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</si>
  <si>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</si>
  <si>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</si>
  <si>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</si>
  <si>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</si>
  <si>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</si>
  <si>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</si>
  <si>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</si>
  <si>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</si>
  <si>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</si>
  <si>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</si>
  <si>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</si>
  <si>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</si>
  <si>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</si>
  <si>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</si>
  <si>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</si>
  <si>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</si>
  <si>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</si>
  <si>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</si>
  <si>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</si>
  <si>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</si>
  <si>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</si>
  <si>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</si>
  <si>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</si>
  <si>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</si>
  <si>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</si>
  <si>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</si>
  <si>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</si>
  <si>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</si>
  <si>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</si>
  <si>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</si>
  <si>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</si>
  <si>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</si>
  <si>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</si>
  <si>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</si>
  <si>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</si>
  <si>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</si>
  <si>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</si>
  <si>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</si>
  <si>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</si>
  <si>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</si>
  <si>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</si>
  <si>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</si>
  <si>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</si>
  <si>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</si>
  <si>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</si>
  <si>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</si>
  <si>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</si>
  <si>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</si>
  <si>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</si>
  <si>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</si>
  <si>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</si>
  <si>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</si>
  <si>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</si>
  <si>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</si>
  <si>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</si>
  <si>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</si>
  <si>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</si>
  <si>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</si>
  <si>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</si>
  <si>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</si>
  <si>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</si>
  <si>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</si>
  <si>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</si>
  <si>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</si>
  <si>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</si>
  <si>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</si>
  <si>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</si>
  <si>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</si>
  <si>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</si>
  <si>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</si>
  <si>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</si>
  <si>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</si>
  <si>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</si>
  <si>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</si>
  <si>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</si>
  <si>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</si>
  <si>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</si>
  <si>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</si>
  <si>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</si>
  <si>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</si>
  <si>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</si>
  <si>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</si>
  <si>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</si>
  <si>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</si>
  <si>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</si>
  <si>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</si>
  <si>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</si>
  <si>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</si>
  <si>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</si>
  <si>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</si>
  <si>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</si>
  <si>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</si>
  <si>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</si>
  <si>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</si>
  <si>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</si>
  <si>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</si>
  <si>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</si>
  <si>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</si>
  <si>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</si>
  <si>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</si>
  <si>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</si>
  <si>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</si>
  <si>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</si>
  <si>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</si>
  <si>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</si>
  <si>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</si>
  <si>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</si>
  <si>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</si>
  <si>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</si>
  <si>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</si>
  <si>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</si>
  <si>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</si>
  <si>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</si>
  <si>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</si>
  <si>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</si>
  <si>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</si>
  <si>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</si>
  <si>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</si>
  <si>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</si>
  <si>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</si>
  <si>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</si>
  <si>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</si>
  <si>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</si>
  <si>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</si>
  <si>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</si>
  <si>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</si>
  <si>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</si>
  <si>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</si>
  <si>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</si>
  <si>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</si>
  <si>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</si>
  <si>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</si>
  <si>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</si>
  <si>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</si>
  <si>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</si>
  <si>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</si>
  <si>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</si>
  <si>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</si>
  <si>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</si>
  <si>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</si>
  <si>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</si>
  <si>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</si>
  <si>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</si>
  <si>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</si>
  <si>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</si>
  <si>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</si>
  <si>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</si>
  <si>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</si>
  <si>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</si>
  <si>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</si>
  <si>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</si>
  <si>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</si>
  <si>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</si>
  <si>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</si>
  <si>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</si>
  <si>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</si>
  <si>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</si>
  <si>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</si>
  <si>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</si>
  <si>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</si>
  <si>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</si>
  <si>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</si>
  <si>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</si>
  <si>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</si>
  <si>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</si>
  <si>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</si>
  <si>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</si>
  <si>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</si>
  <si>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</si>
  <si>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</si>
  <si>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</si>
  <si>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</si>
  <si>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</si>
  <si>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</si>
  <si>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</si>
  <si>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</si>
  <si>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</si>
  <si>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</si>
  <si>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</si>
  <si>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</si>
  <si>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</si>
  <si>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</si>
  <si>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</si>
  <si>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</si>
  <si>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</si>
  <si>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</si>
  <si>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</si>
  <si>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</si>
  <si>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</si>
  <si>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</si>
  <si>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</si>
  <si>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</si>
  <si>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</si>
  <si>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</si>
  <si>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</si>
  <si>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</si>
  <si>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</si>
  <si>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</si>
  <si>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</si>
  <si>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</si>
  <si>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</si>
  <si>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</si>
  <si>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</si>
  <si>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</si>
  <si>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</si>
  <si>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</si>
  <si>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</si>
  <si>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</si>
  <si>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</si>
  <si>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</si>
  <si>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</si>
  <si>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</si>
  <si>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</si>
  <si>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</si>
  <si>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</si>
  <si>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</si>
  <si>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</si>
  <si>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</si>
  <si>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</si>
  <si>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</si>
  <si>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</si>
  <si>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</si>
  <si>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</si>
  <si>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</si>
  <si>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</si>
  <si>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</si>
  <si>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</si>
  <si>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</si>
  <si>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</si>
  <si>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</si>
  <si>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</si>
  <si>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</si>
  <si>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</si>
  <si>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</si>
  <si>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</si>
  <si>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</si>
  <si>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</si>
  <si>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</si>
  <si>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</si>
  <si>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</si>
  <si>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</si>
  <si>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</si>
  <si>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</si>
  <si>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</si>
  <si>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</si>
  <si>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</si>
  <si>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</si>
  <si>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</si>
  <si>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</si>
  <si>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</si>
  <si>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</si>
  <si>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</si>
  <si>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</si>
  <si>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</si>
  <si>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</si>
  <si>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</si>
  <si>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</si>
  <si>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</si>
  <si>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</si>
  <si>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</si>
  <si>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</si>
  <si>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</si>
  <si>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</si>
  <si>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</si>
  <si>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</si>
  <si>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</si>
  <si>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</si>
  <si>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</si>
  <si>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</si>
  <si>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</si>
  <si>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</si>
  <si>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</si>
  <si>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</si>
  <si>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</si>
  <si>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Dark</t>
  </si>
  <si>
    <t>Light</t>
  </si>
  <si>
    <t/>
  </si>
  <si>
    <t>Medium</t>
  </si>
  <si>
    <t>Details for Sum of Sales - Months (Order Date): Feb, Years (Order Date): 2020, Coffee Type Name: Arabica</t>
  </si>
  <si>
    <t>Details for Sum of Sales - Months (Order Date): Feb, Years (Order Date): 2021, Coffee Type Name: Arabica</t>
  </si>
  <si>
    <t>Details for Sum of Sales - Months (Order Date): Jun, Years (Order Date): 2021, Coffee Type Name: Arabica</t>
  </si>
  <si>
    <t>Details for Sum of Sales - Months (Order Date): Jul, Years (Order Date): 2021, Coffee Type Name: Liberica</t>
  </si>
  <si>
    <t>2019</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</si>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</sst>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4" fontId="0" fillId="0" borderId="0" xfId="0" applyNumberFormat="1"/>
    <xf numFmtId="0" fontId="2" fillId="0" borderId="0" xfId="0" applyFont="1"/>
    <xf numFmtId="168" fontId="0" fillId="0" borderId="0" xfId="0" applyNumberFormat="1"/>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numFmt numFmtId="19" formatCode="m/d/yyyy"/>
    </dxf>
    <dxf>
      <numFmt numFmtId="19" formatCode="m/d/yyyy"/>
    </dxf>
    <dxf>
      <numFmt numFmtId="19" formatCode="m/d/yyyy"/>
    </dxf>
    <dxf>
      <font>
        <b val="0"/>
        <i val="0"/>
        <sz val="11"/>
        <color theme="2"/>
        <name val="Calibri"/>
        <family val="2"/>
        <scheme val="minor"/>
      </font>
      <fill>
        <patternFill>
          <bgColor rgb="FF966F00"/>
        </patternFill>
      </fill>
    </dxf>
    <dxf>
      <font>
        <b val="0"/>
        <i val="0"/>
        <sz val="11"/>
        <color theme="2"/>
        <name val="Calibri"/>
        <family val="2"/>
        <scheme val="minor"/>
      </font>
      <fill>
        <patternFill patternType="solid">
          <fgColor theme="0"/>
          <bgColor rgb="FF517D33"/>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fill>
        <patternFill>
          <bgColor rgb="FF966F00"/>
        </patternFill>
      </fill>
    </dxf>
    <dxf>
      <font>
        <b val="0"/>
        <i val="0"/>
        <sz val="10"/>
        <name val="Calibri"/>
        <family val="2"/>
        <scheme val="minor"/>
      </font>
      <fill>
        <patternFill>
          <bgColor rgb="FF4D7731"/>
        </patternFill>
      </fill>
    </dxf>
  </dxfs>
  <tableStyles count="2" defaultTableStyle="TableStyleMedium2" defaultPivotStyle="PivotStyleMedium9">
    <tableStyle name="Dark Verdant" pivot="0" table="0" count="5" xr9:uid="{C51A5F67-E89F-44FD-9EE7-093CC246C9FC}">
      <tableStyleElement type="wholeTable" dxfId="19"/>
      <tableStyleElement type="headerRow" dxfId="18"/>
    </tableStyle>
    <tableStyle name="Darker Green Timeline " pivot="0" table="0" count="9" xr9:uid="{9DFFF7D4-1B14-46E5-93D7-4D8ADA786692}">
      <tableStyleElement type="wholeTable" dxfId="17"/>
      <tableStyleElement type="headerRow" dxfId="16"/>
    </tableStyle>
  </tableStyles>
  <colors>
    <mruColors>
      <color rgb="FF7D3FAE"/>
      <color rgb="FFCC9700"/>
      <color rgb="FF966F00"/>
      <color rgb="FF73B04A"/>
      <color rgb="FF29B05C"/>
      <color rgb="FF4D7731"/>
      <color rgb="FFEAAD00"/>
      <color rgb="FFB88800"/>
      <color rgb="FF604700"/>
      <color rgb="FFF2F2F2"/>
    </mruColors>
  </colors>
  <extLst>
    <ext xmlns:x14="http://schemas.microsoft.com/office/spreadsheetml/2009/9/main" uri="{46F421CA-312F-682f-3DD2-61675219B42D}">
      <x14:dxfs count="3">
        <dxf>
          <font>
            <b/>
            <i val="0"/>
            <strike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trike/>
            <sz val="1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Dark Verdant">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FFFFFF"/>
            </patternFill>
          </fill>
        </dxf>
        <dxf>
          <fill>
            <patternFill patternType="solid">
              <fgColor theme="0" tint="-0.14996795556505021"/>
              <bgColor rgb="FFF2F2F2"/>
            </patternFill>
          </fill>
        </dxf>
        <dxf>
          <fill>
            <patternFill patternType="solid">
              <fgColor theme="0"/>
              <bgColor theme="7" tint="-0.24994659260841701"/>
            </patternFill>
          </fill>
        </dxf>
        <dxf>
          <font>
            <b val="0"/>
            <i val="0"/>
            <sz val="9"/>
            <color theme="0"/>
            <name val="Calibri"/>
            <family val="2"/>
            <scheme val="minor"/>
          </font>
        </dxf>
        <dxf>
          <font>
            <b val="0"/>
            <i val="0"/>
            <sz val="10"/>
            <color theme="0"/>
            <name val="Calibri"/>
            <family val="2"/>
            <scheme val="minor"/>
          </font>
        </dxf>
        <dxf>
          <font>
            <b val="0"/>
            <i val="0"/>
            <sz val="10"/>
            <color theme="2"/>
            <name val="Calibri"/>
            <family val="2"/>
            <scheme val="minor"/>
          </font>
        </dxf>
        <dxf>
          <font>
            <b val="0"/>
            <i val="0"/>
            <sz val="11"/>
            <color theme="2"/>
            <name val="Calibri"/>
            <family val="2"/>
            <scheme val="minor"/>
          </font>
        </dxf>
      </x15:dxfs>
    </ext>
    <ext xmlns:x15="http://schemas.microsoft.com/office/spreadsheetml/2010/11/main" uri="{9260A510-F301-46a8-8635-F512D64BE5F5}">
      <x15:timelineStyles defaultTimelineStyle="TimeSlicerStyleLight1">
        <x15:timelineStyle name="Darker Green Timelin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E4E4E4"/>
                </a:solidFill>
                <a:latin typeface="+mn-lt"/>
                <a:ea typeface="+mn-ea"/>
                <a:cs typeface="+mn-cs"/>
              </a:defRPr>
            </a:pPr>
            <a:r>
              <a:rPr lang="en-US"/>
              <a:t>Total Sales Over Time</a:t>
            </a:r>
          </a:p>
        </c:rich>
      </c:tx>
      <c:layout>
        <c:manualLayout>
          <c:xMode val="edge"/>
          <c:yMode val="edge"/>
          <c:x val="0.38097305681913801"/>
          <c:y val="3.3997249070125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4E4E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E4E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4016417590658"/>
          <c:y val="0.1431376561297821"/>
          <c:w val="0.73884079222240095"/>
          <c:h val="0.71482639514135582"/>
        </c:manualLayout>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14B-43CE-803A-CAD394281BA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14B-43CE-803A-CAD394281BAA}"/>
            </c:ext>
          </c:extLst>
        </c:ser>
        <c:ser>
          <c:idx val="2"/>
          <c:order val="2"/>
          <c:tx>
            <c:strRef>
              <c:f>TotalSales!$E$3:$E$4</c:f>
              <c:strCache>
                <c:ptCount val="1"/>
                <c:pt idx="0">
                  <c:v>Liberica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14B-43CE-803A-CAD394281BA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14B-43CE-803A-CAD394281BAA}"/>
            </c:ext>
          </c:extLst>
        </c:ser>
        <c:dLbls>
          <c:showLegendKey val="0"/>
          <c:showVal val="0"/>
          <c:showCatName val="0"/>
          <c:showSerName val="0"/>
          <c:showPercent val="0"/>
          <c:showBubbleSize val="0"/>
        </c:dLbls>
        <c:smooth val="0"/>
        <c:axId val="216767264"/>
        <c:axId val="710488736"/>
      </c:lineChart>
      <c:catAx>
        <c:axId val="2167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4E4E4"/>
                </a:solidFill>
                <a:latin typeface="+mn-lt"/>
                <a:ea typeface="+mn-ea"/>
                <a:cs typeface="+mn-cs"/>
              </a:defRPr>
            </a:pPr>
            <a:endParaRPr lang="en-US"/>
          </a:p>
        </c:txPr>
        <c:crossAx val="710488736"/>
        <c:crosses val="autoZero"/>
        <c:auto val="1"/>
        <c:lblAlgn val="ctr"/>
        <c:lblOffset val="100"/>
        <c:noMultiLvlLbl val="0"/>
      </c:catAx>
      <c:valAx>
        <c:axId val="71048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E4E4E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E4E4E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4E4E4"/>
                </a:solidFill>
                <a:latin typeface="+mn-lt"/>
                <a:ea typeface="+mn-ea"/>
                <a:cs typeface="+mn-cs"/>
              </a:defRPr>
            </a:pPr>
            <a:endParaRPr lang="en-US"/>
          </a:p>
        </c:txPr>
        <c:crossAx val="2167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4E4E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3B04A"/>
    </a:solidFill>
    <a:ln w="9525" cap="flat" cmpd="sng" algn="ctr">
      <a:solidFill>
        <a:schemeClr val="tx1">
          <a:lumMod val="15000"/>
          <a:lumOff val="85000"/>
        </a:schemeClr>
      </a:solidFill>
      <a:round/>
    </a:ln>
    <a:effectLst/>
  </c:spPr>
  <c:txPr>
    <a:bodyPr/>
    <a:lstStyle/>
    <a:p>
      <a:pPr>
        <a:defRPr>
          <a:solidFill>
            <a:srgbClr val="E4E4E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1"/>
  </c:pivotSource>
  <c:chart>
    <c:title>
      <c:tx>
        <c:rich>
          <a:bodyPr rot="0" spcFirstLastPara="1" vertOverflow="ellipsis" vert="horz" wrap="square" anchor="ctr" anchorCtr="1"/>
          <a:lstStyle/>
          <a:p>
            <a:pPr>
              <a:defRPr sz="144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autoTitleDeleted val="0"/>
    <c:pivotFmts>
      <c:pivotFmt>
        <c:idx val="0"/>
        <c:spPr>
          <a:solidFill>
            <a:srgbClr val="A27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700"/>
          </a:solidFill>
          <a:ln>
            <a:noFill/>
          </a:ln>
          <a:effectLst/>
        </c:spPr>
        <c:dLbl>
          <c:idx val="0"/>
          <c:layout>
            <c:manualLayout>
              <c:x val="0.377510040160642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88800"/>
          </a:solidFill>
          <a:ln>
            <a:noFill/>
          </a:ln>
          <a:effectLst/>
        </c:spPr>
        <c:dLbl>
          <c:idx val="0"/>
          <c:layout>
            <c:manualLayout>
              <c:x val="0.12851405622489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AD00"/>
          </a:solidFill>
          <a:ln>
            <a:noFill/>
          </a:ln>
          <a:effectLst/>
        </c:spPr>
        <c:dLbl>
          <c:idx val="0"/>
          <c:layout>
            <c:manualLayout>
              <c:x val="0.10174029451137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7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AD00"/>
          </a:solidFill>
          <a:ln>
            <a:noFill/>
          </a:ln>
          <a:effectLst/>
        </c:spPr>
        <c:dLbl>
          <c:idx val="0"/>
          <c:layout>
            <c:manualLayout>
              <c:x val="0.10174029451137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B88800"/>
          </a:solidFill>
          <a:ln>
            <a:noFill/>
          </a:ln>
          <a:effectLst/>
        </c:spPr>
        <c:dLbl>
          <c:idx val="0"/>
          <c:layout>
            <c:manualLayout>
              <c:x val="0.12851405622489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04700"/>
          </a:solidFill>
          <a:ln>
            <a:noFill/>
          </a:ln>
          <a:effectLst/>
        </c:spPr>
        <c:dLbl>
          <c:idx val="0"/>
          <c:layout>
            <c:manualLayout>
              <c:x val="0.377510040160642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278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9700"/>
          </a:solidFill>
          <a:ln>
            <a:noFill/>
          </a:ln>
          <a:effectLst/>
        </c:spPr>
      </c:pivotFmt>
      <c:pivotFmt>
        <c:idx val="10"/>
        <c:spPr>
          <a:solidFill>
            <a:srgbClr val="966F00"/>
          </a:solidFill>
          <a:ln>
            <a:noFill/>
          </a:ln>
          <a:effectLst/>
        </c:spPr>
      </c:pivotFmt>
      <c:pivotFmt>
        <c:idx val="11"/>
        <c:spPr>
          <a:solidFill>
            <a:srgbClr val="604700"/>
          </a:solidFill>
          <a:ln>
            <a:noFill/>
          </a:ln>
          <a:effectLst/>
        </c:spPr>
      </c:pivotFmt>
    </c:pivotFmts>
    <c:plotArea>
      <c:layout/>
      <c:barChart>
        <c:barDir val="bar"/>
        <c:grouping val="stacked"/>
        <c:varyColors val="0"/>
        <c:ser>
          <c:idx val="0"/>
          <c:order val="0"/>
          <c:tx>
            <c:strRef>
              <c:f>'Country Bar Chart'!$B$3</c:f>
              <c:strCache>
                <c:ptCount val="1"/>
                <c:pt idx="0">
                  <c:v>Total</c:v>
                </c:pt>
              </c:strCache>
            </c:strRef>
          </c:tx>
          <c:spPr>
            <a:solidFill>
              <a:srgbClr val="A27800"/>
            </a:solidFill>
            <a:ln>
              <a:noFill/>
            </a:ln>
            <a:effectLst/>
          </c:spPr>
          <c:invertIfNegative val="0"/>
          <c:dPt>
            <c:idx val="0"/>
            <c:invertIfNegative val="0"/>
            <c:bubble3D val="0"/>
            <c:spPr>
              <a:solidFill>
                <a:srgbClr val="CC9700"/>
              </a:solidFill>
              <a:ln>
                <a:noFill/>
              </a:ln>
              <a:effectLst/>
            </c:spPr>
            <c:extLst>
              <c:ext xmlns:c16="http://schemas.microsoft.com/office/drawing/2014/chart" uri="{C3380CC4-5D6E-409C-BE32-E72D297353CC}">
                <c16:uniqueId val="{00000001-D549-47EE-8237-FAD9B144BEB1}"/>
              </c:ext>
            </c:extLst>
          </c:dPt>
          <c:dPt>
            <c:idx val="1"/>
            <c:invertIfNegative val="0"/>
            <c:bubble3D val="0"/>
            <c:spPr>
              <a:solidFill>
                <a:srgbClr val="966F00"/>
              </a:solidFill>
              <a:ln>
                <a:noFill/>
              </a:ln>
              <a:effectLst/>
            </c:spPr>
            <c:extLst>
              <c:ext xmlns:c16="http://schemas.microsoft.com/office/drawing/2014/chart" uri="{C3380CC4-5D6E-409C-BE32-E72D297353CC}">
                <c16:uniqueId val="{00000003-D549-47EE-8237-FAD9B144BEB1}"/>
              </c:ext>
            </c:extLst>
          </c:dPt>
          <c:dPt>
            <c:idx val="2"/>
            <c:invertIfNegative val="0"/>
            <c:bubble3D val="0"/>
            <c:spPr>
              <a:solidFill>
                <a:srgbClr val="604700"/>
              </a:solidFill>
              <a:ln>
                <a:noFill/>
              </a:ln>
              <a:effectLst/>
            </c:spPr>
            <c:extLst>
              <c:ext xmlns:c16="http://schemas.microsoft.com/office/drawing/2014/chart" uri="{C3380CC4-5D6E-409C-BE32-E72D297353CC}">
                <c16:uniqueId val="{00000005-D549-47EE-8237-FAD9B144BEB1}"/>
              </c:ext>
            </c:extLst>
          </c:dPt>
          <c:dLbls>
            <c:spPr>
              <a:noFill/>
              <a:ln>
                <a:noFill/>
              </a:ln>
              <a:effectLst/>
            </c:spPr>
            <c:txPr>
              <a:bodyPr rot="0" spcFirstLastPara="1" vertOverflow="ellipsis" vert="horz" wrap="square" anchor="ctr" anchorCtr="1"/>
              <a:lstStyle/>
              <a:p>
                <a:pPr>
                  <a:defRPr sz="12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549-47EE-8237-FAD9B144BEB1}"/>
            </c:ext>
          </c:extLst>
        </c:ser>
        <c:dLbls>
          <c:dLblPos val="ctr"/>
          <c:showLegendKey val="0"/>
          <c:showVal val="1"/>
          <c:showCatName val="0"/>
          <c:showSerName val="0"/>
          <c:showPercent val="0"/>
          <c:showBubbleSize val="0"/>
        </c:dLbls>
        <c:gapWidth val="150"/>
        <c:overlap val="100"/>
        <c:axId val="938881935"/>
        <c:axId val="938870415"/>
      </c:barChart>
      <c:catAx>
        <c:axId val="93888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938870415"/>
        <c:crosses val="autoZero"/>
        <c:auto val="1"/>
        <c:lblAlgn val="ctr"/>
        <c:lblOffset val="100"/>
        <c:noMultiLvlLbl val="0"/>
      </c:catAx>
      <c:valAx>
        <c:axId val="938870415"/>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93888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3B04A"/>
    </a:solidFill>
    <a:ln w="9525" cap="flat" cmpd="sng" algn="ctr">
      <a:solidFill>
        <a:srgbClr val="7030A0">
          <a:alpha val="92000"/>
        </a:srgbClr>
      </a:solidFill>
      <a:round/>
    </a:ln>
    <a:effectLst/>
  </c:spPr>
  <c:txPr>
    <a:bodyPr/>
    <a:lstStyle/>
    <a:p>
      <a:pPr>
        <a:defRPr sz="1200" b="1" cap="none" spc="50" baseline="0">
          <a:ln w="0"/>
          <a:solidFill>
            <a:schemeClr val="bg2"/>
          </a:solidFill>
          <a:effectLst>
            <a:innerShdw blurRad="63500" dist="50800" dir="13500000">
              <a:srgbClr val="000000">
                <a:alpha val="50000"/>
              </a:srgbClr>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autoTitleDeleted val="0"/>
    <c:pivotFmts>
      <c:pivotFmt>
        <c:idx val="0"/>
        <c:spPr>
          <a:solidFill>
            <a:srgbClr val="A27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700"/>
          </a:solidFill>
          <a:ln>
            <a:noFill/>
          </a:ln>
          <a:effectLst/>
        </c:spPr>
        <c:dLbl>
          <c:idx val="0"/>
          <c:layout>
            <c:manualLayout>
              <c:x val="0.377510040160642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88800"/>
          </a:solidFill>
          <a:ln>
            <a:noFill/>
          </a:ln>
          <a:effectLst/>
        </c:spPr>
        <c:dLbl>
          <c:idx val="0"/>
          <c:layout>
            <c:manualLayout>
              <c:x val="0.12851405622489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AAD00"/>
          </a:solidFill>
          <a:ln>
            <a:noFill/>
          </a:ln>
          <a:effectLst/>
        </c:spPr>
        <c:dLbl>
          <c:idx val="0"/>
          <c:layout>
            <c:manualLayout>
              <c:x val="0.10174029451137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27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AD00"/>
          </a:solidFill>
          <a:ln>
            <a:noFill/>
          </a:ln>
          <a:effectLst/>
        </c:spPr>
        <c:dLbl>
          <c:idx val="0"/>
          <c:layout>
            <c:manualLayout>
              <c:x val="0.10174029451137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B88800"/>
          </a:solidFill>
          <a:ln>
            <a:noFill/>
          </a:ln>
          <a:effectLst/>
        </c:spPr>
        <c:dLbl>
          <c:idx val="0"/>
          <c:layout>
            <c:manualLayout>
              <c:x val="0.128514056224899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04700"/>
          </a:solidFill>
          <a:ln>
            <a:noFill/>
          </a:ln>
          <a:effectLst/>
        </c:spPr>
        <c:dLbl>
          <c:idx val="0"/>
          <c:layout>
            <c:manualLayout>
              <c:x val="0.377510040160642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27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50" baseline="0">
                  <a:ln>
                    <a:solidFill>
                      <a:srgbClr val="7030A0"/>
                    </a:solidFill>
                  </a:ln>
                  <a:solidFill>
                    <a:srgbClr val="F2F2F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2780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rgbClr val="A27800"/>
            </a:solidFill>
            <a:ln>
              <a:noFill/>
            </a:ln>
            <a:effectLst/>
          </c:spPr>
          <c:invertIfNegative val="0"/>
          <c:dPt>
            <c:idx val="0"/>
            <c:invertIfNegative val="0"/>
            <c:bubble3D val="0"/>
            <c:extLst>
              <c:ext xmlns:c16="http://schemas.microsoft.com/office/drawing/2014/chart" uri="{C3380CC4-5D6E-409C-BE32-E72D297353CC}">
                <c16:uniqueId val="{00000000-BFFC-4172-8993-7676AA92969A}"/>
              </c:ext>
            </c:extLst>
          </c:dPt>
          <c:dPt>
            <c:idx val="1"/>
            <c:invertIfNegative val="0"/>
            <c:bubble3D val="0"/>
            <c:extLst>
              <c:ext xmlns:c16="http://schemas.microsoft.com/office/drawing/2014/chart" uri="{C3380CC4-5D6E-409C-BE32-E72D297353CC}">
                <c16:uniqueId val="{00000001-BFFC-4172-8993-7676AA92969A}"/>
              </c:ext>
            </c:extLst>
          </c:dPt>
          <c:dPt>
            <c:idx val="2"/>
            <c:invertIfNegative val="0"/>
            <c:bubble3D val="0"/>
            <c:extLst>
              <c:ext xmlns:c16="http://schemas.microsoft.com/office/drawing/2014/chart" uri="{C3380CC4-5D6E-409C-BE32-E72D297353CC}">
                <c16:uniqueId val="{00000002-BFFC-4172-8993-7676AA92969A}"/>
              </c:ext>
            </c:extLst>
          </c:dPt>
          <c:dLbls>
            <c:spPr>
              <a:noFill/>
              <a:ln>
                <a:noFill/>
              </a:ln>
              <a:effectLst/>
            </c:spPr>
            <c:txPr>
              <a:bodyPr rot="0" spcFirstLastPara="1" vertOverflow="ellipsis" vert="horz" wrap="square" anchor="ctr" anchorCtr="1"/>
              <a:lstStyle/>
              <a:p>
                <a:pPr>
                  <a:defRPr sz="12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FFC-4172-8993-7676AA92969A}"/>
            </c:ext>
          </c:extLst>
        </c:ser>
        <c:dLbls>
          <c:showLegendKey val="0"/>
          <c:showVal val="1"/>
          <c:showCatName val="0"/>
          <c:showSerName val="0"/>
          <c:showPercent val="0"/>
          <c:showBubbleSize val="0"/>
        </c:dLbls>
        <c:gapWidth val="150"/>
        <c:overlap val="100"/>
        <c:axId val="938881935"/>
        <c:axId val="938870415"/>
      </c:barChart>
      <c:catAx>
        <c:axId val="93888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938870415"/>
        <c:crosses val="autoZero"/>
        <c:auto val="1"/>
        <c:lblAlgn val="ctr"/>
        <c:lblOffset val="100"/>
        <c:noMultiLvlLbl val="0"/>
      </c:catAx>
      <c:valAx>
        <c:axId val="938870415"/>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93888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3B04A"/>
    </a:solidFill>
    <a:ln w="9525" cap="flat" cmpd="sng" algn="ctr">
      <a:solidFill>
        <a:srgbClr val="7030A0">
          <a:alpha val="92000"/>
        </a:srgbClr>
      </a:solidFill>
      <a:round/>
    </a:ln>
    <a:effectLst/>
  </c:spPr>
  <c:txPr>
    <a:bodyPr/>
    <a:lstStyle/>
    <a:p>
      <a:pPr>
        <a:defRPr b="1" cap="none" spc="50">
          <a:ln w="0"/>
          <a:solidFill>
            <a:schemeClr val="bg2"/>
          </a:solidFill>
          <a:effectLst>
            <a:innerShdw blurRad="63500" dist="50800" dir="13500000">
              <a:srgbClr val="000000">
                <a:alpha val="50000"/>
              </a:srgbClr>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96654</xdr:colOff>
      <xdr:row>15</xdr:row>
      <xdr:rowOff>149594</xdr:rowOff>
    </xdr:from>
    <xdr:to>
      <xdr:col>22</xdr:col>
      <xdr:colOff>96654</xdr:colOff>
      <xdr:row>24</xdr:row>
      <xdr:rowOff>56149</xdr:rowOff>
    </xdr:to>
    <mc:AlternateContent xmlns:mc="http://schemas.openxmlformats.org/markup-compatibility/2006" xmlns:a14="http://schemas.microsoft.com/office/drawing/2010/main">
      <mc:Choice Requires="a14">
        <xdr:graphicFrame macro="">
          <xdr:nvGraphicFramePr>
            <xdr:cNvPr id="7" name="Coffee Type">
              <a:extLst>
                <a:ext uri="{FF2B5EF4-FFF2-40B4-BE49-F238E27FC236}">
                  <a16:creationId xmlns:a16="http://schemas.microsoft.com/office/drawing/2014/main" id="{EDFFE385-311C-37AF-2A07-B6203670836F}"/>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3488804" y="2864219"/>
              <a:ext cx="1828800" cy="1535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5</xdr:row>
      <xdr:rowOff>0</xdr:rowOff>
    </xdr:to>
    <xdr:sp macro="" textlink="">
      <xdr:nvSpPr>
        <xdr:cNvPr id="5" name="Rectangle 4">
          <a:extLst>
            <a:ext uri="{FF2B5EF4-FFF2-40B4-BE49-F238E27FC236}">
              <a16:creationId xmlns:a16="http://schemas.microsoft.com/office/drawing/2014/main" id="{514D45FD-F5CE-7AFA-806A-1CC3CEE17FD0}"/>
            </a:ext>
          </a:extLst>
        </xdr:cNvPr>
        <xdr:cNvSpPr/>
      </xdr:nvSpPr>
      <xdr:spPr>
        <a:xfrm>
          <a:off x="119743" y="65314"/>
          <a:ext cx="15229114" cy="740229"/>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0</xdr:colOff>
      <xdr:row>15</xdr:row>
      <xdr:rowOff>0</xdr:rowOff>
    </xdr:from>
    <xdr:to>
      <xdr:col>14</xdr:col>
      <xdr:colOff>593651</xdr:colOff>
      <xdr:row>43</xdr:row>
      <xdr:rowOff>0</xdr:rowOff>
    </xdr:to>
    <xdr:graphicFrame macro="">
      <xdr:nvGraphicFramePr>
        <xdr:cNvPr id="6" name="Chart 5">
          <a:extLst>
            <a:ext uri="{FF2B5EF4-FFF2-40B4-BE49-F238E27FC236}">
              <a16:creationId xmlns:a16="http://schemas.microsoft.com/office/drawing/2014/main" id="{ABF5C7DF-7267-4B88-91DF-E0B6172AF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65314</xdr:rowOff>
    </xdr:from>
    <xdr:to>
      <xdr:col>17</xdr:col>
      <xdr:colOff>43543</xdr:colOff>
      <xdr:row>14</xdr:row>
      <xdr:rowOff>130629</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269E52CE-6461-47A0-B865-6906771B79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316" y="867419"/>
              <a:ext cx="9797143" cy="17256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402771</xdr:colOff>
      <xdr:row>10</xdr:row>
      <xdr:rowOff>-1</xdr:rowOff>
    </xdr:from>
    <xdr:to>
      <xdr:col>25</xdr:col>
      <xdr:colOff>598848</xdr:colOff>
      <xdr:row>14</xdr:row>
      <xdr:rowOff>130628</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2D7B3AAD-79C0-4A9F-ACB6-948A88E544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105487" y="1724525"/>
              <a:ext cx="3244077" cy="868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143329</xdr:colOff>
      <xdr:row>5</xdr:row>
      <xdr:rowOff>56243</xdr:rowOff>
    </xdr:from>
    <xdr:to>
      <xdr:col>25</xdr:col>
      <xdr:colOff>598715</xdr:colOff>
      <xdr:row>9</xdr:row>
      <xdr:rowOff>139697</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3B567E54-7521-4C0B-9CD6-2E05975BECA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17245" y="858348"/>
              <a:ext cx="5332186" cy="821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146490</xdr:colOff>
      <xdr:row>10</xdr:row>
      <xdr:rowOff>2908</xdr:rowOff>
    </xdr:from>
    <xdr:to>
      <xdr:col>20</xdr:col>
      <xdr:colOff>370114</xdr:colOff>
      <xdr:row>14</xdr:row>
      <xdr:rowOff>152400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63E59DE-836B-4195-BFD6-748B699BCC1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20406" y="1727434"/>
              <a:ext cx="2052424" cy="887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27460</xdr:colOff>
      <xdr:row>15</xdr:row>
      <xdr:rowOff>0</xdr:rowOff>
    </xdr:from>
    <xdr:to>
      <xdr:col>26</xdr:col>
      <xdr:colOff>0</xdr:colOff>
      <xdr:row>27</xdr:row>
      <xdr:rowOff>99060</xdr:rowOff>
    </xdr:to>
    <xdr:graphicFrame macro="">
      <xdr:nvGraphicFramePr>
        <xdr:cNvPr id="11" name="Chart 10">
          <a:extLst>
            <a:ext uri="{FF2B5EF4-FFF2-40B4-BE49-F238E27FC236}">
              <a16:creationId xmlns:a16="http://schemas.microsoft.com/office/drawing/2014/main" id="{566DCC5C-7BCC-47A8-AA19-A4DD9B2AF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21772</xdr:colOff>
      <xdr:row>27</xdr:row>
      <xdr:rowOff>152401</xdr:rowOff>
    </xdr:from>
    <xdr:to>
      <xdr:col>26</xdr:col>
      <xdr:colOff>0</xdr:colOff>
      <xdr:row>43</xdr:row>
      <xdr:rowOff>0</xdr:rowOff>
    </xdr:to>
    <xdr:graphicFrame macro="">
      <xdr:nvGraphicFramePr>
        <xdr:cNvPr id="12" name="Chart 11">
          <a:extLst>
            <a:ext uri="{FF2B5EF4-FFF2-40B4-BE49-F238E27FC236}">
              <a16:creationId xmlns:a16="http://schemas.microsoft.com/office/drawing/2014/main" id="{7D2529DA-DD54-4387-9453-5C673B7AE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D'Amico" refreshedDate="45700.854398958334" createdVersion="8" refreshedVersion="8" minRefreshableVersion="3" recordCount="1000" xr:uid="{058F4A2F-5330-4C6E-A5D1-6EE49F695FC0}">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73745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CDF0B-9EE8-48AB-A744-48B804E97D6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86EC9-92E4-409B-B560-136C51C9532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1" format="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026343-7DBF-476E-B03A-66945F066C7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1"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38DA41BF-CA13-498A-9011-AFE5813BAA08}" sourceName="Coffee Type">
  <pivotTables>
    <pivotTable tabId="18" name="TotalSales"/>
  </pivotTables>
  <data>
    <tabular pivotCacheId="57374516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78E64CE-FAFD-4208-BE63-C30E7FEC90D2}" sourceName="Size">
  <pivotTables>
    <pivotTable tabId="18" name="TotalSales"/>
    <pivotTable tabId="20" name="TotalSales"/>
    <pivotTable tabId="24" name="TotalSales"/>
  </pivotTables>
  <data>
    <tabular pivotCacheId="57374516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7C43432-9F4B-4A5C-8EDF-14A0E1C12AFF}" sourceName="Roast Type Name">
  <pivotTables>
    <pivotTable tabId="18" name="TotalSales"/>
    <pivotTable tabId="20" name="TotalSales"/>
    <pivotTable tabId="24" name="TotalSales"/>
  </pivotTables>
  <data>
    <tabular pivotCacheId="57374516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92F786-14F0-4CF8-8C86-9722CB15D0EC}" sourceName="Loyalty Card">
  <pivotTables>
    <pivotTable tabId="18" name="TotalSales"/>
    <pivotTable tabId="20" name="TotalSales"/>
    <pivotTable tabId="24" name="TotalSales"/>
  </pivotTables>
  <data>
    <tabular pivotCacheId="5737451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8C8351B9-D1DF-47D5-A665-C2AEFB4D2E59}" cache="Slicer_Coffee_Type" caption="Coffee Type" style="Dark Verda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8DB3C3D-7D1E-4332-8B6C-C2BFA84C024A}" cache="Slicer_Size" caption="Size" columnCount="2" style="Dark Verdant" rowHeight="234950"/>
  <slicer name="Roast Type Name" xr10:uid="{7348D95F-035D-47CA-89E0-B09D8BB6CBE8}" cache="Slicer_Roast_Type_Name" caption="Roast Type Name" columnCount="3" style="Dark Verdant" rowHeight="234950"/>
  <slicer name="Loyalty Card" xr10:uid="{E6F25DD9-8318-481E-9422-C2246C92023E}" cache="Slicer_Loyalty_Card" caption="Loyalty Card" style="Dark Verda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3E36DD-68CA-4874-AB2B-B74E546025A7}" name="Table2" displayName="Table2" ref="A3:P14" totalsRowShown="0">
  <autoFilter ref="A3:P14" xr:uid="{083E36DD-68CA-4874-AB2B-B74E546025A7}"/>
  <sortState xmlns:xlrd2="http://schemas.microsoft.com/office/spreadsheetml/2017/richdata2" ref="A4:P14">
    <sortCondition ref="M3:M14"/>
  </sortState>
  <tableColumns count="16">
    <tableColumn id="1" xr3:uid="{2EC44C02-481B-4FE1-AD65-4BF0956C1FC0}" name="Order ID"/>
    <tableColumn id="2" xr3:uid="{1A597166-285C-4143-B1DD-07565764D6E3}" name="Order Date" dataDxfId="15"/>
    <tableColumn id="3" xr3:uid="{77672742-A1D5-441F-B064-BC2C8B8FDF96}" name="Customer ID"/>
    <tableColumn id="4" xr3:uid="{CAC6EA91-DE88-4407-B34A-370FA682A1F6}" name="Product ID"/>
    <tableColumn id="5" xr3:uid="{D09394BD-96D3-4AF5-9B34-646F28AAEECD}" name="Quantity"/>
    <tableColumn id="6" xr3:uid="{5755F4AD-EEFF-48ED-A165-8F2BE79B59AF}" name="Customer Name"/>
    <tableColumn id="7" xr3:uid="{A37E67A8-30EB-4CF4-A1C5-9D60BDC66695}" name="Email"/>
    <tableColumn id="8" xr3:uid="{27D83DA8-ADC0-401A-A30E-B42FED0E899A}" name="Country"/>
    <tableColumn id="9" xr3:uid="{1487ADBA-173C-43B9-9AA6-567916CB97B0}" name="Coffee Type"/>
    <tableColumn id="10" xr3:uid="{03A5B4F1-BBD7-4EEF-9252-D112612DEFC2}" name="Roast Type"/>
    <tableColumn id="11" xr3:uid="{F26F1821-F50F-44CC-83A1-FB89C805A1CF}" name="Size"/>
    <tableColumn id="12" xr3:uid="{EB844F01-66A8-42DE-9AEB-D4611A761FF7}" name="Unit Price"/>
    <tableColumn id="13" xr3:uid="{2855A2C6-FC67-4E85-8469-D88AB61A2F7A}" name="Sales"/>
    <tableColumn id="14" xr3:uid="{D43573CF-8FF7-4735-A60B-19DB4250B97D}" name="Coffee Type Name"/>
    <tableColumn id="15" xr3:uid="{F8EE3466-89F2-4778-8664-B99D51EFFF95}" name="Roast Type Name"/>
    <tableColumn id="16" xr3:uid="{E4B520D3-5950-462D-B834-8B1926217B0C}"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7B5903-54CB-4011-8BA0-3D50D75DC101}" name="Table3" displayName="Table3" ref="A3:P9" totalsRowShown="0">
  <autoFilter ref="A3:P9" xr:uid="{D97B5903-54CB-4011-8BA0-3D50D75DC101}"/>
  <sortState xmlns:xlrd2="http://schemas.microsoft.com/office/spreadsheetml/2017/richdata2" ref="A4:P9">
    <sortCondition ref="M3:M9"/>
  </sortState>
  <tableColumns count="16">
    <tableColumn id="1" xr3:uid="{FF9A499B-B9C3-4E29-98F1-3066DA90F4CE}" name="Order ID"/>
    <tableColumn id="2" xr3:uid="{F0DD49D7-7155-4F54-9889-26CC8CBFDD17}" name="Order Date" dataDxfId="14"/>
    <tableColumn id="3" xr3:uid="{A09AF25C-8C4F-4EEB-A070-D8C87E036B60}" name="Customer ID"/>
    <tableColumn id="4" xr3:uid="{C8CABCC5-C4FA-4435-ADC3-833C11595AF5}" name="Product ID"/>
    <tableColumn id="5" xr3:uid="{7561EE88-AAF5-476E-96B0-97E143072332}" name="Quantity"/>
    <tableColumn id="6" xr3:uid="{2AB05C72-EE2E-433D-B977-25D9A3533426}" name="Customer Name"/>
    <tableColumn id="7" xr3:uid="{C4B856B7-E8D8-4990-BFA1-911363762AFE}" name="Email"/>
    <tableColumn id="8" xr3:uid="{EDBA4202-3AD0-4491-B3D4-A635968E967E}" name="Country"/>
    <tableColumn id="9" xr3:uid="{463852D5-C7D6-4AC1-AC09-0DBB5A43C9D9}" name="Coffee Type"/>
    <tableColumn id="10" xr3:uid="{B53C17B6-9759-4908-BEC0-F0B6E4DD98F4}" name="Roast Type"/>
    <tableColumn id="11" xr3:uid="{6E5ACC53-8736-4EF2-A16D-52A3554A1329}" name="Size"/>
    <tableColumn id="12" xr3:uid="{4FC1A454-E364-4CCB-ABB1-5A4DA0C0C555}" name="Unit Price"/>
    <tableColumn id="13" xr3:uid="{17B4F9A8-92D6-4E31-9397-7A3370EBECF3}" name="Sales"/>
    <tableColumn id="14" xr3:uid="{81C93260-16FB-4B44-8EAA-EC9317BF77F8}" name="Coffee Type Name"/>
    <tableColumn id="15" xr3:uid="{86D191CF-6B60-4412-96DF-230A43380BA6}" name="Roast Type Name"/>
    <tableColumn id="16" xr3:uid="{05A50892-F8BC-4335-9E43-B876E4B08F52}"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E0A7B4-3524-4815-82A9-6715D9E59ADC}" name="Table4" displayName="Table4" ref="A3:P11" totalsRowShown="0">
  <autoFilter ref="A3:P11" xr:uid="{A8E0A7B4-3524-4815-82A9-6715D9E59ADC}"/>
  <sortState xmlns:xlrd2="http://schemas.microsoft.com/office/spreadsheetml/2017/richdata2" ref="A4:P11">
    <sortCondition ref="M3:M11"/>
  </sortState>
  <tableColumns count="16">
    <tableColumn id="1" xr3:uid="{FF7224E1-6420-490E-979B-8D3CEE4DFD18}" name="Order ID"/>
    <tableColumn id="2" xr3:uid="{87E5C6DD-ED36-421B-BEF6-49D77B765D30}" name="Order Date" dataDxfId="13"/>
    <tableColumn id="3" xr3:uid="{8286392F-808C-4309-B1BE-A4700FA3FCDF}" name="Customer ID"/>
    <tableColumn id="4" xr3:uid="{113AA4D6-62A7-4EF3-A3D9-9DB65FCAF128}" name="Product ID"/>
    <tableColumn id="5" xr3:uid="{DE57F195-13D9-4397-8FC0-D684BCC5D160}" name="Quantity"/>
    <tableColumn id="6" xr3:uid="{E55BC2B9-5A7F-46F1-B1BC-735CC54780DE}" name="Customer Name"/>
    <tableColumn id="7" xr3:uid="{1EA4932C-1CB7-45B2-AE25-ABEE9DBFFA57}" name="Email"/>
    <tableColumn id="8" xr3:uid="{CCFD77CB-F024-42B4-AE5C-A537F8FAFB47}" name="Country"/>
    <tableColumn id="9" xr3:uid="{6A78AB64-94CF-429C-92D7-AFE1DAA2477B}" name="Coffee Type"/>
    <tableColumn id="10" xr3:uid="{45B183AD-5F23-43D4-8271-653465A1FECC}" name="Roast Type"/>
    <tableColumn id="11" xr3:uid="{B54214C5-D666-4B22-88BF-256A7664690F}" name="Size"/>
    <tableColumn id="12" xr3:uid="{28F0EB6C-B474-4022-A08F-571396BB3C25}" name="Unit Price"/>
    <tableColumn id="13" xr3:uid="{F41C3E5B-A642-4AD7-8FBD-52DF07B47AD7}" name="Sales"/>
    <tableColumn id="14" xr3:uid="{799C8DF1-F2C6-454E-AE08-BAE55077899B}" name="Coffee Type Name"/>
    <tableColumn id="15" xr3:uid="{627A954D-5C15-404F-AC45-25CE07D71889}" name="Roast Type Name"/>
    <tableColumn id="16" xr3:uid="{6F5594C3-E70C-4333-A3AA-A096139A9657}" name="Loyalty Car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EEEDBC-B4C2-4060-8381-A27F6688B4F6}" name="Table5" displayName="Table5" ref="A3:P6" totalsRowShown="0">
  <autoFilter ref="A3:P6" xr:uid="{FDEEEDBC-B4C2-4060-8381-A27F6688B4F6}"/>
  <sortState xmlns:xlrd2="http://schemas.microsoft.com/office/spreadsheetml/2017/richdata2" ref="A4:P6">
    <sortCondition ref="M3:M6"/>
  </sortState>
  <tableColumns count="16">
    <tableColumn id="1" xr3:uid="{FC8DDD82-6B8A-4993-9F5A-ED7A475BAA50}" name="Order ID"/>
    <tableColumn id="2" xr3:uid="{A909DAE5-9C7E-4E3E-9406-E2AB2942E222}" name="Order Date" dataDxfId="12"/>
    <tableColumn id="3" xr3:uid="{576E6023-01FE-4A91-9638-1E95A0280D9C}" name="Customer ID"/>
    <tableColumn id="4" xr3:uid="{3773CF56-7142-4CD3-AD1D-476DA7BAB646}" name="Product ID"/>
    <tableColumn id="5" xr3:uid="{BEE24BC7-D885-4274-99C4-E4209CA00138}" name="Quantity"/>
    <tableColumn id="6" xr3:uid="{C2FBE1BE-025A-450A-9C2D-DBEE55595B1F}" name="Customer Name"/>
    <tableColumn id="7" xr3:uid="{54A9D796-DAA5-459E-8537-E4FDDDAF1F2C}" name="Email"/>
    <tableColumn id="8" xr3:uid="{0D9C020C-853B-41AE-A6CF-D72850979B2A}" name="Country"/>
    <tableColumn id="9" xr3:uid="{705A8111-3958-4B49-9CD2-496EAAEA6284}" name="Coffee Type"/>
    <tableColumn id="10" xr3:uid="{1D415D32-EDF2-4465-A8C5-884D018A730F}" name="Roast Type"/>
    <tableColumn id="11" xr3:uid="{15D78103-1A25-4521-8FE5-C21C9D557CAB}" name="Size"/>
    <tableColumn id="12" xr3:uid="{A08EFC24-F3E7-4225-B45C-EC1F6D2A0585}" name="Unit Price"/>
    <tableColumn id="13" xr3:uid="{C6CA801E-52CB-44F1-8AF8-6370FCD2F567}" name="Sales"/>
    <tableColumn id="14" xr3:uid="{4EEA9E03-0083-4B7C-93FA-0DEB9CB9F1B0}" name="Coffee Type Name"/>
    <tableColumn id="15" xr3:uid="{A087179C-BC7B-48BC-B0BF-0A39D790D38D}" name="Roast Type Name"/>
    <tableColumn id="16" xr3:uid="{CF61652D-76BF-4225-99EB-125A571930B3}" name="Loyalty Car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E1D370-6ECE-45F7-B436-95C57720505D}" name="Orders_Table" displayName="Orders_Table" ref="A1:P1001" totalsRowShown="0" headerRowDxfId="11">
  <autoFilter ref="A1:P1001" xr:uid="{39E1D370-6ECE-45F7-B436-95C57720505D}"/>
  <tableColumns count="16">
    <tableColumn id="1" xr3:uid="{243C832A-CA38-42AC-B65B-3130887801E5}" name="Order ID" dataDxfId="10"/>
    <tableColumn id="2" xr3:uid="{8F25E413-402C-4598-B934-044E467D275C}" name="Order Date" dataDxfId="9"/>
    <tableColumn id="3" xr3:uid="{E1B2DF64-E386-4933-9FCE-786C14E5B812}" name="Customer ID" dataDxfId="8"/>
    <tableColumn id="4" xr3:uid="{482E8DAE-C2FA-425A-B9FC-DA1B90E3958F}" name="Product ID"/>
    <tableColumn id="5" xr3:uid="{86EE5934-EF97-4B00-8181-F15547D62C58}" name="Quantity" dataDxfId="7"/>
    <tableColumn id="6" xr3:uid="{597AF43F-66BE-4C89-83DD-C895CE5E59FE}" name="Customer Name" dataDxfId="6">
      <calculatedColumnFormula>_xlfn.XLOOKUP(C2,customers!$A$1:$A$1001,customers!$B$1:$B$1001,,0)</calculatedColumnFormula>
    </tableColumn>
    <tableColumn id="7" xr3:uid="{9B97ECE0-3E22-41BB-9E95-263E89E30AA8}" name="Email" dataDxfId="5">
      <calculatedColumnFormula>IF(_xlfn.XLOOKUP(C2,customers!$A$1:$A$1001,customers!$C$1:$C$1001,"",0)=0,"",_xlfn.XLOOKUP(C2,customers!$A$1:$A$1001,customers!$C$1:$C$1001,"",0))</calculatedColumnFormula>
    </tableColumn>
    <tableColumn id="8" xr3:uid="{BED5D1CB-86E8-47C0-8593-8B9ABAA915F7}" name="Country" dataDxfId="4">
      <calculatedColumnFormula>_xlfn.XLOOKUP(C2,customers!$A$1:$A$1001,customers!$G$1:$G$1001,,0)</calculatedColumnFormula>
    </tableColumn>
    <tableColumn id="9" xr3:uid="{65A0E15A-0350-4D0F-AD4A-862925736B25}" name="Coffee Type">
      <calculatedColumnFormula>INDEX(products!$A$1:$G$49,MATCH(orders!$D2,products!$A$1:$A$49,0),MATCH(I$1,products!$A$1:$G$1,0))</calculatedColumnFormula>
    </tableColumn>
    <tableColumn id="10" xr3:uid="{F4AB7E0F-E62C-4EF5-8CB2-4E07EAF3D6F4}" name="Roast Type">
      <calculatedColumnFormula>INDEX(products!$A$1:$G$49,MATCH(orders!$D2,products!$A$1:$A$49,0),MATCH(J$1,products!$A$1:$G$1,0))</calculatedColumnFormula>
    </tableColumn>
    <tableColumn id="11" xr3:uid="{7A233159-CFDC-4DBE-BA47-FF9F6484F0AA}" name="Size" dataDxfId="3">
      <calculatedColumnFormula>INDEX(products!$A$1:$G$49,MATCH(orders!$D2,products!$A$1:$A$49,0),MATCH(K$1,products!$A$1:$G$1,0))</calculatedColumnFormula>
    </tableColumn>
    <tableColumn id="12" xr3:uid="{4BDB92F3-08F5-48E3-AFC1-FF4A03E162D7}" name="Unit Price" dataDxfId="2">
      <calculatedColumnFormula>INDEX(products!$A$1:$G$49,MATCH(orders!$D2,products!$A$1:$A$49,0),MATCH(L$1,products!$A$1:$G$1,0))</calculatedColumnFormula>
    </tableColumn>
    <tableColumn id="13" xr3:uid="{6AA4856D-5242-4FAB-9928-D6DF7C45ABA1}" name="Sales" dataDxfId="1">
      <calculatedColumnFormula>L2*E2</calculatedColumnFormula>
    </tableColumn>
    <tableColumn id="14" xr3:uid="{9EF65F4F-1EDC-4865-82DF-EC2F2EC8F2B6}" name="Coffee Type Name">
      <calculatedColumnFormula>IF(I2="Rob","Robusta",IF(I2="Exc","Excelsa",IF(I2="Ara","Arabica",IF(I2="Lib","Liberica"))))</calculatedColumnFormula>
    </tableColumn>
    <tableColumn id="15" xr3:uid="{4923AA4F-43B4-40FC-834E-3A2E4B331EA8}" name="Roast Type Name">
      <calculatedColumnFormula>IF(J2="M","Medium",IF(J2="L","Light",IF(J2="D","Dark","")))</calculatedColumnFormula>
    </tableColumn>
    <tableColumn id="16" xr3:uid="{69A10B86-8A65-4D5F-90E3-9B4CDD4F1125}" name="Loyalty Card" dataDxfId="0">
      <calculatedColumnFormula>_xlfn.XLOOKUP(Orders_Table[[#This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416D7D-501E-4D9C-8794-CE1E00D72FA4}" sourceName="Order Date">
  <pivotTables>
    <pivotTable tabId="18" name="TotalSales"/>
    <pivotTable tabId="20" name="TotalSales"/>
    <pivotTable tabId="24" name="TotalSales"/>
  </pivotTables>
  <state minimalRefreshVersion="6" lastRefreshVersion="6" pivotCacheId="5737451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9AF3ED-AA7C-4D69-B2ED-CCA7666F23FC}" cache="NativeTimeline_Order_Date" caption="Order Date" level="2" selectionLevel="2" scrollPosition="2019-01-01T00:00:00" style="Darker Green Timelin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7C88-81B8-4358-9F9E-B8FBD41AEA8D}">
  <dimension ref="A1:P14"/>
  <sheetViews>
    <sheetView workbookViewId="0">
      <selection activeCell="A3" sqref="A3:P14"/>
    </sheetView>
  </sheetViews>
  <sheetFormatPr defaultRowHeight="14.4" x14ac:dyDescent="0.3"/>
  <cols>
    <col min="1" max="1" width="14.6640625" bestFit="1" customWidth="1"/>
    <col min="2" max="2" width="12.33203125" bestFit="1" customWidth="1"/>
    <col min="3" max="3" width="15.33203125" bestFit="1" customWidth="1"/>
    <col min="4" max="4" width="12.109375" bestFit="1" customWidth="1"/>
    <col min="5" max="5" width="10.5546875" bestFit="1" customWidth="1"/>
    <col min="6" max="6" width="16.88671875" bestFit="1" customWidth="1"/>
    <col min="7" max="7" width="27.33203125" bestFit="1" customWidth="1"/>
    <col min="8" max="8" width="14" bestFit="1" customWidth="1"/>
    <col min="9" max="9" width="13.33203125" bestFit="1" customWidth="1"/>
    <col min="10" max="10" width="12.44140625" bestFit="1" customWidth="1"/>
    <col min="11" max="11" width="9" bestFit="1" customWidth="1"/>
    <col min="12" max="12" width="11.33203125" bestFit="1" customWidth="1"/>
    <col min="13" max="13" width="9" bestFit="1" customWidth="1"/>
    <col min="14" max="14" width="18.88671875" bestFit="1" customWidth="1"/>
    <col min="15" max="15" width="18" bestFit="1" customWidth="1"/>
    <col min="16" max="16" width="13.6640625" bestFit="1" customWidth="1"/>
  </cols>
  <sheetData>
    <row r="1" spans="1:16" x14ac:dyDescent="0.3">
      <c r="A1" s="9" t="s">
        <v>6222</v>
      </c>
    </row>
    <row r="3" spans="1:16" x14ac:dyDescent="0.3">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
      <c r="A4" t="s">
        <v>5176</v>
      </c>
      <c r="B4" s="8">
        <v>43890</v>
      </c>
      <c r="C4" t="s">
        <v>5177</v>
      </c>
      <c r="D4" t="s">
        <v>6154</v>
      </c>
      <c r="E4">
        <v>1</v>
      </c>
      <c r="F4" t="s">
        <v>5178</v>
      </c>
      <c r="G4" t="s">
        <v>5179</v>
      </c>
      <c r="H4" t="s">
        <v>19</v>
      </c>
      <c r="I4" t="s">
        <v>6193</v>
      </c>
      <c r="J4" t="s">
        <v>6187</v>
      </c>
      <c r="K4">
        <v>0.2</v>
      </c>
      <c r="L4">
        <v>2.9849999999999999</v>
      </c>
      <c r="M4">
        <v>2.9849999999999999</v>
      </c>
      <c r="N4" t="s">
        <v>6211</v>
      </c>
      <c r="O4" t="s">
        <v>6218</v>
      </c>
      <c r="P4" t="s">
        <v>6191</v>
      </c>
    </row>
    <row r="5" spans="1:16" x14ac:dyDescent="0.3">
      <c r="A5" t="s">
        <v>3158</v>
      </c>
      <c r="B5" s="8">
        <v>43869</v>
      </c>
      <c r="C5" t="s">
        <v>3159</v>
      </c>
      <c r="D5" t="s">
        <v>6154</v>
      </c>
      <c r="E5">
        <v>2</v>
      </c>
      <c r="F5" t="s">
        <v>3160</v>
      </c>
      <c r="G5" t="s">
        <v>3161</v>
      </c>
      <c r="H5" t="s">
        <v>19</v>
      </c>
      <c r="I5" t="s">
        <v>6193</v>
      </c>
      <c r="J5" t="s">
        <v>6187</v>
      </c>
      <c r="K5">
        <v>0.2</v>
      </c>
      <c r="L5">
        <v>2.9849999999999999</v>
      </c>
      <c r="M5">
        <v>5.97</v>
      </c>
      <c r="N5" t="s">
        <v>6211</v>
      </c>
      <c r="O5" t="s">
        <v>6218</v>
      </c>
      <c r="P5" t="s">
        <v>6191</v>
      </c>
    </row>
    <row r="6" spans="1:16" x14ac:dyDescent="0.3">
      <c r="A6" t="s">
        <v>1986</v>
      </c>
      <c r="B6" s="8">
        <v>43872</v>
      </c>
      <c r="C6" t="s">
        <v>1987</v>
      </c>
      <c r="D6" t="s">
        <v>6158</v>
      </c>
      <c r="E6">
        <v>1</v>
      </c>
      <c r="F6" t="s">
        <v>1988</v>
      </c>
      <c r="G6" t="s">
        <v>1989</v>
      </c>
      <c r="H6" t="s">
        <v>19</v>
      </c>
      <c r="I6" t="s">
        <v>6193</v>
      </c>
      <c r="J6" t="s">
        <v>6187</v>
      </c>
      <c r="K6">
        <v>0.5</v>
      </c>
      <c r="L6">
        <v>5.97</v>
      </c>
      <c r="M6">
        <v>5.97</v>
      </c>
      <c r="N6" t="s">
        <v>6211</v>
      </c>
      <c r="O6" t="s">
        <v>6218</v>
      </c>
      <c r="P6" t="s">
        <v>6190</v>
      </c>
    </row>
    <row r="7" spans="1:16" x14ac:dyDescent="0.3">
      <c r="A7" t="s">
        <v>843</v>
      </c>
      <c r="B7" s="8">
        <v>43868</v>
      </c>
      <c r="C7" t="s">
        <v>844</v>
      </c>
      <c r="D7" t="s">
        <v>6157</v>
      </c>
      <c r="E7">
        <v>1</v>
      </c>
      <c r="F7" t="s">
        <v>845</v>
      </c>
      <c r="G7" t="s">
        <v>846</v>
      </c>
      <c r="H7" t="s">
        <v>19</v>
      </c>
      <c r="I7" t="s">
        <v>6193</v>
      </c>
      <c r="J7" t="s">
        <v>6188</v>
      </c>
      <c r="K7">
        <v>0.5</v>
      </c>
      <c r="L7">
        <v>6.75</v>
      </c>
      <c r="M7">
        <v>6.75</v>
      </c>
      <c r="N7" t="s">
        <v>6211</v>
      </c>
      <c r="O7" t="s">
        <v>6221</v>
      </c>
      <c r="P7" t="s">
        <v>6191</v>
      </c>
    </row>
    <row r="8" spans="1:16" x14ac:dyDescent="0.3">
      <c r="A8" t="s">
        <v>3565</v>
      </c>
      <c r="B8" s="8">
        <v>43869</v>
      </c>
      <c r="C8" t="s">
        <v>3566</v>
      </c>
      <c r="D8" t="s">
        <v>6180</v>
      </c>
      <c r="E8">
        <v>2</v>
      </c>
      <c r="F8" t="s">
        <v>3567</v>
      </c>
      <c r="G8" t="s">
        <v>3568</v>
      </c>
      <c r="H8" t="s">
        <v>19</v>
      </c>
      <c r="I8" t="s">
        <v>6193</v>
      </c>
      <c r="J8" t="s">
        <v>6186</v>
      </c>
      <c r="K8">
        <v>0.5</v>
      </c>
      <c r="L8">
        <v>7.77</v>
      </c>
      <c r="M8">
        <v>15.54</v>
      </c>
      <c r="N8" t="s">
        <v>6211</v>
      </c>
      <c r="O8" t="s">
        <v>6219</v>
      </c>
      <c r="P8" t="s">
        <v>6191</v>
      </c>
    </row>
    <row r="9" spans="1:16" x14ac:dyDescent="0.3">
      <c r="A9" t="s">
        <v>2866</v>
      </c>
      <c r="B9" s="8">
        <v>43868</v>
      </c>
      <c r="C9" t="s">
        <v>2867</v>
      </c>
      <c r="D9" t="s">
        <v>6158</v>
      </c>
      <c r="E9">
        <v>5</v>
      </c>
      <c r="F9" t="s">
        <v>2868</v>
      </c>
      <c r="G9" t="s">
        <v>6220</v>
      </c>
      <c r="H9" t="s">
        <v>19</v>
      </c>
      <c r="I9" t="s">
        <v>6193</v>
      </c>
      <c r="J9" t="s">
        <v>6187</v>
      </c>
      <c r="K9">
        <v>0.5</v>
      </c>
      <c r="L9">
        <v>5.97</v>
      </c>
      <c r="M9">
        <v>29.849999999999998</v>
      </c>
      <c r="N9" t="s">
        <v>6211</v>
      </c>
      <c r="O9" t="s">
        <v>6218</v>
      </c>
      <c r="P9" t="s">
        <v>6191</v>
      </c>
    </row>
    <row r="10" spans="1:16" x14ac:dyDescent="0.3">
      <c r="A10" t="s">
        <v>2655</v>
      </c>
      <c r="B10" s="8">
        <v>43870</v>
      </c>
      <c r="C10" t="s">
        <v>2656</v>
      </c>
      <c r="D10" t="s">
        <v>6182</v>
      </c>
      <c r="E10">
        <v>4</v>
      </c>
      <c r="F10" t="s">
        <v>2657</v>
      </c>
      <c r="G10" t="s">
        <v>6220</v>
      </c>
      <c r="H10" t="s">
        <v>19</v>
      </c>
      <c r="I10" t="s">
        <v>6193</v>
      </c>
      <c r="J10" t="s">
        <v>6186</v>
      </c>
      <c r="K10">
        <v>2.5</v>
      </c>
      <c r="L10">
        <v>29.784999999999997</v>
      </c>
      <c r="M10">
        <v>119.13999999999999</v>
      </c>
      <c r="N10" t="s">
        <v>6211</v>
      </c>
      <c r="O10" t="s">
        <v>6219</v>
      </c>
      <c r="P10" t="s">
        <v>6191</v>
      </c>
    </row>
    <row r="11" spans="1:16" x14ac:dyDescent="0.3">
      <c r="A11" t="s">
        <v>1765</v>
      </c>
      <c r="B11" s="8">
        <v>43887</v>
      </c>
      <c r="C11" t="s">
        <v>1766</v>
      </c>
      <c r="D11" t="s">
        <v>6175</v>
      </c>
      <c r="E11">
        <v>5</v>
      </c>
      <c r="F11" t="s">
        <v>1767</v>
      </c>
      <c r="G11" t="s">
        <v>1768</v>
      </c>
      <c r="H11" t="s">
        <v>19</v>
      </c>
      <c r="I11" t="s">
        <v>6193</v>
      </c>
      <c r="J11" t="s">
        <v>6188</v>
      </c>
      <c r="K11">
        <v>2.5</v>
      </c>
      <c r="L11">
        <v>25.874999999999996</v>
      </c>
      <c r="M11">
        <v>129.37499999999997</v>
      </c>
      <c r="N11" t="s">
        <v>6211</v>
      </c>
      <c r="O11" t="s">
        <v>6221</v>
      </c>
      <c r="P11" t="s">
        <v>6191</v>
      </c>
    </row>
    <row r="12" spans="1:16" x14ac:dyDescent="0.3">
      <c r="A12" t="s">
        <v>3706</v>
      </c>
      <c r="B12" s="8">
        <v>43879</v>
      </c>
      <c r="C12" t="s">
        <v>3752</v>
      </c>
      <c r="D12" t="s">
        <v>6168</v>
      </c>
      <c r="E12">
        <v>6</v>
      </c>
      <c r="F12" t="s">
        <v>3753</v>
      </c>
      <c r="G12" t="s">
        <v>3754</v>
      </c>
      <c r="H12" t="s">
        <v>28</v>
      </c>
      <c r="I12" t="s">
        <v>6193</v>
      </c>
      <c r="J12" t="s">
        <v>6187</v>
      </c>
      <c r="K12">
        <v>2.5</v>
      </c>
      <c r="L12">
        <v>22.884999999999998</v>
      </c>
      <c r="M12">
        <v>137.31</v>
      </c>
      <c r="N12" t="s">
        <v>6211</v>
      </c>
      <c r="O12" t="s">
        <v>6218</v>
      </c>
      <c r="P12" t="s">
        <v>6191</v>
      </c>
    </row>
    <row r="13" spans="1:16" x14ac:dyDescent="0.3">
      <c r="A13" t="s">
        <v>2855</v>
      </c>
      <c r="B13" s="8">
        <v>43866</v>
      </c>
      <c r="C13" t="s">
        <v>2586</v>
      </c>
      <c r="D13" t="s">
        <v>6168</v>
      </c>
      <c r="E13">
        <v>6</v>
      </c>
      <c r="F13" t="s">
        <v>2587</v>
      </c>
      <c r="G13" t="s">
        <v>2588</v>
      </c>
      <c r="H13" t="s">
        <v>19</v>
      </c>
      <c r="I13" t="s">
        <v>6193</v>
      </c>
      <c r="J13" t="s">
        <v>6187</v>
      </c>
      <c r="K13">
        <v>2.5</v>
      </c>
      <c r="L13">
        <v>22.884999999999998</v>
      </c>
      <c r="M13">
        <v>137.31</v>
      </c>
      <c r="N13" t="s">
        <v>6211</v>
      </c>
      <c r="O13" t="s">
        <v>6218</v>
      </c>
      <c r="P13" t="s">
        <v>6191</v>
      </c>
    </row>
    <row r="14" spans="1:16" x14ac:dyDescent="0.3">
      <c r="A14" t="s">
        <v>2487</v>
      </c>
      <c r="B14" s="8">
        <v>43876</v>
      </c>
      <c r="C14" t="s">
        <v>2488</v>
      </c>
      <c r="D14" t="s">
        <v>6175</v>
      </c>
      <c r="E14">
        <v>6</v>
      </c>
      <c r="F14" t="s">
        <v>2489</v>
      </c>
      <c r="G14" t="s">
        <v>2490</v>
      </c>
      <c r="H14" t="s">
        <v>19</v>
      </c>
      <c r="I14" t="s">
        <v>6193</v>
      </c>
      <c r="J14" t="s">
        <v>6188</v>
      </c>
      <c r="K14">
        <v>2.5</v>
      </c>
      <c r="L14">
        <v>25.874999999999996</v>
      </c>
      <c r="M14">
        <v>155.24999999999997</v>
      </c>
      <c r="N14" t="s">
        <v>6211</v>
      </c>
      <c r="O14" t="s">
        <v>6221</v>
      </c>
      <c r="P14" t="s">
        <v>6191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DDDCF-CCB2-43E5-8394-501F2729CD6F}">
  <dimension ref="A1:P9"/>
  <sheetViews>
    <sheetView workbookViewId="0">
      <selection activeCell="A3" sqref="A3:P9"/>
    </sheetView>
  </sheetViews>
  <sheetFormatPr defaultRowHeight="14.4" x14ac:dyDescent="0.3"/>
  <cols>
    <col min="1" max="1" width="14.88671875" bestFit="1" customWidth="1"/>
    <col min="2" max="2" width="12.33203125" bestFit="1" customWidth="1"/>
    <col min="3" max="3" width="15" bestFit="1" customWidth="1"/>
    <col min="4" max="4" width="12.109375" bestFit="1" customWidth="1"/>
    <col min="5" max="5" width="10.5546875" bestFit="1" customWidth="1"/>
    <col min="6" max="6" width="16.88671875" bestFit="1" customWidth="1"/>
    <col min="7" max="7" width="26.88671875" bestFit="1" customWidth="1"/>
    <col min="8" max="8" width="14" bestFit="1" customWidth="1"/>
    <col min="9" max="9" width="13.33203125" bestFit="1" customWidth="1"/>
    <col min="10" max="10" width="12.44140625" bestFit="1" customWidth="1"/>
    <col min="11" max="11" width="9" bestFit="1" customWidth="1"/>
    <col min="12" max="12" width="11.33203125" bestFit="1" customWidth="1"/>
    <col min="13" max="13" width="9" bestFit="1" customWidth="1"/>
    <col min="14" max="14" width="18.88671875" bestFit="1" customWidth="1"/>
    <col min="15" max="15" width="18" bestFit="1" customWidth="1"/>
    <col min="16" max="16" width="13.6640625" bestFit="1" customWidth="1"/>
  </cols>
  <sheetData>
    <row r="1" spans="1:16" x14ac:dyDescent="0.3">
      <c r="A1" s="9" t="s">
        <v>6223</v>
      </c>
    </row>
    <row r="3" spans="1:16" x14ac:dyDescent="0.3">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
      <c r="A4" t="s">
        <v>6106</v>
      </c>
      <c r="B4" s="8">
        <v>44244</v>
      </c>
      <c r="C4" t="s">
        <v>6107</v>
      </c>
      <c r="D4" t="s">
        <v>6154</v>
      </c>
      <c r="E4">
        <v>3</v>
      </c>
      <c r="F4" t="s">
        <v>6108</v>
      </c>
      <c r="G4" t="s">
        <v>6220</v>
      </c>
      <c r="H4" t="s">
        <v>318</v>
      </c>
      <c r="I4" t="s">
        <v>6193</v>
      </c>
      <c r="J4" t="s">
        <v>6187</v>
      </c>
      <c r="K4">
        <v>0.2</v>
      </c>
      <c r="L4">
        <v>2.9849999999999999</v>
      </c>
      <c r="M4">
        <v>8.9550000000000001</v>
      </c>
      <c r="N4" t="s">
        <v>6211</v>
      </c>
      <c r="O4" t="s">
        <v>6218</v>
      </c>
      <c r="P4" t="s">
        <v>6191</v>
      </c>
    </row>
    <row r="5" spans="1:16" x14ac:dyDescent="0.3">
      <c r="A5" t="s">
        <v>6070</v>
      </c>
      <c r="B5" s="8">
        <v>44247</v>
      </c>
      <c r="C5" t="s">
        <v>6071</v>
      </c>
      <c r="D5" t="s">
        <v>6158</v>
      </c>
      <c r="E5">
        <v>5</v>
      </c>
      <c r="F5" t="s">
        <v>6072</v>
      </c>
      <c r="G5" t="s">
        <v>6073</v>
      </c>
      <c r="H5" t="s">
        <v>28</v>
      </c>
      <c r="I5" t="s">
        <v>6193</v>
      </c>
      <c r="J5" t="s">
        <v>6187</v>
      </c>
      <c r="K5">
        <v>0.5</v>
      </c>
      <c r="L5">
        <v>5.97</v>
      </c>
      <c r="M5">
        <v>29.849999999999998</v>
      </c>
      <c r="N5" t="s">
        <v>6211</v>
      </c>
      <c r="O5" t="s">
        <v>6218</v>
      </c>
      <c r="P5" t="s">
        <v>6190</v>
      </c>
    </row>
    <row r="6" spans="1:16" x14ac:dyDescent="0.3">
      <c r="A6" t="s">
        <v>1249</v>
      </c>
      <c r="B6" s="8">
        <v>44232</v>
      </c>
      <c r="C6" t="s">
        <v>976</v>
      </c>
      <c r="D6" t="s">
        <v>6180</v>
      </c>
      <c r="E6">
        <v>5</v>
      </c>
      <c r="F6" t="s">
        <v>977</v>
      </c>
      <c r="G6" t="s">
        <v>978</v>
      </c>
      <c r="H6" t="s">
        <v>19</v>
      </c>
      <c r="I6" t="s">
        <v>6193</v>
      </c>
      <c r="J6" t="s">
        <v>6186</v>
      </c>
      <c r="K6">
        <v>0.5</v>
      </c>
      <c r="L6">
        <v>7.77</v>
      </c>
      <c r="M6">
        <v>38.849999999999994</v>
      </c>
      <c r="N6" t="s">
        <v>6211</v>
      </c>
      <c r="O6" t="s">
        <v>6219</v>
      </c>
      <c r="P6" t="s">
        <v>6190</v>
      </c>
    </row>
    <row r="7" spans="1:16" x14ac:dyDescent="0.3">
      <c r="A7" t="s">
        <v>5439</v>
      </c>
      <c r="B7" s="8">
        <v>44253</v>
      </c>
      <c r="C7" t="s">
        <v>5440</v>
      </c>
      <c r="D7" t="s">
        <v>6180</v>
      </c>
      <c r="E7">
        <v>6</v>
      </c>
      <c r="F7" t="s">
        <v>5441</v>
      </c>
      <c r="G7" t="s">
        <v>5442</v>
      </c>
      <c r="H7" t="s">
        <v>318</v>
      </c>
      <c r="I7" t="s">
        <v>6193</v>
      </c>
      <c r="J7" t="s">
        <v>6186</v>
      </c>
      <c r="K7">
        <v>0.5</v>
      </c>
      <c r="L7">
        <v>7.77</v>
      </c>
      <c r="M7">
        <v>46.62</v>
      </c>
      <c r="N7" t="s">
        <v>6211</v>
      </c>
      <c r="O7" t="s">
        <v>6219</v>
      </c>
      <c r="P7" t="s">
        <v>6191</v>
      </c>
    </row>
    <row r="8" spans="1:16" x14ac:dyDescent="0.3">
      <c r="A8" t="s">
        <v>2968</v>
      </c>
      <c r="B8" s="8">
        <v>44230</v>
      </c>
      <c r="C8" t="s">
        <v>2969</v>
      </c>
      <c r="D8" t="s">
        <v>6175</v>
      </c>
      <c r="E8">
        <v>4</v>
      </c>
      <c r="F8" t="s">
        <v>2970</v>
      </c>
      <c r="G8" t="s">
        <v>2971</v>
      </c>
      <c r="H8" t="s">
        <v>19</v>
      </c>
      <c r="I8" t="s">
        <v>6193</v>
      </c>
      <c r="J8" t="s">
        <v>6188</v>
      </c>
      <c r="K8">
        <v>2.5</v>
      </c>
      <c r="L8">
        <v>25.874999999999996</v>
      </c>
      <c r="M8">
        <v>103.49999999999999</v>
      </c>
      <c r="N8" t="s">
        <v>6211</v>
      </c>
      <c r="O8" t="s">
        <v>6221</v>
      </c>
      <c r="P8" t="s">
        <v>6190</v>
      </c>
    </row>
    <row r="9" spans="1:16" x14ac:dyDescent="0.3">
      <c r="A9" t="s">
        <v>827</v>
      </c>
      <c r="B9" s="8">
        <v>44252</v>
      </c>
      <c r="C9" t="s">
        <v>828</v>
      </c>
      <c r="D9" t="s">
        <v>6168</v>
      </c>
      <c r="E9">
        <v>5</v>
      </c>
      <c r="F9" t="s">
        <v>829</v>
      </c>
      <c r="G9" t="s">
        <v>830</v>
      </c>
      <c r="H9" t="s">
        <v>19</v>
      </c>
      <c r="I9" t="s">
        <v>6193</v>
      </c>
      <c r="J9" t="s">
        <v>6187</v>
      </c>
      <c r="K9">
        <v>2.5</v>
      </c>
      <c r="L9">
        <v>22.884999999999998</v>
      </c>
      <c r="M9">
        <v>114.42499999999998</v>
      </c>
      <c r="N9" t="s">
        <v>6211</v>
      </c>
      <c r="O9" t="s">
        <v>6218</v>
      </c>
      <c r="P9"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52CEB-E5E0-42CC-A186-F1E8AECD3479}">
  <dimension ref="A3:F48"/>
  <sheetViews>
    <sheetView tabSelected="1" zoomScale="80" workbookViewId="0">
      <selection activeCell="B4" sqref="B4"/>
      <pivotSelection pane="bottomRight" activeRow="32" activeCol="1" previousRow="32" previousCol="1" click="2" r:id="rId1">
        <pivotArea field="16" type="button" dataOnly="0" labelOnly="1" outline="0" axis="axisRow" fieldPosition="1"/>
      </pivotSelection>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 min="7" max="7" width="11.44140625" bestFit="1" customWidth="1"/>
  </cols>
  <sheetData>
    <row r="3" spans="1:6" x14ac:dyDescent="0.3">
      <c r="A3" s="6" t="s">
        <v>6215</v>
      </c>
      <c r="C3" s="6" t="s">
        <v>6196</v>
      </c>
    </row>
    <row r="4" spans="1:6" x14ac:dyDescent="0.3">
      <c r="A4" s="6" t="s">
        <v>6216</v>
      </c>
      <c r="B4" s="6" t="s">
        <v>6217</v>
      </c>
      <c r="C4" t="s">
        <v>6211</v>
      </c>
      <c r="D4" t="s">
        <v>6212</v>
      </c>
      <c r="E4" t="s">
        <v>6213</v>
      </c>
      <c r="F4" t="s">
        <v>6214</v>
      </c>
    </row>
    <row r="5" spans="1:6" x14ac:dyDescent="0.3">
      <c r="A5" t="s">
        <v>6226</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6227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6198</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6228</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B9246-38D8-4F1C-BEB8-95D1DC3A64CC}">
  <dimension ref="A1:P11"/>
  <sheetViews>
    <sheetView workbookViewId="0">
      <selection activeCell="A3" sqref="A3:P11"/>
    </sheetView>
  </sheetViews>
  <sheetFormatPr defaultRowHeight="14.4" x14ac:dyDescent="0.3"/>
  <cols>
    <col min="1" max="1" width="14.88671875" bestFit="1" customWidth="1"/>
    <col min="2" max="2" width="12.33203125" bestFit="1" customWidth="1"/>
    <col min="3" max="3" width="15.44140625" bestFit="1" customWidth="1"/>
    <col min="4" max="4" width="12.109375" bestFit="1" customWidth="1"/>
    <col min="5" max="5" width="10.5546875" bestFit="1" customWidth="1"/>
    <col min="6" max="6" width="16.88671875" bestFit="1" customWidth="1"/>
    <col min="7" max="7" width="28.77734375" bestFit="1" customWidth="1"/>
    <col min="8" max="8" width="11.88671875" bestFit="1" customWidth="1"/>
    <col min="9" max="9" width="13.33203125" bestFit="1" customWidth="1"/>
    <col min="10" max="10" width="12.44140625" bestFit="1" customWidth="1"/>
    <col min="11" max="11" width="9" bestFit="1" customWidth="1"/>
    <col min="12" max="12" width="11.33203125" bestFit="1" customWidth="1"/>
    <col min="13" max="13" width="9" bestFit="1" customWidth="1"/>
    <col min="14" max="14" width="18.88671875" bestFit="1" customWidth="1"/>
    <col min="15" max="15" width="18" bestFit="1" customWidth="1"/>
    <col min="16" max="16" width="13.6640625" bestFit="1" customWidth="1"/>
  </cols>
  <sheetData>
    <row r="1" spans="1:16" x14ac:dyDescent="0.3">
      <c r="A1" s="9" t="s">
        <v>6224</v>
      </c>
    </row>
    <row r="3" spans="1:16" x14ac:dyDescent="0.3">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
      <c r="A4" t="s">
        <v>501</v>
      </c>
      <c r="B4" s="8">
        <v>44364</v>
      </c>
      <c r="C4" t="s">
        <v>502</v>
      </c>
      <c r="D4" t="s">
        <v>6140</v>
      </c>
      <c r="E4">
        <v>1</v>
      </c>
      <c r="F4" t="s">
        <v>503</v>
      </c>
      <c r="G4" t="s">
        <v>504</v>
      </c>
      <c r="H4" t="s">
        <v>19</v>
      </c>
      <c r="I4" t="s">
        <v>6193</v>
      </c>
      <c r="J4" t="s">
        <v>6186</v>
      </c>
      <c r="K4">
        <v>1</v>
      </c>
      <c r="L4">
        <v>12.95</v>
      </c>
      <c r="M4">
        <v>12.95</v>
      </c>
      <c r="N4" t="s">
        <v>6211</v>
      </c>
      <c r="O4" t="s">
        <v>6219</v>
      </c>
      <c r="P4" t="s">
        <v>6190</v>
      </c>
    </row>
    <row r="5" spans="1:16" x14ac:dyDescent="0.3">
      <c r="A5" t="s">
        <v>4926</v>
      </c>
      <c r="B5" s="8">
        <v>44362</v>
      </c>
      <c r="C5" t="s">
        <v>4927</v>
      </c>
      <c r="D5" t="s">
        <v>6168</v>
      </c>
      <c r="E5">
        <v>1</v>
      </c>
      <c r="F5" t="s">
        <v>4928</v>
      </c>
      <c r="G5" t="s">
        <v>4929</v>
      </c>
      <c r="H5" t="s">
        <v>19</v>
      </c>
      <c r="I5" t="s">
        <v>6193</v>
      </c>
      <c r="J5" t="s">
        <v>6187</v>
      </c>
      <c r="K5">
        <v>2.5</v>
      </c>
      <c r="L5">
        <v>22.884999999999998</v>
      </c>
      <c r="M5">
        <v>22.884999999999998</v>
      </c>
      <c r="N5" t="s">
        <v>6211</v>
      </c>
      <c r="O5" t="s">
        <v>6218</v>
      </c>
      <c r="P5" t="s">
        <v>6191</v>
      </c>
    </row>
    <row r="6" spans="1:16" x14ac:dyDescent="0.3">
      <c r="A6" t="s">
        <v>2621</v>
      </c>
      <c r="B6" s="8">
        <v>44377</v>
      </c>
      <c r="C6" t="s">
        <v>2622</v>
      </c>
      <c r="D6" t="s">
        <v>6180</v>
      </c>
      <c r="E6">
        <v>3</v>
      </c>
      <c r="F6" t="s">
        <v>2623</v>
      </c>
      <c r="G6" t="s">
        <v>2624</v>
      </c>
      <c r="H6" t="s">
        <v>318</v>
      </c>
      <c r="I6" t="s">
        <v>6193</v>
      </c>
      <c r="J6" t="s">
        <v>6186</v>
      </c>
      <c r="K6">
        <v>0.5</v>
      </c>
      <c r="L6">
        <v>7.77</v>
      </c>
      <c r="M6">
        <v>23.31</v>
      </c>
      <c r="N6" t="s">
        <v>6211</v>
      </c>
      <c r="O6" t="s">
        <v>6219</v>
      </c>
      <c r="P6" t="s">
        <v>6190</v>
      </c>
    </row>
    <row r="7" spans="1:16" x14ac:dyDescent="0.3">
      <c r="A7" t="s">
        <v>687</v>
      </c>
      <c r="B7" s="8">
        <v>44348</v>
      </c>
      <c r="C7" t="s">
        <v>688</v>
      </c>
      <c r="D7" t="s">
        <v>6158</v>
      </c>
      <c r="E7">
        <v>6</v>
      </c>
      <c r="F7" t="s">
        <v>689</v>
      </c>
      <c r="G7" t="s">
        <v>690</v>
      </c>
      <c r="H7" t="s">
        <v>19</v>
      </c>
      <c r="I7" t="s">
        <v>6193</v>
      </c>
      <c r="J7" t="s">
        <v>6187</v>
      </c>
      <c r="K7">
        <v>0.5</v>
      </c>
      <c r="L7">
        <v>5.97</v>
      </c>
      <c r="M7">
        <v>35.82</v>
      </c>
      <c r="N7" t="s">
        <v>6211</v>
      </c>
      <c r="O7" t="s">
        <v>6218</v>
      </c>
      <c r="P7" t="s">
        <v>6191</v>
      </c>
    </row>
    <row r="8" spans="1:16" x14ac:dyDescent="0.3">
      <c r="A8" t="s">
        <v>3300</v>
      </c>
      <c r="B8" s="8">
        <v>44351</v>
      </c>
      <c r="C8" t="s">
        <v>3301</v>
      </c>
      <c r="D8" t="s">
        <v>6147</v>
      </c>
      <c r="E8">
        <v>4</v>
      </c>
      <c r="F8" t="s">
        <v>3302</v>
      </c>
      <c r="G8" t="s">
        <v>3303</v>
      </c>
      <c r="H8" t="s">
        <v>318</v>
      </c>
      <c r="I8" t="s">
        <v>6193</v>
      </c>
      <c r="J8" t="s">
        <v>6187</v>
      </c>
      <c r="K8">
        <v>1</v>
      </c>
      <c r="L8">
        <v>9.9499999999999993</v>
      </c>
      <c r="M8">
        <v>39.799999999999997</v>
      </c>
      <c r="N8" t="s">
        <v>6211</v>
      </c>
      <c r="O8" t="s">
        <v>6218</v>
      </c>
      <c r="P8" t="s">
        <v>6191</v>
      </c>
    </row>
    <row r="9" spans="1:16" x14ac:dyDescent="0.3">
      <c r="A9" t="s">
        <v>2905</v>
      </c>
      <c r="B9" s="8">
        <v>44367</v>
      </c>
      <c r="C9" t="s">
        <v>2586</v>
      </c>
      <c r="D9" t="s">
        <v>6140</v>
      </c>
      <c r="E9">
        <v>6</v>
      </c>
      <c r="F9" t="s">
        <v>2587</v>
      </c>
      <c r="G9" t="s">
        <v>2588</v>
      </c>
      <c r="H9" t="s">
        <v>19</v>
      </c>
      <c r="I9" t="s">
        <v>6193</v>
      </c>
      <c r="J9" t="s">
        <v>6186</v>
      </c>
      <c r="K9">
        <v>1</v>
      </c>
      <c r="L9">
        <v>12.95</v>
      </c>
      <c r="M9">
        <v>77.699999999999989</v>
      </c>
      <c r="N9" t="s">
        <v>6211</v>
      </c>
      <c r="O9" t="s">
        <v>6219</v>
      </c>
      <c r="P9" t="s">
        <v>6191</v>
      </c>
    </row>
    <row r="10" spans="1:16" x14ac:dyDescent="0.3">
      <c r="A10" t="s">
        <v>4179</v>
      </c>
      <c r="B10" s="8">
        <v>44375</v>
      </c>
      <c r="C10" t="s">
        <v>4180</v>
      </c>
      <c r="D10" t="s">
        <v>6175</v>
      </c>
      <c r="E10">
        <v>4</v>
      </c>
      <c r="F10" t="s">
        <v>4181</v>
      </c>
      <c r="G10" t="s">
        <v>4182</v>
      </c>
      <c r="H10" t="s">
        <v>19</v>
      </c>
      <c r="I10" t="s">
        <v>6193</v>
      </c>
      <c r="J10" t="s">
        <v>6188</v>
      </c>
      <c r="K10">
        <v>2.5</v>
      </c>
      <c r="L10">
        <v>25.874999999999996</v>
      </c>
      <c r="M10">
        <v>103.49999999999999</v>
      </c>
      <c r="N10" t="s">
        <v>6211</v>
      </c>
      <c r="O10" t="s">
        <v>6221</v>
      </c>
      <c r="P10" t="s">
        <v>6191</v>
      </c>
    </row>
    <row r="11" spans="1:16" x14ac:dyDescent="0.3">
      <c r="A11" t="s">
        <v>2492</v>
      </c>
      <c r="B11" s="8">
        <v>44358</v>
      </c>
      <c r="C11" t="s">
        <v>2493</v>
      </c>
      <c r="D11" t="s">
        <v>6168</v>
      </c>
      <c r="E11">
        <v>5</v>
      </c>
      <c r="F11" t="s">
        <v>2494</v>
      </c>
      <c r="G11" t="s">
        <v>2495</v>
      </c>
      <c r="H11" t="s">
        <v>19</v>
      </c>
      <c r="I11" t="s">
        <v>6193</v>
      </c>
      <c r="J11" t="s">
        <v>6187</v>
      </c>
      <c r="K11">
        <v>2.5</v>
      </c>
      <c r="L11">
        <v>22.884999999999998</v>
      </c>
      <c r="M11">
        <v>114.42499999999998</v>
      </c>
      <c r="N11" t="s">
        <v>6211</v>
      </c>
      <c r="O11" t="s">
        <v>6218</v>
      </c>
      <c r="P11"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24BA-FD5D-4D2A-A89A-02D246F87E02}">
  <dimension ref="A1:P6"/>
  <sheetViews>
    <sheetView workbookViewId="0">
      <selection activeCell="D39" sqref="D39"/>
    </sheetView>
  </sheetViews>
  <sheetFormatPr defaultRowHeight="14.4" x14ac:dyDescent="0.3"/>
  <cols>
    <col min="1" max="1" width="13.77734375" bestFit="1" customWidth="1"/>
    <col min="2" max="2" width="12.33203125" bestFit="1" customWidth="1"/>
    <col min="3" max="3" width="14.6640625" bestFit="1" customWidth="1"/>
    <col min="4" max="4" width="12.109375" bestFit="1" customWidth="1"/>
    <col min="5" max="5" width="10.5546875" bestFit="1" customWidth="1"/>
    <col min="6" max="6" width="16.88671875" bestFit="1" customWidth="1"/>
    <col min="7" max="7" width="22.77734375" bestFit="1" customWidth="1"/>
    <col min="8" max="8" width="11.88671875" bestFit="1" customWidth="1"/>
    <col min="9" max="9" width="13.33203125" bestFit="1" customWidth="1"/>
    <col min="10" max="10" width="12.44140625" bestFit="1" customWidth="1"/>
    <col min="11" max="11" width="9" bestFit="1" customWidth="1"/>
    <col min="12" max="12" width="11.33203125" bestFit="1" customWidth="1"/>
    <col min="13" max="13" width="9" bestFit="1" customWidth="1"/>
    <col min="14" max="14" width="18.88671875" bestFit="1" customWidth="1"/>
    <col min="15" max="15" width="18" bestFit="1" customWidth="1"/>
    <col min="16" max="16" width="13.6640625" bestFit="1" customWidth="1"/>
  </cols>
  <sheetData>
    <row r="1" spans="1:16" x14ac:dyDescent="0.3">
      <c r="A1" s="9" t="s">
        <v>6225</v>
      </c>
    </row>
    <row r="3" spans="1:16" x14ac:dyDescent="0.3">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
      <c r="A4" t="s">
        <v>2559</v>
      </c>
      <c r="B4" s="8">
        <v>44393</v>
      </c>
      <c r="C4" t="s">
        <v>2560</v>
      </c>
      <c r="D4" t="s">
        <v>6159</v>
      </c>
      <c r="E4">
        <v>2</v>
      </c>
      <c r="F4" t="s">
        <v>2561</v>
      </c>
      <c r="G4" t="s">
        <v>6220</v>
      </c>
      <c r="H4" t="s">
        <v>19</v>
      </c>
      <c r="I4" t="s">
        <v>6195</v>
      </c>
      <c r="J4" t="s">
        <v>6188</v>
      </c>
      <c r="K4">
        <v>0.2</v>
      </c>
      <c r="L4">
        <v>4.3650000000000002</v>
      </c>
      <c r="M4">
        <v>8.73</v>
      </c>
      <c r="N4" t="s">
        <v>6213</v>
      </c>
      <c r="O4" t="s">
        <v>6221</v>
      </c>
      <c r="P4" t="s">
        <v>6190</v>
      </c>
    </row>
    <row r="5" spans="1:16" x14ac:dyDescent="0.3">
      <c r="A5" t="s">
        <v>676</v>
      </c>
      <c r="B5" s="8">
        <v>44394</v>
      </c>
      <c r="C5" t="s">
        <v>677</v>
      </c>
      <c r="D5" t="s">
        <v>6145</v>
      </c>
      <c r="E5">
        <v>5</v>
      </c>
      <c r="F5" t="s">
        <v>678</v>
      </c>
      <c r="G5" t="s">
        <v>679</v>
      </c>
      <c r="H5" t="s">
        <v>19</v>
      </c>
      <c r="I5" t="s">
        <v>6195</v>
      </c>
      <c r="J5" t="s">
        <v>6186</v>
      </c>
      <c r="K5">
        <v>0.2</v>
      </c>
      <c r="L5">
        <v>4.7549999999999999</v>
      </c>
      <c r="M5">
        <v>23.774999999999999</v>
      </c>
      <c r="N5" t="s">
        <v>6213</v>
      </c>
      <c r="O5" t="s">
        <v>6219</v>
      </c>
      <c r="P5" t="s">
        <v>6191</v>
      </c>
    </row>
    <row r="6" spans="1:16" x14ac:dyDescent="0.3">
      <c r="A6" t="s">
        <v>4758</v>
      </c>
      <c r="B6" s="8">
        <v>44397</v>
      </c>
      <c r="C6" t="s">
        <v>4759</v>
      </c>
      <c r="D6" t="s">
        <v>6145</v>
      </c>
      <c r="E6">
        <v>6</v>
      </c>
      <c r="F6" t="s">
        <v>4760</v>
      </c>
      <c r="G6" t="s">
        <v>4761</v>
      </c>
      <c r="H6" t="s">
        <v>19</v>
      </c>
      <c r="I6" t="s">
        <v>6195</v>
      </c>
      <c r="J6" t="s">
        <v>6186</v>
      </c>
      <c r="K6">
        <v>0.2</v>
      </c>
      <c r="L6">
        <v>4.7549999999999999</v>
      </c>
      <c r="M6">
        <v>28.53</v>
      </c>
      <c r="N6" t="s">
        <v>6213</v>
      </c>
      <c r="O6" t="s">
        <v>6219</v>
      </c>
      <c r="P6" t="s">
        <v>6191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F724-2F46-430E-AD1F-36A00964C19C}">
  <dimension ref="A3:B6"/>
  <sheetViews>
    <sheetView zoomScale="80" workbookViewId="0">
      <selection activeCell="A5" sqref="A5"/>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 min="7" max="7" width="11.44140625" bestFit="1" customWidth="1"/>
  </cols>
  <sheetData>
    <row r="3" spans="1:2" x14ac:dyDescent="0.3">
      <c r="A3" s="6" t="s">
        <v>7</v>
      </c>
      <c r="B3" t="s">
        <v>6215</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AFDEB-DF1B-4049-B348-340E0FA2B5D5}">
  <dimension ref="A3:B8"/>
  <sheetViews>
    <sheetView zoomScale="80" workbookViewId="0">
      <selection activeCell="A3" sqref="A3"/>
    </sheetView>
  </sheetViews>
  <sheetFormatPr defaultRowHeight="14.4" x14ac:dyDescent="0.3"/>
  <cols>
    <col min="1" max="1" width="17.77734375" bestFit="1" customWidth="1"/>
    <col min="2" max="2" width="11.77734375" bestFit="1" customWidth="1"/>
    <col min="3" max="3" width="7.21875" bestFit="1" customWidth="1"/>
    <col min="4" max="4" width="7.6640625" bestFit="1" customWidth="1"/>
    <col min="5" max="6" width="7.88671875" bestFit="1" customWidth="1"/>
    <col min="7" max="7" width="11.44140625" bestFit="1" customWidth="1"/>
  </cols>
  <sheetData>
    <row r="3" spans="1:2" x14ac:dyDescent="0.3">
      <c r="A3" s="6" t="s">
        <v>4</v>
      </c>
      <c r="B3" t="s">
        <v>6215</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41638-BD8B-4F37-B5CB-4B3517E4374C}">
  <dimension ref="A1"/>
  <sheetViews>
    <sheetView showGridLines="0" showRowColHeaders="0" zoomScale="92" zoomScaleNormal="60" workbookViewId="0">
      <selection activeCell="AC47" sqref="AC4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5" zoomScaleNormal="115" workbookViewId="0">
      <selection activeCell="P4" sqref="P4"/>
    </sheetView>
  </sheetViews>
  <sheetFormatPr defaultRowHeight="14.4" x14ac:dyDescent="0.3"/>
  <cols>
    <col min="1" max="1" width="16.5546875" bestFit="1" customWidth="1"/>
    <col min="2" max="2" width="12.33203125" customWidth="1"/>
    <col min="3" max="3" width="17.44140625" bestFit="1" customWidth="1"/>
    <col min="4" max="4" width="11.6640625" customWidth="1"/>
    <col min="5" max="5" width="10.21875" customWidth="1"/>
    <col min="6" max="6" width="16.33203125" customWidth="1"/>
    <col min="7" max="7" width="36" bestFit="1" customWidth="1"/>
    <col min="8" max="8" width="11.88671875" bestFit="1" customWidth="1"/>
    <col min="9" max="9" width="12.77734375" customWidth="1"/>
    <col min="10" max="10" width="12" customWidth="1"/>
    <col min="11" max="11" width="6.21875" customWidth="1"/>
    <col min="12" max="12" width="11" customWidth="1"/>
    <col min="13" max="13" width="9" bestFit="1" customWidth="1"/>
    <col min="14" max="14" width="18.109375" customWidth="1"/>
    <col min="15" max="15" width="17.441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Detail1</vt:lpstr>
      <vt:lpstr>Detail2</vt:lpstr>
      <vt:lpstr>TotalSales</vt:lpstr>
      <vt:lpstr>Detail3</vt:lpstr>
      <vt:lpstr>Detail4</vt:lpstr>
      <vt:lpstr>Country Bar 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Greg D'Amico</cp:lastModifiedBy>
  <cp:revision/>
  <dcterms:created xsi:type="dcterms:W3CDTF">2022-11-26T09:51:45Z</dcterms:created>
  <dcterms:modified xsi:type="dcterms:W3CDTF">2025-02-15T06:15:50Z</dcterms:modified>
  <cp:category/>
  <cp:contentStatus/>
</cp:coreProperties>
</file>