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60" windowHeight="7935"/>
  </bookViews>
  <sheets>
    <sheet name=" CA TISSU" sheetId="1" r:id="rId1"/>
    <sheet name="CA FOURN" sheetId="2" r:id="rId2"/>
    <sheet name="CP" sheetId="3" r:id="rId3"/>
    <sheet name="CD" sheetId="4" r:id="rId4"/>
    <sheet name="CR" sheetId="5" r:id="rId5"/>
    <sheet name="RA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7" i="6" s="1"/>
  <c r="C7" i="6" s="1"/>
  <c r="C4" i="6"/>
  <c r="D5" i="5"/>
  <c r="D7" i="5" s="1"/>
  <c r="C7" i="5" s="1"/>
  <c r="D4" i="5"/>
  <c r="C7" i="4"/>
  <c r="D4" i="4"/>
  <c r="C9" i="3"/>
  <c r="D9" i="3"/>
  <c r="D6" i="3"/>
  <c r="D7" i="3"/>
  <c r="D4" i="3" l="1"/>
  <c r="D7" i="2"/>
  <c r="C4" i="1"/>
  <c r="C7" i="1"/>
  <c r="D7" i="1"/>
  <c r="D5" i="1"/>
</calcChain>
</file>

<file path=xl/sharedStrings.xml><?xml version="1.0" encoding="utf-8"?>
<sst xmlns="http://schemas.openxmlformats.org/spreadsheetml/2006/main" count="49" uniqueCount="25">
  <si>
    <t>COUT D'ACHAT DU TISSU</t>
  </si>
  <si>
    <t>ELEMENTS</t>
  </si>
  <si>
    <t>QUANTITE</t>
  </si>
  <si>
    <t>PRIX UNITAIRE</t>
  </si>
  <si>
    <t>MONTANT</t>
  </si>
  <si>
    <t>Frais d'achat</t>
  </si>
  <si>
    <t>Coût d'achat</t>
  </si>
  <si>
    <t>COUT D'ACHAT DES FOURNITURES</t>
  </si>
  <si>
    <t>COUT DE PRODUCTION DES 800 CHEMISES PRODUITES</t>
  </si>
  <si>
    <t>Consommation de tissu</t>
  </si>
  <si>
    <t>Consommation des fournitures</t>
  </si>
  <si>
    <t>Main d'œuvre découpe</t>
  </si>
  <si>
    <t>Main d'œuvre Assemblage</t>
  </si>
  <si>
    <t>Coût de production</t>
  </si>
  <si>
    <t>Frais de vente</t>
  </si>
  <si>
    <t>Coût de distribution</t>
  </si>
  <si>
    <t>Coût de revient</t>
  </si>
  <si>
    <t>RESULTAT ANALYTIQUE</t>
  </si>
  <si>
    <t>Prix de vente</t>
  </si>
  <si>
    <t>(-) Coût de revient</t>
  </si>
  <si>
    <t>Résultat analytique</t>
  </si>
  <si>
    <t>Achats fournitures</t>
  </si>
  <si>
    <t>Achats tissu</t>
  </si>
  <si>
    <t xml:space="preserve">COUT DE DISTRIBUTION </t>
  </si>
  <si>
    <t xml:space="preserve">COUT DE REVIENT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</si>
</sst>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right"/>
    </xf>
    <xf numFmtId="2" fontId="0" fillId="0" borderId="2" xfId="0" applyNumberFormat="1" applyBorder="1"/>
    <xf numFmtId="9" fontId="0" fillId="0" borderId="2" xfId="0" applyNumberFormat="1" applyBorder="1"/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3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80" zoomScaleNormal="180" workbookViewId="0">
      <selection activeCell="D7" sqref="D7"/>
    </sheetView>
  </sheetViews>
  <sheetFormatPr baseColWidth="10" defaultRowHeight="15" x14ac:dyDescent="0.25"/>
  <cols>
    <col min="1" max="1" width="20.28515625" customWidth="1"/>
    <col min="3" max="3" width="13.7109375" customWidth="1"/>
  </cols>
  <sheetData>
    <row r="1" spans="1:4" x14ac:dyDescent="0.25">
      <c r="A1" s="1" t="s">
        <v>0</v>
      </c>
      <c r="B1" s="1"/>
      <c r="C1" s="1"/>
      <c r="D1" s="1"/>
    </row>
    <row r="3" spans="1:4" x14ac:dyDescent="0.25">
      <c r="A3" s="9" t="s">
        <v>1</v>
      </c>
      <c r="B3" s="9" t="s">
        <v>2</v>
      </c>
      <c r="C3" s="9" t="s">
        <v>3</v>
      </c>
      <c r="D3" s="9" t="s">
        <v>4</v>
      </c>
    </row>
    <row r="4" spans="1:4" x14ac:dyDescent="0.25">
      <c r="A4" s="2" t="s">
        <v>22</v>
      </c>
      <c r="B4" s="3">
        <v>3360</v>
      </c>
      <c r="C4" s="2">
        <f>D4/B4</f>
        <v>2.6</v>
      </c>
      <c r="D4" s="4">
        <v>8736</v>
      </c>
    </row>
    <row r="5" spans="1:4" x14ac:dyDescent="0.25">
      <c r="A5" s="2" t="s">
        <v>5</v>
      </c>
      <c r="B5" s="2">
        <v>8736</v>
      </c>
      <c r="C5" s="5">
        <v>0.05</v>
      </c>
      <c r="D5" s="4">
        <f>B5*C5</f>
        <v>436.8</v>
      </c>
    </row>
    <row r="6" spans="1:4" x14ac:dyDescent="0.25">
      <c r="A6" s="2"/>
      <c r="B6" s="6"/>
      <c r="C6" s="6"/>
      <c r="D6" s="8"/>
    </row>
    <row r="7" spans="1:4" x14ac:dyDescent="0.25">
      <c r="A7" s="6" t="s">
        <v>6</v>
      </c>
      <c r="B7" s="7">
        <v>3360</v>
      </c>
      <c r="C7" s="6">
        <f>D7/B7</f>
        <v>2.73</v>
      </c>
      <c r="D7" s="8">
        <f>SUM(D4:D5)</f>
        <v>9172.7999999999993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80" zoomScaleNormal="180" workbookViewId="0">
      <selection activeCell="D8" sqref="D8"/>
    </sheetView>
  </sheetViews>
  <sheetFormatPr baseColWidth="10" defaultRowHeight="15" x14ac:dyDescent="0.25"/>
  <cols>
    <col min="1" max="1" width="22.5703125" customWidth="1"/>
    <col min="3" max="3" width="14.7109375" customWidth="1"/>
  </cols>
  <sheetData>
    <row r="1" spans="1:4" x14ac:dyDescent="0.25">
      <c r="A1" s="1" t="s">
        <v>7</v>
      </c>
      <c r="B1" s="1"/>
      <c r="C1" s="1"/>
      <c r="D1" s="1"/>
    </row>
    <row r="3" spans="1:4" x14ac:dyDescent="0.25">
      <c r="A3" s="9" t="s">
        <v>1</v>
      </c>
      <c r="B3" s="9" t="s">
        <v>2</v>
      </c>
      <c r="C3" s="9" t="s">
        <v>3</v>
      </c>
      <c r="D3" s="9" t="s">
        <v>4</v>
      </c>
    </row>
    <row r="4" spans="1:4" x14ac:dyDescent="0.25">
      <c r="A4" s="2" t="s">
        <v>21</v>
      </c>
      <c r="B4" s="3"/>
      <c r="C4" s="2"/>
      <c r="D4" s="4">
        <v>1260</v>
      </c>
    </row>
    <row r="5" spans="1:4" x14ac:dyDescent="0.25">
      <c r="A5" s="2" t="s">
        <v>5</v>
      </c>
      <c r="B5" s="2"/>
      <c r="C5" s="5"/>
      <c r="D5" s="4">
        <v>20</v>
      </c>
    </row>
    <row r="6" spans="1:4" x14ac:dyDescent="0.25">
      <c r="A6" s="2"/>
      <c r="B6" s="6"/>
      <c r="C6" s="6"/>
      <c r="D6" s="8"/>
    </row>
    <row r="7" spans="1:4" x14ac:dyDescent="0.25">
      <c r="A7" s="6" t="s">
        <v>6</v>
      </c>
      <c r="B7" s="7"/>
      <c r="C7" s="6"/>
      <c r="D7" s="8">
        <f>SUM(D4:D5)</f>
        <v>1280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80" zoomScaleNormal="180" workbookViewId="0">
      <selection activeCell="C9" sqref="C9"/>
    </sheetView>
  </sheetViews>
  <sheetFormatPr baseColWidth="10" defaultRowHeight="15" x14ac:dyDescent="0.25"/>
  <cols>
    <col min="1" max="1" width="29.42578125" customWidth="1"/>
    <col min="2" max="2" width="14.42578125" customWidth="1"/>
    <col min="3" max="3" width="13.5703125" customWidth="1"/>
  </cols>
  <sheetData>
    <row r="1" spans="1:4" x14ac:dyDescent="0.25">
      <c r="A1" s="1" t="s">
        <v>8</v>
      </c>
      <c r="B1" s="1"/>
      <c r="C1" s="1"/>
      <c r="D1" s="1"/>
    </row>
    <row r="3" spans="1:4" x14ac:dyDescent="0.25">
      <c r="A3" s="9" t="s">
        <v>1</v>
      </c>
      <c r="B3" s="9" t="s">
        <v>2</v>
      </c>
      <c r="C3" s="9" t="s">
        <v>3</v>
      </c>
      <c r="D3" s="9" t="s">
        <v>4</v>
      </c>
    </row>
    <row r="4" spans="1:4" x14ac:dyDescent="0.25">
      <c r="A4" s="2" t="s">
        <v>9</v>
      </c>
      <c r="B4" s="3">
        <v>3200</v>
      </c>
      <c r="C4" s="2">
        <v>2.73</v>
      </c>
      <c r="D4" s="4">
        <f>B4*C4</f>
        <v>8736</v>
      </c>
    </row>
    <row r="5" spans="1:4" x14ac:dyDescent="0.25">
      <c r="A5" s="2" t="s">
        <v>10</v>
      </c>
      <c r="B5" s="2"/>
      <c r="C5" s="5"/>
      <c r="D5" s="4">
        <v>1280</v>
      </c>
    </row>
    <row r="6" spans="1:4" x14ac:dyDescent="0.25">
      <c r="A6" s="2" t="s">
        <v>11</v>
      </c>
      <c r="B6" s="3">
        <v>40</v>
      </c>
      <c r="C6" s="4">
        <v>15.68</v>
      </c>
      <c r="D6" s="4">
        <f>B6*C6</f>
        <v>627.20000000000005</v>
      </c>
    </row>
    <row r="7" spans="1:4" x14ac:dyDescent="0.25">
      <c r="A7" s="2" t="s">
        <v>12</v>
      </c>
      <c r="B7" s="3">
        <v>80</v>
      </c>
      <c r="C7" s="4">
        <v>11.5</v>
      </c>
      <c r="D7" s="4">
        <f>B7*C7</f>
        <v>920</v>
      </c>
    </row>
    <row r="8" spans="1:4" x14ac:dyDescent="0.25">
      <c r="A8" s="2"/>
      <c r="B8" s="6"/>
      <c r="C8" s="6"/>
      <c r="D8" s="8"/>
    </row>
    <row r="9" spans="1:4" x14ac:dyDescent="0.25">
      <c r="A9" s="6" t="s">
        <v>13</v>
      </c>
      <c r="B9" s="7">
        <v>800</v>
      </c>
      <c r="C9" s="8">
        <f>D9/B9</f>
        <v>14.454000000000001</v>
      </c>
      <c r="D9" s="8">
        <f>SUM(D4:D7)</f>
        <v>11563.2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80" zoomScaleNormal="180" workbookViewId="0">
      <selection activeCell="D8" sqref="D8"/>
    </sheetView>
  </sheetViews>
  <sheetFormatPr baseColWidth="10" defaultRowHeight="15" x14ac:dyDescent="0.25"/>
  <cols>
    <col min="1" max="1" width="20" customWidth="1"/>
    <col min="3" max="3" width="17.140625" customWidth="1"/>
  </cols>
  <sheetData>
    <row r="1" spans="1:4" x14ac:dyDescent="0.25">
      <c r="A1" s="1" t="s">
        <v>23</v>
      </c>
      <c r="B1" s="1"/>
      <c r="C1" s="1"/>
      <c r="D1" s="1"/>
    </row>
    <row r="3" spans="1:4" x14ac:dyDescent="0.25">
      <c r="A3" s="9" t="s">
        <v>1</v>
      </c>
      <c r="B3" s="9" t="s">
        <v>2</v>
      </c>
      <c r="C3" s="9" t="s">
        <v>3</v>
      </c>
      <c r="D3" s="9" t="s">
        <v>4</v>
      </c>
    </row>
    <row r="4" spans="1:4" x14ac:dyDescent="0.25">
      <c r="A4" s="2" t="s">
        <v>14</v>
      </c>
      <c r="B4" s="3">
        <v>18400</v>
      </c>
      <c r="C4" s="5">
        <v>0.05</v>
      </c>
      <c r="D4" s="4">
        <f>B4*C4</f>
        <v>920</v>
      </c>
    </row>
    <row r="5" spans="1:4" x14ac:dyDescent="0.25">
      <c r="A5" s="2"/>
      <c r="B5" s="2"/>
      <c r="C5" s="5"/>
      <c r="D5" s="4"/>
    </row>
    <row r="6" spans="1:4" x14ac:dyDescent="0.25">
      <c r="A6" s="2"/>
      <c r="B6" s="6"/>
      <c r="C6" s="6"/>
      <c r="D6" s="8"/>
    </row>
    <row r="7" spans="1:4" x14ac:dyDescent="0.25">
      <c r="A7" s="6" t="s">
        <v>15</v>
      </c>
      <c r="B7" s="7">
        <v>800</v>
      </c>
      <c r="C7" s="8">
        <f>D7/B7</f>
        <v>1.1499999999999999</v>
      </c>
      <c r="D7" s="8">
        <v>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80" zoomScaleNormal="180" workbookViewId="0">
      <selection activeCell="C6" sqref="C6"/>
    </sheetView>
  </sheetViews>
  <sheetFormatPr baseColWidth="10" defaultRowHeight="15" x14ac:dyDescent="0.25"/>
  <cols>
    <col min="1" max="1" width="27.5703125" customWidth="1"/>
    <col min="3" max="3" width="14.42578125" customWidth="1"/>
  </cols>
  <sheetData>
    <row r="1" spans="1:4" x14ac:dyDescent="0.25">
      <c r="A1" s="1" t="s">
        <v>24</v>
      </c>
      <c r="B1" s="1"/>
      <c r="C1" s="1"/>
      <c r="D1" s="1"/>
    </row>
    <row r="3" spans="1:4" x14ac:dyDescent="0.25">
      <c r="A3" s="9" t="s">
        <v>1</v>
      </c>
      <c r="B3" s="9" t="s">
        <v>2</v>
      </c>
      <c r="C3" s="9" t="s">
        <v>3</v>
      </c>
      <c r="D3" s="9" t="s">
        <v>4</v>
      </c>
    </row>
    <row r="4" spans="1:4" x14ac:dyDescent="0.25">
      <c r="A4" s="2" t="s">
        <v>13</v>
      </c>
      <c r="B4" s="3">
        <v>800</v>
      </c>
      <c r="C4" s="2">
        <v>14.45</v>
      </c>
      <c r="D4" s="4">
        <f>B4*C4</f>
        <v>11560</v>
      </c>
    </row>
    <row r="5" spans="1:4" x14ac:dyDescent="0.25">
      <c r="A5" s="2" t="s">
        <v>15</v>
      </c>
      <c r="B5" s="2">
        <v>800</v>
      </c>
      <c r="C5" s="4">
        <v>1.1499999999999999</v>
      </c>
      <c r="D5" s="4">
        <f>B5*C5</f>
        <v>919.99999999999989</v>
      </c>
    </row>
    <row r="6" spans="1:4" x14ac:dyDescent="0.25">
      <c r="A6" s="2"/>
      <c r="B6" s="6"/>
      <c r="C6" s="6"/>
      <c r="D6" s="8"/>
    </row>
    <row r="7" spans="1:4" x14ac:dyDescent="0.25">
      <c r="A7" s="6" t="s">
        <v>16</v>
      </c>
      <c r="B7" s="7">
        <v>800</v>
      </c>
      <c r="C7" s="6">
        <f>D7/B7</f>
        <v>15.6</v>
      </c>
      <c r="D7" s="8">
        <f>SUM(D4:D5)</f>
        <v>12480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80" zoomScaleNormal="180" workbookViewId="0">
      <selection activeCell="C6" sqref="C6"/>
    </sheetView>
  </sheetViews>
  <sheetFormatPr baseColWidth="10" defaultRowHeight="15" x14ac:dyDescent="0.25"/>
  <cols>
    <col min="1" max="1" width="24.140625" customWidth="1"/>
  </cols>
  <sheetData>
    <row r="1" spans="1:4" x14ac:dyDescent="0.25">
      <c r="A1" s="1" t="s">
        <v>17</v>
      </c>
      <c r="B1" s="1"/>
      <c r="C1" s="1"/>
      <c r="D1" s="1"/>
    </row>
    <row r="3" spans="1:4" x14ac:dyDescent="0.25">
      <c r="A3" s="9" t="s">
        <v>1</v>
      </c>
      <c r="B3" s="9" t="s">
        <v>2</v>
      </c>
      <c r="C3" s="9" t="s">
        <v>3</v>
      </c>
      <c r="D3" s="9" t="s">
        <v>4</v>
      </c>
    </row>
    <row r="4" spans="1:4" x14ac:dyDescent="0.25">
      <c r="A4" s="2" t="s">
        <v>18</v>
      </c>
      <c r="B4" s="3">
        <v>800</v>
      </c>
      <c r="C4" s="4">
        <f>D4/B4</f>
        <v>23</v>
      </c>
      <c r="D4" s="4">
        <v>18400</v>
      </c>
    </row>
    <row r="5" spans="1:4" x14ac:dyDescent="0.25">
      <c r="A5" s="2" t="s">
        <v>19</v>
      </c>
      <c r="B5" s="2">
        <v>800</v>
      </c>
      <c r="C5" s="4">
        <v>15.6</v>
      </c>
      <c r="D5" s="4">
        <f>B5*C5</f>
        <v>12480</v>
      </c>
    </row>
    <row r="6" spans="1:4" x14ac:dyDescent="0.25">
      <c r="A6" s="2"/>
      <c r="B6" s="6"/>
      <c r="C6" s="6"/>
      <c r="D6" s="8"/>
    </row>
    <row r="7" spans="1:4" x14ac:dyDescent="0.25">
      <c r="A7" s="6" t="s">
        <v>20</v>
      </c>
      <c r="B7" s="7">
        <v>800</v>
      </c>
      <c r="C7" s="6">
        <f>D7/B7</f>
        <v>7.4</v>
      </c>
      <c r="D7" s="8">
        <f>D4-D5</f>
        <v>5920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 CA TISSU</vt:lpstr>
      <vt:lpstr>CA FOURN</vt:lpstr>
      <vt:lpstr>CP</vt:lpstr>
      <vt:lpstr>CD</vt:lpstr>
      <vt:lpstr>CR</vt:lpstr>
      <vt:lpstr>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modele</dc:creator>
  <cp:lastModifiedBy>modele</cp:lastModifiedBy>
  <dcterms:created xsi:type="dcterms:W3CDTF">2016-09-14T14:55:14Z</dcterms:created>
  <dcterms:modified xsi:type="dcterms:W3CDTF">2017-09-18T08:48:26Z</dcterms:modified>
</cp:coreProperties>
</file>