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syriebianco/Desktop/Programming/TellMeWhatToEat/docs/data/"/>
    </mc:Choice>
  </mc:AlternateContent>
  <bookViews>
    <workbookView xWindow="0" yWindow="460" windowWidth="27880" windowHeight="17540" tabRatio="500" activeTab="3"/>
  </bookViews>
  <sheets>
    <sheet name="FourSquare" sheetId="3" r:id="rId1"/>
    <sheet name="Questions" sheetId="6" r:id="rId2"/>
    <sheet name="Answers" sheetId="10" r:id="rId3"/>
    <sheet name="QA Join Table" sheetId="8" r:id="rId4"/>
    <sheet name="YELP --&gt;" sheetId="7" r:id="rId5"/>
    <sheet name="Yelp Fusion" sheetId="2" r:id="rId6"/>
    <sheet name="YF Categories" sheetId="4" r:id="rId7"/>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E185" i="8"/>
  <c r="D185" i="8"/>
  <c r="C185" i="8"/>
  <c r="B185" i="8"/>
  <c r="A185" i="8"/>
  <c r="E184" i="8"/>
  <c r="D184" i="8"/>
  <c r="C184" i="8"/>
  <c r="B184" i="8"/>
  <c r="A184" i="8"/>
  <c r="E183" i="8"/>
  <c r="D183" i="8"/>
  <c r="C183" i="8"/>
  <c r="B183" i="8"/>
  <c r="A183" i="8"/>
  <c r="E182" i="8"/>
  <c r="D182" i="8"/>
  <c r="C182" i="8"/>
  <c r="B182" i="8"/>
  <c r="A182" i="8"/>
  <c r="E181" i="8"/>
  <c r="D181" i="8"/>
  <c r="C181" i="8"/>
  <c r="B181" i="8"/>
  <c r="A181" i="8"/>
  <c r="E180" i="8"/>
  <c r="D180" i="8"/>
  <c r="C180" i="8"/>
  <c r="B180" i="8"/>
  <c r="A180" i="8"/>
  <c r="E179" i="8"/>
  <c r="D179" i="8"/>
  <c r="C179" i="8"/>
  <c r="B179" i="8"/>
  <c r="A179" i="8"/>
  <c r="E178" i="8"/>
  <c r="D178" i="8"/>
  <c r="C178" i="8"/>
  <c r="B178" i="8"/>
  <c r="A178" i="8"/>
  <c r="E177" i="8"/>
  <c r="D177" i="8"/>
  <c r="C177" i="8"/>
  <c r="B177" i="8"/>
  <c r="A177" i="8"/>
  <c r="E176" i="8"/>
  <c r="D176" i="8"/>
  <c r="C176" i="8"/>
  <c r="B176" i="8"/>
  <c r="A176" i="8"/>
  <c r="E175" i="8"/>
  <c r="D175" i="8"/>
  <c r="C175" i="8"/>
  <c r="B175" i="8"/>
  <c r="A175" i="8"/>
  <c r="E174" i="8"/>
  <c r="D174" i="8"/>
  <c r="C174" i="8"/>
  <c r="B174" i="8"/>
  <c r="A174" i="8"/>
  <c r="E173" i="8"/>
  <c r="D173" i="8"/>
  <c r="C173" i="8"/>
  <c r="B173" i="8"/>
  <c r="A173" i="8"/>
  <c r="E172" i="8"/>
  <c r="D172" i="8"/>
  <c r="C172" i="8"/>
  <c r="B172" i="8"/>
  <c r="A172" i="8"/>
  <c r="E171" i="8"/>
  <c r="D171" i="8"/>
  <c r="C171" i="8"/>
  <c r="B171" i="8"/>
  <c r="A171" i="8"/>
  <c r="E170" i="8"/>
  <c r="D170" i="8"/>
  <c r="C170" i="8"/>
  <c r="B170" i="8"/>
  <c r="A170" i="8"/>
  <c r="E169" i="8"/>
  <c r="D169" i="8"/>
  <c r="C169" i="8"/>
  <c r="B169" i="8"/>
  <c r="A169" i="8"/>
  <c r="E168" i="8"/>
  <c r="D168" i="8"/>
  <c r="C168" i="8"/>
  <c r="B168" i="8"/>
  <c r="A168" i="8"/>
  <c r="E167" i="8"/>
  <c r="D167" i="8"/>
  <c r="C167" i="8"/>
  <c r="B167" i="8"/>
  <c r="A167" i="8"/>
  <c r="E166" i="8"/>
  <c r="D166" i="8"/>
  <c r="C166" i="8"/>
  <c r="B166" i="8"/>
  <c r="A166" i="8"/>
  <c r="E165" i="8"/>
  <c r="D165" i="8"/>
  <c r="C165" i="8"/>
  <c r="B165" i="8"/>
  <c r="A165" i="8"/>
  <c r="E164" i="8"/>
  <c r="D164" i="8"/>
  <c r="C164" i="8"/>
  <c r="B164" i="8"/>
  <c r="A164" i="8"/>
  <c r="E163" i="8"/>
  <c r="D163" i="8"/>
  <c r="C163" i="8"/>
  <c r="B163" i="8"/>
  <c r="A163" i="8"/>
  <c r="E162" i="8"/>
  <c r="D162" i="8"/>
  <c r="C162" i="8"/>
  <c r="B162" i="8"/>
  <c r="A162" i="8"/>
  <c r="E161" i="8"/>
  <c r="D161" i="8"/>
  <c r="C161" i="8"/>
  <c r="B161" i="8"/>
  <c r="A161" i="8"/>
  <c r="E160" i="8"/>
  <c r="D160" i="8"/>
  <c r="C160" i="8"/>
  <c r="B160" i="8"/>
  <c r="A160" i="8"/>
  <c r="E159" i="8"/>
  <c r="D159" i="8"/>
  <c r="C159" i="8"/>
  <c r="B159" i="8"/>
  <c r="A159" i="8"/>
  <c r="E158" i="8"/>
  <c r="D158" i="8"/>
  <c r="C158" i="8"/>
  <c r="B158" i="8"/>
  <c r="A158" i="8"/>
  <c r="E157" i="8"/>
  <c r="D157" i="8"/>
  <c r="C157" i="8"/>
  <c r="B157" i="8"/>
  <c r="A157" i="8"/>
  <c r="E156" i="8"/>
  <c r="D156" i="8"/>
  <c r="C156" i="8"/>
  <c r="B156" i="8"/>
  <c r="A156" i="8"/>
  <c r="E155" i="8"/>
  <c r="D155" i="8"/>
  <c r="C155" i="8"/>
  <c r="B155" i="8"/>
  <c r="A155" i="8"/>
  <c r="E154" i="8"/>
  <c r="D154" i="8"/>
  <c r="C154" i="8"/>
  <c r="B154" i="8"/>
  <c r="A154" i="8"/>
  <c r="E153" i="8"/>
  <c r="D153" i="8"/>
  <c r="C153" i="8"/>
  <c r="B153" i="8"/>
  <c r="A153" i="8"/>
  <c r="E152" i="8"/>
  <c r="D152" i="8"/>
  <c r="C152" i="8"/>
  <c r="B152" i="8"/>
  <c r="A152" i="8"/>
  <c r="E151" i="8"/>
  <c r="D151" i="8"/>
  <c r="C151" i="8"/>
  <c r="B151" i="8"/>
  <c r="A151" i="8"/>
  <c r="E150" i="8"/>
  <c r="D150" i="8"/>
  <c r="C150" i="8"/>
  <c r="B150" i="8"/>
  <c r="A150" i="8"/>
  <c r="E149" i="8"/>
  <c r="D149" i="8"/>
  <c r="C149" i="8"/>
  <c r="B149" i="8"/>
  <c r="A149" i="8"/>
  <c r="E148" i="8"/>
  <c r="D148" i="8"/>
  <c r="C148" i="8"/>
  <c r="B148" i="8"/>
  <c r="A148" i="8"/>
  <c r="E147" i="8"/>
  <c r="D147" i="8"/>
  <c r="C147" i="8"/>
  <c r="B147" i="8"/>
  <c r="A147" i="8"/>
  <c r="E146" i="8"/>
  <c r="D146" i="8"/>
  <c r="C146" i="8"/>
  <c r="B146" i="8"/>
  <c r="A146" i="8"/>
  <c r="E145" i="8"/>
  <c r="D145" i="8"/>
  <c r="C145" i="8"/>
  <c r="B145" i="8"/>
  <c r="A145" i="8"/>
  <c r="E144" i="8"/>
  <c r="D144" i="8"/>
  <c r="C144" i="8"/>
  <c r="B144" i="8"/>
  <c r="A144" i="8"/>
  <c r="E143" i="8"/>
  <c r="D143" i="8"/>
  <c r="C143" i="8"/>
  <c r="B143" i="8"/>
  <c r="A143" i="8"/>
  <c r="E142" i="8"/>
  <c r="D142" i="8"/>
  <c r="C142" i="8"/>
  <c r="B142" i="8"/>
  <c r="A142" i="8"/>
  <c r="E141" i="8"/>
  <c r="D141" i="8"/>
  <c r="C141" i="8"/>
  <c r="B141" i="8"/>
  <c r="A141" i="8"/>
  <c r="E140" i="8"/>
  <c r="D140" i="8"/>
  <c r="C140" i="8"/>
  <c r="B140" i="8"/>
  <c r="A140" i="8"/>
  <c r="E139" i="8"/>
  <c r="D139" i="8"/>
  <c r="C139" i="8"/>
  <c r="B139" i="8"/>
  <c r="A139" i="8"/>
  <c r="E138" i="8"/>
  <c r="D138" i="8"/>
  <c r="C138" i="8"/>
  <c r="B138" i="8"/>
  <c r="A138" i="8"/>
  <c r="E137" i="8"/>
  <c r="D137" i="8"/>
  <c r="C137" i="8"/>
  <c r="B137" i="8"/>
  <c r="A137" i="8"/>
  <c r="E136" i="8"/>
  <c r="D136" i="8"/>
  <c r="C136" i="8"/>
  <c r="B136" i="8"/>
  <c r="A136" i="8"/>
  <c r="E135" i="8"/>
  <c r="D135" i="8"/>
  <c r="C135" i="8"/>
  <c r="B135" i="8"/>
  <c r="A135" i="8"/>
  <c r="E134" i="8"/>
  <c r="D134" i="8"/>
  <c r="C134" i="8"/>
  <c r="B134" i="8"/>
  <c r="A134" i="8"/>
  <c r="E133" i="8"/>
  <c r="D133" i="8"/>
  <c r="C133" i="8"/>
  <c r="B133" i="8"/>
  <c r="A133" i="8"/>
  <c r="E132" i="8"/>
  <c r="D132" i="8"/>
  <c r="C132" i="8"/>
  <c r="B132" i="8"/>
  <c r="A132" i="8"/>
  <c r="E131" i="8"/>
  <c r="D131" i="8"/>
  <c r="C131" i="8"/>
  <c r="B131" i="8"/>
  <c r="A131" i="8"/>
  <c r="E130" i="8"/>
  <c r="D130" i="8"/>
  <c r="C130" i="8"/>
  <c r="B130" i="8"/>
  <c r="A130" i="8"/>
  <c r="E129" i="8"/>
  <c r="D129" i="8"/>
  <c r="C129" i="8"/>
  <c r="B129" i="8"/>
  <c r="A129" i="8"/>
  <c r="E128" i="8"/>
  <c r="D128" i="8"/>
  <c r="C128" i="8"/>
  <c r="B128" i="8"/>
  <c r="A128" i="8"/>
  <c r="E127" i="8"/>
  <c r="D127" i="8"/>
  <c r="C127" i="8"/>
  <c r="B127" i="8"/>
  <c r="A127" i="8"/>
  <c r="E126" i="8"/>
  <c r="D126" i="8"/>
  <c r="C126" i="8"/>
  <c r="B126" i="8"/>
  <c r="A126" i="8"/>
  <c r="E125" i="8"/>
  <c r="D125" i="8"/>
  <c r="C125" i="8"/>
  <c r="B125" i="8"/>
  <c r="A125" i="8"/>
  <c r="E124" i="8"/>
  <c r="D124" i="8"/>
  <c r="C124" i="8"/>
  <c r="B124" i="8"/>
  <c r="A124" i="8"/>
  <c r="E123" i="8"/>
  <c r="D123" i="8"/>
  <c r="C123" i="8"/>
  <c r="B123" i="8"/>
  <c r="A123" i="8"/>
  <c r="E122" i="8"/>
  <c r="D122" i="8"/>
  <c r="C122" i="8"/>
  <c r="B122" i="8"/>
  <c r="A122" i="8"/>
  <c r="E121" i="8"/>
  <c r="D121" i="8"/>
  <c r="C121" i="8"/>
  <c r="B121" i="8"/>
  <c r="A121" i="8"/>
  <c r="E120" i="8"/>
  <c r="D120" i="8"/>
  <c r="C120" i="8"/>
  <c r="B120" i="8"/>
  <c r="A120" i="8"/>
  <c r="E119" i="8"/>
  <c r="D119" i="8"/>
  <c r="C119" i="8"/>
  <c r="B119" i="8"/>
  <c r="A119" i="8"/>
  <c r="E118" i="8"/>
  <c r="D118" i="8"/>
  <c r="C118" i="8"/>
  <c r="B118" i="8"/>
  <c r="A118" i="8"/>
  <c r="E117" i="8"/>
  <c r="D117" i="8"/>
  <c r="C117" i="8"/>
  <c r="B117" i="8"/>
  <c r="A117" i="8"/>
  <c r="E116" i="8"/>
  <c r="D116" i="8"/>
  <c r="C116" i="8"/>
  <c r="B116" i="8"/>
  <c r="A116" i="8"/>
  <c r="E115" i="8"/>
  <c r="D115" i="8"/>
  <c r="C115" i="8"/>
  <c r="B115" i="8"/>
  <c r="A115" i="8"/>
  <c r="E114" i="8"/>
  <c r="D114" i="8"/>
  <c r="C114" i="8"/>
  <c r="B114" i="8"/>
  <c r="A114" i="8"/>
  <c r="E113" i="8"/>
  <c r="D113" i="8"/>
  <c r="C113" i="8"/>
  <c r="B113" i="8"/>
  <c r="A113" i="8"/>
  <c r="E112" i="8"/>
  <c r="D112" i="8"/>
  <c r="C112" i="8"/>
  <c r="B112" i="8"/>
  <c r="A112" i="8"/>
  <c r="E111" i="8"/>
  <c r="D111" i="8"/>
  <c r="C111" i="8"/>
  <c r="B111" i="8"/>
  <c r="A111" i="8"/>
  <c r="E110" i="8"/>
  <c r="D110" i="8"/>
  <c r="C110" i="8"/>
  <c r="B110" i="8"/>
  <c r="A110" i="8"/>
  <c r="E109" i="8"/>
  <c r="D109" i="8"/>
  <c r="C109" i="8"/>
  <c r="B109" i="8"/>
  <c r="A109" i="8"/>
  <c r="E108" i="8"/>
  <c r="D108" i="8"/>
  <c r="C108" i="8"/>
  <c r="B108" i="8"/>
  <c r="A108" i="8"/>
  <c r="E107" i="8"/>
  <c r="D107" i="8"/>
  <c r="C107" i="8"/>
  <c r="B107" i="8"/>
  <c r="A107" i="8"/>
  <c r="E106" i="8"/>
  <c r="D106" i="8"/>
  <c r="C106" i="8"/>
  <c r="B106" i="8"/>
  <c r="A106" i="8"/>
  <c r="E105" i="8"/>
  <c r="D105" i="8"/>
  <c r="C105" i="8"/>
  <c r="B105" i="8"/>
  <c r="A105" i="8"/>
  <c r="E104" i="8"/>
  <c r="D104" i="8"/>
  <c r="C104" i="8"/>
  <c r="B104" i="8"/>
  <c r="A104" i="8"/>
  <c r="E103" i="8"/>
  <c r="D103" i="8"/>
  <c r="C103" i="8"/>
  <c r="B103" i="8"/>
  <c r="A103" i="8"/>
  <c r="E102" i="8"/>
  <c r="D102" i="8"/>
  <c r="C102" i="8"/>
  <c r="B102" i="8"/>
  <c r="A102" i="8"/>
  <c r="E101" i="8"/>
  <c r="D101" i="8"/>
  <c r="C101" i="8"/>
  <c r="B101" i="8"/>
  <c r="A101" i="8"/>
  <c r="E100" i="8"/>
  <c r="D100" i="8"/>
  <c r="C100" i="8"/>
  <c r="B100" i="8"/>
  <c r="A100" i="8"/>
  <c r="E99" i="8"/>
  <c r="D99" i="8"/>
  <c r="C99" i="8"/>
  <c r="B99" i="8"/>
  <c r="A99" i="8"/>
  <c r="E98" i="8"/>
  <c r="D98" i="8"/>
  <c r="C98" i="8"/>
  <c r="B98" i="8"/>
  <c r="A98" i="8"/>
  <c r="E97" i="8"/>
  <c r="D97" i="8"/>
  <c r="C97" i="8"/>
  <c r="B97" i="8"/>
  <c r="A97" i="8"/>
  <c r="E96" i="8"/>
  <c r="D96" i="8"/>
  <c r="C96" i="8"/>
  <c r="B96" i="8"/>
  <c r="A96" i="8"/>
  <c r="E95" i="8"/>
  <c r="D95" i="8"/>
  <c r="C95" i="8"/>
  <c r="B95" i="8"/>
  <c r="A95" i="8"/>
  <c r="E94" i="8"/>
  <c r="D94" i="8"/>
  <c r="C94" i="8"/>
  <c r="B94" i="8"/>
  <c r="A94" i="8"/>
  <c r="E93" i="8"/>
  <c r="D93" i="8"/>
  <c r="C93" i="8"/>
  <c r="B93" i="8"/>
  <c r="A93" i="8"/>
  <c r="E92" i="8"/>
  <c r="D92" i="8"/>
  <c r="C92" i="8"/>
  <c r="B92" i="8"/>
  <c r="A92" i="8"/>
  <c r="E91" i="8"/>
  <c r="D91" i="8"/>
  <c r="C91" i="8"/>
  <c r="B91" i="8"/>
  <c r="A91" i="8"/>
  <c r="E90" i="8"/>
  <c r="D90" i="8"/>
  <c r="C90" i="8"/>
  <c r="B90" i="8"/>
  <c r="A90" i="8"/>
  <c r="E89" i="8"/>
  <c r="D89" i="8"/>
  <c r="C89" i="8"/>
  <c r="B89" i="8"/>
  <c r="A89" i="8"/>
  <c r="E88" i="8"/>
  <c r="D88" i="8"/>
  <c r="C88" i="8"/>
  <c r="B88" i="8"/>
  <c r="A88" i="8"/>
  <c r="E87" i="8"/>
  <c r="D87" i="8"/>
  <c r="C87" i="8"/>
  <c r="B87" i="8"/>
  <c r="A87" i="8"/>
  <c r="E86" i="8"/>
  <c r="D86" i="8"/>
  <c r="C86" i="8"/>
  <c r="B86" i="8"/>
  <c r="A86" i="8"/>
  <c r="E85" i="8"/>
  <c r="D85" i="8"/>
  <c r="C85" i="8"/>
  <c r="B85" i="8"/>
  <c r="A85" i="8"/>
  <c r="E84" i="8"/>
  <c r="D84" i="8"/>
  <c r="C84" i="8"/>
  <c r="B84" i="8"/>
  <c r="A84" i="8"/>
  <c r="E83" i="8"/>
  <c r="D83" i="8"/>
  <c r="C83" i="8"/>
  <c r="B83" i="8"/>
  <c r="A83" i="8"/>
  <c r="E82" i="8"/>
  <c r="D82" i="8"/>
  <c r="C82" i="8"/>
  <c r="B82" i="8"/>
  <c r="A82" i="8"/>
  <c r="E81" i="8"/>
  <c r="D81" i="8"/>
  <c r="C81" i="8"/>
  <c r="B81" i="8"/>
  <c r="A81" i="8"/>
  <c r="E80" i="8"/>
  <c r="D80" i="8"/>
  <c r="C80" i="8"/>
  <c r="B80" i="8"/>
  <c r="A80" i="8"/>
  <c r="E79" i="8"/>
  <c r="D79" i="8"/>
  <c r="C79" i="8"/>
  <c r="B79" i="8"/>
  <c r="A79" i="8"/>
  <c r="E78" i="8"/>
  <c r="D78" i="8"/>
  <c r="C78" i="8"/>
  <c r="B78" i="8"/>
  <c r="A78" i="8"/>
  <c r="E77" i="8"/>
  <c r="D77" i="8"/>
  <c r="C77" i="8"/>
  <c r="B77" i="8"/>
  <c r="A77" i="8"/>
  <c r="E76" i="8"/>
  <c r="D76" i="8"/>
  <c r="C76" i="8"/>
  <c r="B76" i="8"/>
  <c r="A76" i="8"/>
  <c r="E75" i="8"/>
  <c r="D75" i="8"/>
  <c r="C75" i="8"/>
  <c r="B75" i="8"/>
  <c r="A75" i="8"/>
  <c r="E74" i="8"/>
  <c r="D74" i="8"/>
  <c r="C74" i="8"/>
  <c r="B74" i="8"/>
  <c r="A74" i="8"/>
  <c r="E73" i="8"/>
  <c r="D73" i="8"/>
  <c r="C73" i="8"/>
  <c r="B73" i="8"/>
  <c r="A73" i="8"/>
  <c r="E72" i="8"/>
  <c r="D72" i="8"/>
  <c r="C72" i="8"/>
  <c r="B72" i="8"/>
  <c r="A72" i="8"/>
  <c r="E71" i="8"/>
  <c r="D71" i="8"/>
  <c r="C71" i="8"/>
  <c r="B71" i="8"/>
  <c r="A71" i="8"/>
  <c r="E70" i="8"/>
  <c r="D70" i="8"/>
  <c r="C70" i="8"/>
  <c r="B70" i="8"/>
  <c r="A70" i="8"/>
  <c r="E69" i="8"/>
  <c r="D69" i="8"/>
  <c r="C69" i="8"/>
  <c r="B69" i="8"/>
  <c r="A69" i="8"/>
  <c r="E68" i="8"/>
  <c r="D68" i="8"/>
  <c r="C68" i="8"/>
  <c r="B68" i="8"/>
  <c r="A68" i="8"/>
  <c r="E67" i="8"/>
  <c r="D67" i="8"/>
  <c r="C67" i="8"/>
  <c r="B67" i="8"/>
  <c r="A67" i="8"/>
  <c r="E66" i="8"/>
  <c r="D66" i="8"/>
  <c r="C66" i="8"/>
  <c r="B66" i="8"/>
  <c r="A66" i="8"/>
  <c r="E65" i="8"/>
  <c r="D65" i="8"/>
  <c r="C65" i="8"/>
  <c r="B65" i="8"/>
  <c r="A65" i="8"/>
  <c r="E64" i="8"/>
  <c r="D64" i="8"/>
  <c r="C64" i="8"/>
  <c r="B64" i="8"/>
  <c r="A64" i="8"/>
  <c r="E63" i="8"/>
  <c r="D63" i="8"/>
  <c r="C63" i="8"/>
  <c r="B63" i="8"/>
  <c r="A63" i="8"/>
  <c r="E62" i="8"/>
  <c r="D62" i="8"/>
  <c r="C62" i="8"/>
  <c r="B62" i="8"/>
  <c r="A62" i="8"/>
  <c r="E61" i="8"/>
  <c r="D61" i="8"/>
  <c r="C61" i="8"/>
  <c r="B61" i="8"/>
  <c r="A61" i="8"/>
  <c r="E60" i="8"/>
  <c r="D60" i="8"/>
  <c r="C60" i="8"/>
  <c r="B60" i="8"/>
  <c r="A60" i="8"/>
  <c r="E59" i="8"/>
  <c r="D59" i="8"/>
  <c r="C59" i="8"/>
  <c r="B59" i="8"/>
  <c r="A59" i="8"/>
  <c r="E58" i="8"/>
  <c r="D58" i="8"/>
  <c r="C58" i="8"/>
  <c r="B58" i="8"/>
  <c r="A58" i="8"/>
  <c r="E57" i="8"/>
  <c r="D57" i="8"/>
  <c r="C57" i="8"/>
  <c r="B57" i="8"/>
  <c r="A57" i="8"/>
  <c r="E56" i="8"/>
  <c r="D56" i="8"/>
  <c r="C56" i="8"/>
  <c r="B56" i="8"/>
  <c r="A56" i="8"/>
  <c r="E55" i="8"/>
  <c r="D55" i="8"/>
  <c r="C55" i="8"/>
  <c r="B55" i="8"/>
  <c r="A55" i="8"/>
  <c r="E54" i="8"/>
  <c r="D54" i="8"/>
  <c r="C54" i="8"/>
  <c r="B54" i="8"/>
  <c r="A54" i="8"/>
  <c r="E53" i="8"/>
  <c r="D53" i="8"/>
  <c r="C53" i="8"/>
  <c r="B53" i="8"/>
  <c r="A53" i="8"/>
  <c r="E52" i="8"/>
  <c r="D52" i="8"/>
  <c r="C52" i="8"/>
  <c r="B52" i="8"/>
  <c r="A52" i="8"/>
  <c r="E51" i="8"/>
  <c r="D51" i="8"/>
  <c r="C51" i="8"/>
  <c r="B51" i="8"/>
  <c r="A51" i="8"/>
  <c r="E50" i="8"/>
  <c r="D50" i="8"/>
  <c r="C50" i="8"/>
  <c r="B50" i="8"/>
  <c r="A50" i="8"/>
  <c r="E49" i="8"/>
  <c r="D49" i="8"/>
  <c r="C49" i="8"/>
  <c r="B49" i="8"/>
  <c r="A49" i="8"/>
  <c r="E48" i="8"/>
  <c r="D48" i="8"/>
  <c r="C48" i="8"/>
  <c r="B48" i="8"/>
  <c r="A48" i="8"/>
  <c r="E47" i="8"/>
  <c r="D47" i="8"/>
  <c r="C47" i="8"/>
  <c r="B47" i="8"/>
  <c r="A47" i="8"/>
  <c r="E46" i="8"/>
  <c r="D46" i="8"/>
  <c r="C46" i="8"/>
  <c r="B46" i="8"/>
  <c r="A46" i="8"/>
  <c r="E45" i="8"/>
  <c r="D45" i="8"/>
  <c r="C45" i="8"/>
  <c r="B45" i="8"/>
  <c r="A45" i="8"/>
  <c r="E44" i="8"/>
  <c r="D44" i="8"/>
  <c r="C44" i="8"/>
  <c r="B44" i="8"/>
  <c r="A44" i="8"/>
  <c r="E43" i="8"/>
  <c r="D43" i="8"/>
  <c r="C43" i="8"/>
  <c r="B43" i="8"/>
  <c r="A43" i="8"/>
  <c r="E42" i="8"/>
  <c r="D42" i="8"/>
  <c r="C42" i="8"/>
  <c r="B42" i="8"/>
  <c r="A42" i="8"/>
  <c r="E41" i="8"/>
  <c r="D41" i="8"/>
  <c r="C41" i="8"/>
  <c r="B41" i="8"/>
  <c r="A41" i="8"/>
  <c r="E40" i="8"/>
  <c r="D40" i="8"/>
  <c r="C40" i="8"/>
  <c r="B40" i="8"/>
  <c r="A40" i="8"/>
  <c r="E39" i="8"/>
  <c r="D39" i="8"/>
  <c r="C39" i="8"/>
  <c r="B39" i="8"/>
  <c r="A39" i="8"/>
  <c r="E38" i="8"/>
  <c r="D38" i="8"/>
  <c r="C38" i="8"/>
  <c r="B38" i="8"/>
  <c r="A38" i="8"/>
  <c r="E37" i="8"/>
  <c r="D37" i="8"/>
  <c r="C37" i="8"/>
  <c r="B37" i="8"/>
  <c r="A37" i="8"/>
  <c r="E36" i="8"/>
  <c r="D36" i="8"/>
  <c r="C36" i="8"/>
  <c r="B36" i="8"/>
  <c r="A36" i="8"/>
  <c r="E35" i="8"/>
  <c r="D35" i="8"/>
  <c r="C35" i="8"/>
  <c r="B35" i="8"/>
  <c r="A35" i="8"/>
  <c r="E34" i="8"/>
  <c r="D34" i="8"/>
  <c r="C34" i="8"/>
  <c r="B34" i="8"/>
  <c r="A34" i="8"/>
  <c r="E33" i="8"/>
  <c r="D33" i="8"/>
  <c r="C33" i="8"/>
  <c r="B33" i="8"/>
  <c r="A33" i="8"/>
  <c r="E32" i="8"/>
  <c r="D32" i="8"/>
  <c r="C32" i="8"/>
  <c r="B32" i="8"/>
  <c r="A32" i="8"/>
  <c r="E31" i="8"/>
  <c r="D31" i="8"/>
  <c r="C31" i="8"/>
  <c r="B31" i="8"/>
  <c r="A31" i="8"/>
  <c r="E30" i="8"/>
  <c r="D30" i="8"/>
  <c r="C30" i="8"/>
  <c r="B30" i="8"/>
  <c r="A30" i="8"/>
  <c r="E29" i="8"/>
  <c r="D29" i="8"/>
  <c r="C29" i="8"/>
  <c r="B29" i="8"/>
  <c r="A29" i="8"/>
  <c r="E28" i="8"/>
  <c r="D28" i="8"/>
  <c r="C28" i="8"/>
  <c r="B28" i="8"/>
  <c r="A28" i="8"/>
  <c r="E27" i="8"/>
  <c r="D27" i="8"/>
  <c r="C27" i="8"/>
  <c r="B27" i="8"/>
  <c r="A27" i="8"/>
  <c r="E26" i="8"/>
  <c r="D26" i="8"/>
  <c r="C26" i="8"/>
  <c r="B26" i="8"/>
  <c r="A26" i="8"/>
  <c r="E25" i="8"/>
  <c r="D25" i="8"/>
  <c r="C25" i="8"/>
  <c r="B25" i="8"/>
  <c r="A25" i="8"/>
  <c r="E24" i="8"/>
  <c r="D24" i="8"/>
  <c r="C24" i="8"/>
  <c r="B24" i="8"/>
  <c r="A24" i="8"/>
  <c r="E23" i="8"/>
  <c r="D23" i="8"/>
  <c r="C23" i="8"/>
  <c r="B23" i="8"/>
  <c r="A23" i="8"/>
  <c r="E22" i="8"/>
  <c r="D22" i="8"/>
  <c r="C22" i="8"/>
  <c r="B22" i="8"/>
  <c r="A22" i="8"/>
  <c r="E21" i="8"/>
  <c r="D21" i="8"/>
  <c r="C21" i="8"/>
  <c r="B21" i="8"/>
  <c r="A21" i="8"/>
  <c r="E20" i="8"/>
  <c r="D20" i="8"/>
  <c r="C20" i="8"/>
  <c r="B20" i="8"/>
  <c r="A20" i="8"/>
  <c r="E19" i="8"/>
  <c r="D19" i="8"/>
  <c r="C19" i="8"/>
  <c r="B19" i="8"/>
  <c r="A19" i="8"/>
  <c r="E18" i="8"/>
  <c r="D18" i="8"/>
  <c r="C18" i="8"/>
  <c r="B18" i="8"/>
  <c r="A18" i="8"/>
  <c r="E17" i="8"/>
  <c r="D17" i="8"/>
  <c r="C17" i="8"/>
  <c r="B17" i="8"/>
  <c r="A17" i="8"/>
  <c r="E16" i="8"/>
  <c r="D16" i="8"/>
  <c r="C16" i="8"/>
  <c r="B16" i="8"/>
  <c r="A16" i="8"/>
  <c r="E15" i="8"/>
  <c r="D15" i="8"/>
  <c r="C15" i="8"/>
  <c r="B15" i="8"/>
  <c r="A15" i="8"/>
  <c r="E14" i="8"/>
  <c r="D14" i="8"/>
  <c r="C14" i="8"/>
  <c r="B14" i="8"/>
  <c r="A14" i="8"/>
  <c r="E13" i="8"/>
  <c r="D13" i="8"/>
  <c r="C13" i="8"/>
  <c r="B13" i="8"/>
  <c r="A13" i="8"/>
  <c r="E12" i="8"/>
  <c r="D12" i="8"/>
  <c r="C12" i="8"/>
  <c r="B12" i="8"/>
  <c r="A12" i="8"/>
  <c r="E11" i="8"/>
  <c r="D11" i="8"/>
  <c r="C11" i="8"/>
  <c r="B11" i="8"/>
  <c r="A11" i="8"/>
  <c r="E10" i="8"/>
  <c r="D10" i="8"/>
  <c r="C10" i="8"/>
  <c r="B10" i="8"/>
  <c r="A10" i="8"/>
  <c r="E9" i="8"/>
  <c r="D9" i="8"/>
  <c r="C9" i="8"/>
  <c r="B9" i="8"/>
  <c r="A9" i="8"/>
  <c r="E8" i="8"/>
  <c r="D8" i="8"/>
  <c r="C8" i="8"/>
  <c r="B8" i="8"/>
  <c r="A8" i="8"/>
  <c r="D2" i="3"/>
  <c r="E2" i="3"/>
  <c r="M185" i="8"/>
  <c r="L185" i="8"/>
  <c r="K185" i="8"/>
  <c r="J185" i="8"/>
  <c r="I185" i="8"/>
  <c r="H185" i="8"/>
  <c r="G185" i="8"/>
  <c r="M184" i="8"/>
  <c r="L184" i="8"/>
  <c r="K184" i="8"/>
  <c r="J184" i="8"/>
  <c r="I184" i="8"/>
  <c r="H184" i="8"/>
  <c r="G184" i="8"/>
  <c r="M183" i="8"/>
  <c r="L183" i="8"/>
  <c r="K183" i="8"/>
  <c r="J183" i="8"/>
  <c r="I183" i="8"/>
  <c r="H183" i="8"/>
  <c r="G183" i="8"/>
  <c r="M182" i="8"/>
  <c r="L182" i="8"/>
  <c r="K182" i="8"/>
  <c r="J182" i="8"/>
  <c r="I182" i="8"/>
  <c r="H182" i="8"/>
  <c r="G182" i="8"/>
  <c r="M181" i="8"/>
  <c r="L181" i="8"/>
  <c r="K181" i="8"/>
  <c r="J181" i="8"/>
  <c r="I181" i="8"/>
  <c r="H181" i="8"/>
  <c r="G181" i="8"/>
  <c r="M180" i="8"/>
  <c r="L180" i="8"/>
  <c r="K180" i="8"/>
  <c r="J180" i="8"/>
  <c r="I180" i="8"/>
  <c r="H180" i="8"/>
  <c r="G180" i="8"/>
  <c r="M179" i="8"/>
  <c r="L179" i="8"/>
  <c r="K179" i="8"/>
  <c r="J179" i="8"/>
  <c r="I179" i="8"/>
  <c r="H179" i="8"/>
  <c r="G179" i="8"/>
  <c r="M178" i="8"/>
  <c r="L178" i="8"/>
  <c r="K178" i="8"/>
  <c r="J178" i="8"/>
  <c r="I178" i="8"/>
  <c r="H178" i="8"/>
  <c r="G178" i="8"/>
  <c r="M177" i="8"/>
  <c r="L177" i="8"/>
  <c r="K177" i="8"/>
  <c r="J177" i="8"/>
  <c r="I177" i="8"/>
  <c r="H177" i="8"/>
  <c r="G177" i="8"/>
  <c r="M176" i="8"/>
  <c r="L176" i="8"/>
  <c r="K176" i="8"/>
  <c r="J176" i="8"/>
  <c r="I176" i="8"/>
  <c r="H176" i="8"/>
  <c r="G176" i="8"/>
  <c r="M175" i="8"/>
  <c r="L175" i="8"/>
  <c r="K175" i="8"/>
  <c r="J175" i="8"/>
  <c r="I175" i="8"/>
  <c r="H175" i="8"/>
  <c r="G175" i="8"/>
  <c r="M174" i="8"/>
  <c r="L174" i="8"/>
  <c r="K174" i="8"/>
  <c r="J174" i="8"/>
  <c r="I174" i="8"/>
  <c r="H174" i="8"/>
  <c r="G174" i="8"/>
  <c r="M173" i="8"/>
  <c r="L173" i="8"/>
  <c r="K173" i="8"/>
  <c r="J173" i="8"/>
  <c r="I173" i="8"/>
  <c r="H173" i="8"/>
  <c r="G173" i="8"/>
  <c r="M172" i="8"/>
  <c r="L172" i="8"/>
  <c r="K172" i="8"/>
  <c r="J172" i="8"/>
  <c r="I172" i="8"/>
  <c r="H172" i="8"/>
  <c r="G172" i="8"/>
  <c r="M171" i="8"/>
  <c r="L171" i="8"/>
  <c r="K171" i="8"/>
  <c r="J171" i="8"/>
  <c r="I171" i="8"/>
  <c r="H171" i="8"/>
  <c r="G171" i="8"/>
  <c r="M170" i="8"/>
  <c r="L170" i="8"/>
  <c r="K170" i="8"/>
  <c r="J170" i="8"/>
  <c r="I170" i="8"/>
  <c r="H170" i="8"/>
  <c r="G170" i="8"/>
  <c r="M169" i="8"/>
  <c r="L169" i="8"/>
  <c r="K169" i="8"/>
  <c r="J169" i="8"/>
  <c r="I169" i="8"/>
  <c r="H169" i="8"/>
  <c r="G169" i="8"/>
  <c r="M168" i="8"/>
  <c r="L168" i="8"/>
  <c r="K168" i="8"/>
  <c r="J168" i="8"/>
  <c r="I168" i="8"/>
  <c r="H168" i="8"/>
  <c r="G168" i="8"/>
  <c r="M167" i="8"/>
  <c r="L167" i="8"/>
  <c r="K167" i="8"/>
  <c r="J167" i="8"/>
  <c r="I167" i="8"/>
  <c r="H167" i="8"/>
  <c r="G167" i="8"/>
  <c r="M166" i="8"/>
  <c r="L166" i="8"/>
  <c r="K166" i="8"/>
  <c r="J166" i="8"/>
  <c r="I166" i="8"/>
  <c r="H166" i="8"/>
  <c r="G166" i="8"/>
  <c r="M165" i="8"/>
  <c r="L165" i="8"/>
  <c r="K165" i="8"/>
  <c r="J165" i="8"/>
  <c r="I165" i="8"/>
  <c r="H165" i="8"/>
  <c r="G165" i="8"/>
  <c r="M164" i="8"/>
  <c r="L164" i="8"/>
  <c r="K164" i="8"/>
  <c r="J164" i="8"/>
  <c r="I164" i="8"/>
  <c r="H164" i="8"/>
  <c r="G164" i="8"/>
  <c r="M163" i="8"/>
  <c r="L163" i="8"/>
  <c r="K163" i="8"/>
  <c r="J163" i="8"/>
  <c r="I163" i="8"/>
  <c r="H163" i="8"/>
  <c r="G163" i="8"/>
  <c r="M162" i="8"/>
  <c r="L162" i="8"/>
  <c r="K162" i="8"/>
  <c r="J162" i="8"/>
  <c r="I162" i="8"/>
  <c r="H162" i="8"/>
  <c r="G162" i="8"/>
  <c r="M161" i="8"/>
  <c r="L161" i="8"/>
  <c r="K161" i="8"/>
  <c r="J161" i="8"/>
  <c r="I161" i="8"/>
  <c r="H161" i="8"/>
  <c r="G161" i="8"/>
  <c r="M160" i="8"/>
  <c r="L160" i="8"/>
  <c r="K160" i="8"/>
  <c r="J160" i="8"/>
  <c r="I160" i="8"/>
  <c r="H160" i="8"/>
  <c r="G160" i="8"/>
  <c r="M159" i="8"/>
  <c r="L159" i="8"/>
  <c r="K159" i="8"/>
  <c r="J159" i="8"/>
  <c r="I159" i="8"/>
  <c r="H159" i="8"/>
  <c r="G159" i="8"/>
  <c r="M158" i="8"/>
  <c r="L158" i="8"/>
  <c r="K158" i="8"/>
  <c r="J158" i="8"/>
  <c r="I158" i="8"/>
  <c r="H158" i="8"/>
  <c r="G158" i="8"/>
  <c r="M157" i="8"/>
  <c r="L157" i="8"/>
  <c r="K157" i="8"/>
  <c r="J157" i="8"/>
  <c r="I157" i="8"/>
  <c r="H157" i="8"/>
  <c r="G157" i="8"/>
  <c r="M156" i="8"/>
  <c r="L156" i="8"/>
  <c r="K156" i="8"/>
  <c r="J156" i="8"/>
  <c r="I156" i="8"/>
  <c r="H156" i="8"/>
  <c r="G156" i="8"/>
  <c r="M155" i="8"/>
  <c r="L155" i="8"/>
  <c r="K155" i="8"/>
  <c r="J155" i="8"/>
  <c r="I155" i="8"/>
  <c r="H155" i="8"/>
  <c r="G155" i="8"/>
  <c r="M154" i="8"/>
  <c r="L154" i="8"/>
  <c r="K154" i="8"/>
  <c r="J154" i="8"/>
  <c r="I154" i="8"/>
  <c r="H154" i="8"/>
  <c r="G154" i="8"/>
  <c r="M153" i="8"/>
  <c r="L153" i="8"/>
  <c r="K153" i="8"/>
  <c r="J153" i="8"/>
  <c r="I153" i="8"/>
  <c r="H153" i="8"/>
  <c r="G153" i="8"/>
  <c r="M152" i="8"/>
  <c r="L152" i="8"/>
  <c r="K152" i="8"/>
  <c r="J152" i="8"/>
  <c r="I152" i="8"/>
  <c r="H152" i="8"/>
  <c r="G152" i="8"/>
  <c r="M151" i="8"/>
  <c r="L151" i="8"/>
  <c r="K151" i="8"/>
  <c r="J151" i="8"/>
  <c r="I151" i="8"/>
  <c r="H151" i="8"/>
  <c r="G151" i="8"/>
  <c r="M150" i="8"/>
  <c r="L150" i="8"/>
  <c r="K150" i="8"/>
  <c r="J150" i="8"/>
  <c r="I150" i="8"/>
  <c r="H150" i="8"/>
  <c r="G150" i="8"/>
  <c r="M149" i="8"/>
  <c r="L149" i="8"/>
  <c r="K149" i="8"/>
  <c r="J149" i="8"/>
  <c r="I149" i="8"/>
  <c r="H149" i="8"/>
  <c r="G149" i="8"/>
  <c r="M148" i="8"/>
  <c r="L148" i="8"/>
  <c r="K148" i="8"/>
  <c r="J148" i="8"/>
  <c r="I148" i="8"/>
  <c r="H148" i="8"/>
  <c r="G148" i="8"/>
  <c r="M147" i="8"/>
  <c r="L147" i="8"/>
  <c r="K147" i="8"/>
  <c r="J147" i="8"/>
  <c r="I147" i="8"/>
  <c r="H147" i="8"/>
  <c r="G147" i="8"/>
  <c r="M146" i="8"/>
  <c r="L146" i="8"/>
  <c r="K146" i="8"/>
  <c r="J146" i="8"/>
  <c r="I146" i="8"/>
  <c r="H146" i="8"/>
  <c r="G146" i="8"/>
  <c r="M145" i="8"/>
  <c r="L145" i="8"/>
  <c r="K145" i="8"/>
  <c r="J145" i="8"/>
  <c r="I145" i="8"/>
  <c r="H145" i="8"/>
  <c r="G145" i="8"/>
  <c r="M144" i="8"/>
  <c r="L144" i="8"/>
  <c r="K144" i="8"/>
  <c r="J144" i="8"/>
  <c r="I144" i="8"/>
  <c r="H144" i="8"/>
  <c r="G144" i="8"/>
  <c r="M143" i="8"/>
  <c r="L143" i="8"/>
  <c r="K143" i="8"/>
  <c r="J143" i="8"/>
  <c r="I143" i="8"/>
  <c r="H143" i="8"/>
  <c r="G143" i="8"/>
  <c r="M142" i="8"/>
  <c r="L142" i="8"/>
  <c r="K142" i="8"/>
  <c r="J142" i="8"/>
  <c r="I142" i="8"/>
  <c r="H142" i="8"/>
  <c r="G142" i="8"/>
  <c r="M141" i="8"/>
  <c r="L141" i="8"/>
  <c r="K141" i="8"/>
  <c r="J141" i="8"/>
  <c r="I141" i="8"/>
  <c r="H141" i="8"/>
  <c r="G141" i="8"/>
  <c r="M140" i="8"/>
  <c r="L140" i="8"/>
  <c r="K140" i="8"/>
  <c r="J140" i="8"/>
  <c r="I140" i="8"/>
  <c r="H140" i="8"/>
  <c r="G140" i="8"/>
  <c r="M139" i="8"/>
  <c r="L139" i="8"/>
  <c r="K139" i="8"/>
  <c r="J139" i="8"/>
  <c r="I139" i="8"/>
  <c r="H139" i="8"/>
  <c r="G139" i="8"/>
  <c r="M138" i="8"/>
  <c r="L138" i="8"/>
  <c r="K138" i="8"/>
  <c r="J138" i="8"/>
  <c r="I138" i="8"/>
  <c r="H138" i="8"/>
  <c r="G138" i="8"/>
  <c r="M137" i="8"/>
  <c r="L137" i="8"/>
  <c r="K137" i="8"/>
  <c r="J137" i="8"/>
  <c r="I137" i="8"/>
  <c r="H137" i="8"/>
  <c r="G137" i="8"/>
  <c r="M136" i="8"/>
  <c r="L136" i="8"/>
  <c r="K136" i="8"/>
  <c r="J136" i="8"/>
  <c r="I136" i="8"/>
  <c r="H136" i="8"/>
  <c r="G136" i="8"/>
  <c r="M135" i="8"/>
  <c r="L135" i="8"/>
  <c r="K135" i="8"/>
  <c r="J135" i="8"/>
  <c r="I135" i="8"/>
  <c r="H135" i="8"/>
  <c r="G135" i="8"/>
  <c r="M134" i="8"/>
  <c r="L134" i="8"/>
  <c r="K134" i="8"/>
  <c r="J134" i="8"/>
  <c r="I134" i="8"/>
  <c r="H134" i="8"/>
  <c r="G134" i="8"/>
  <c r="M133" i="8"/>
  <c r="L133" i="8"/>
  <c r="K133" i="8"/>
  <c r="J133" i="8"/>
  <c r="I133" i="8"/>
  <c r="H133" i="8"/>
  <c r="G133" i="8"/>
  <c r="M132" i="8"/>
  <c r="L132" i="8"/>
  <c r="K132" i="8"/>
  <c r="J132" i="8"/>
  <c r="I132" i="8"/>
  <c r="H132" i="8"/>
  <c r="G132" i="8"/>
  <c r="M131" i="8"/>
  <c r="L131" i="8"/>
  <c r="K131" i="8"/>
  <c r="J131" i="8"/>
  <c r="I131" i="8"/>
  <c r="H131" i="8"/>
  <c r="G131" i="8"/>
  <c r="M130" i="8"/>
  <c r="L130" i="8"/>
  <c r="K130" i="8"/>
  <c r="J130" i="8"/>
  <c r="I130" i="8"/>
  <c r="H130" i="8"/>
  <c r="G130" i="8"/>
  <c r="M129" i="8"/>
  <c r="L129" i="8"/>
  <c r="K129" i="8"/>
  <c r="J129" i="8"/>
  <c r="I129" i="8"/>
  <c r="H129" i="8"/>
  <c r="G129" i="8"/>
  <c r="M128" i="8"/>
  <c r="L128" i="8"/>
  <c r="K128" i="8"/>
  <c r="J128" i="8"/>
  <c r="I128" i="8"/>
  <c r="H128" i="8"/>
  <c r="G128" i="8"/>
  <c r="M127" i="8"/>
  <c r="L127" i="8"/>
  <c r="K127" i="8"/>
  <c r="J127" i="8"/>
  <c r="I127" i="8"/>
  <c r="H127" i="8"/>
  <c r="G127" i="8"/>
  <c r="M126" i="8"/>
  <c r="L126" i="8"/>
  <c r="K126" i="8"/>
  <c r="J126" i="8"/>
  <c r="I126" i="8"/>
  <c r="H126" i="8"/>
  <c r="G126" i="8"/>
  <c r="M125" i="8"/>
  <c r="L125" i="8"/>
  <c r="K125" i="8"/>
  <c r="J125" i="8"/>
  <c r="I125" i="8"/>
  <c r="H125" i="8"/>
  <c r="G125" i="8"/>
  <c r="M124" i="8"/>
  <c r="L124" i="8"/>
  <c r="K124" i="8"/>
  <c r="J124" i="8"/>
  <c r="I124" i="8"/>
  <c r="H124" i="8"/>
  <c r="G124" i="8"/>
  <c r="M123" i="8"/>
  <c r="L123" i="8"/>
  <c r="K123" i="8"/>
  <c r="J123" i="8"/>
  <c r="I123" i="8"/>
  <c r="H123" i="8"/>
  <c r="G123" i="8"/>
  <c r="M122" i="8"/>
  <c r="L122" i="8"/>
  <c r="K122" i="8"/>
  <c r="J122" i="8"/>
  <c r="I122" i="8"/>
  <c r="H122" i="8"/>
  <c r="G122" i="8"/>
  <c r="M121" i="8"/>
  <c r="L121" i="8"/>
  <c r="K121" i="8"/>
  <c r="J121" i="8"/>
  <c r="I121" i="8"/>
  <c r="H121" i="8"/>
  <c r="G121" i="8"/>
  <c r="M120" i="8"/>
  <c r="L120" i="8"/>
  <c r="K120" i="8"/>
  <c r="J120" i="8"/>
  <c r="I120" i="8"/>
  <c r="H120" i="8"/>
  <c r="G120" i="8"/>
  <c r="M119" i="8"/>
  <c r="L119" i="8"/>
  <c r="K119" i="8"/>
  <c r="J119" i="8"/>
  <c r="I119" i="8"/>
  <c r="H119" i="8"/>
  <c r="G119" i="8"/>
  <c r="M118" i="8"/>
  <c r="L118" i="8"/>
  <c r="K118" i="8"/>
  <c r="J118" i="8"/>
  <c r="I118" i="8"/>
  <c r="H118" i="8"/>
  <c r="G118" i="8"/>
  <c r="M117" i="8"/>
  <c r="L117" i="8"/>
  <c r="K117" i="8"/>
  <c r="J117" i="8"/>
  <c r="I117" i="8"/>
  <c r="H117" i="8"/>
  <c r="G117" i="8"/>
  <c r="M116" i="8"/>
  <c r="L116" i="8"/>
  <c r="K116" i="8"/>
  <c r="J116" i="8"/>
  <c r="I116" i="8"/>
  <c r="H116" i="8"/>
  <c r="G116" i="8"/>
  <c r="M115" i="8"/>
  <c r="L115" i="8"/>
  <c r="K115" i="8"/>
  <c r="J115" i="8"/>
  <c r="I115" i="8"/>
  <c r="H115" i="8"/>
  <c r="G115" i="8"/>
  <c r="M114" i="8"/>
  <c r="L114" i="8"/>
  <c r="K114" i="8"/>
  <c r="J114" i="8"/>
  <c r="I114" i="8"/>
  <c r="H114" i="8"/>
  <c r="G114" i="8"/>
  <c r="M113" i="8"/>
  <c r="L113" i="8"/>
  <c r="K113" i="8"/>
  <c r="J113" i="8"/>
  <c r="I113" i="8"/>
  <c r="H113" i="8"/>
  <c r="G113" i="8"/>
  <c r="M112" i="8"/>
  <c r="L112" i="8"/>
  <c r="K112" i="8"/>
  <c r="J112" i="8"/>
  <c r="I112" i="8"/>
  <c r="H112" i="8"/>
  <c r="G112" i="8"/>
  <c r="M111" i="8"/>
  <c r="L111" i="8"/>
  <c r="K111" i="8"/>
  <c r="J111" i="8"/>
  <c r="I111" i="8"/>
  <c r="H111" i="8"/>
  <c r="G111" i="8"/>
  <c r="M110" i="8"/>
  <c r="L110" i="8"/>
  <c r="K110" i="8"/>
  <c r="J110" i="8"/>
  <c r="I110" i="8"/>
  <c r="H110" i="8"/>
  <c r="G110" i="8"/>
  <c r="M109" i="8"/>
  <c r="L109" i="8"/>
  <c r="K109" i="8"/>
  <c r="J109" i="8"/>
  <c r="I109" i="8"/>
  <c r="H109" i="8"/>
  <c r="G109" i="8"/>
  <c r="M108" i="8"/>
  <c r="L108" i="8"/>
  <c r="K108" i="8"/>
  <c r="J108" i="8"/>
  <c r="I108" i="8"/>
  <c r="H108" i="8"/>
  <c r="G108" i="8"/>
  <c r="M107" i="8"/>
  <c r="L107" i="8"/>
  <c r="K107" i="8"/>
  <c r="J107" i="8"/>
  <c r="I107" i="8"/>
  <c r="H107" i="8"/>
  <c r="G107" i="8"/>
  <c r="M106" i="8"/>
  <c r="L106" i="8"/>
  <c r="K106" i="8"/>
  <c r="J106" i="8"/>
  <c r="I106" i="8"/>
  <c r="H106" i="8"/>
  <c r="G106" i="8"/>
  <c r="M105" i="8"/>
  <c r="L105" i="8"/>
  <c r="K105" i="8"/>
  <c r="J105" i="8"/>
  <c r="I105" i="8"/>
  <c r="H105" i="8"/>
  <c r="G105" i="8"/>
  <c r="M104" i="8"/>
  <c r="L104" i="8"/>
  <c r="K104" i="8"/>
  <c r="J104" i="8"/>
  <c r="I104" i="8"/>
  <c r="H104" i="8"/>
  <c r="G104" i="8"/>
  <c r="M103" i="8"/>
  <c r="L103" i="8"/>
  <c r="K103" i="8"/>
  <c r="J103" i="8"/>
  <c r="I103" i="8"/>
  <c r="H103" i="8"/>
  <c r="G103" i="8"/>
  <c r="M102" i="8"/>
  <c r="L102" i="8"/>
  <c r="K102" i="8"/>
  <c r="J102" i="8"/>
  <c r="I102" i="8"/>
  <c r="H102" i="8"/>
  <c r="G102" i="8"/>
  <c r="M101" i="8"/>
  <c r="L101" i="8"/>
  <c r="K101" i="8"/>
  <c r="J101" i="8"/>
  <c r="I101" i="8"/>
  <c r="H101" i="8"/>
  <c r="G101" i="8"/>
  <c r="M100" i="8"/>
  <c r="L100" i="8"/>
  <c r="K100" i="8"/>
  <c r="J100" i="8"/>
  <c r="I100" i="8"/>
  <c r="H100" i="8"/>
  <c r="G100" i="8"/>
  <c r="M99" i="8"/>
  <c r="L99" i="8"/>
  <c r="K99" i="8"/>
  <c r="J99" i="8"/>
  <c r="I99" i="8"/>
  <c r="H99" i="8"/>
  <c r="G99" i="8"/>
  <c r="M98" i="8"/>
  <c r="L98" i="8"/>
  <c r="K98" i="8"/>
  <c r="J98" i="8"/>
  <c r="I98" i="8"/>
  <c r="H98" i="8"/>
  <c r="G98" i="8"/>
  <c r="M97" i="8"/>
  <c r="L97" i="8"/>
  <c r="K97" i="8"/>
  <c r="J97" i="8"/>
  <c r="I97" i="8"/>
  <c r="H97" i="8"/>
  <c r="G97" i="8"/>
  <c r="M96" i="8"/>
  <c r="L96" i="8"/>
  <c r="K96" i="8"/>
  <c r="J96" i="8"/>
  <c r="I96" i="8"/>
  <c r="H96" i="8"/>
  <c r="G96" i="8"/>
  <c r="M95" i="8"/>
  <c r="L95" i="8"/>
  <c r="K95" i="8"/>
  <c r="J95" i="8"/>
  <c r="I95" i="8"/>
  <c r="H95" i="8"/>
  <c r="G95" i="8"/>
  <c r="M94" i="8"/>
  <c r="L94" i="8"/>
  <c r="K94" i="8"/>
  <c r="J94" i="8"/>
  <c r="I94" i="8"/>
  <c r="H94" i="8"/>
  <c r="G94" i="8"/>
  <c r="M93" i="8"/>
  <c r="L93" i="8"/>
  <c r="K93" i="8"/>
  <c r="J93" i="8"/>
  <c r="I93" i="8"/>
  <c r="H93" i="8"/>
  <c r="G93" i="8"/>
  <c r="M92" i="8"/>
  <c r="L92" i="8"/>
  <c r="K92" i="8"/>
  <c r="J92" i="8"/>
  <c r="I92" i="8"/>
  <c r="H92" i="8"/>
  <c r="G92" i="8"/>
  <c r="M91" i="8"/>
  <c r="L91" i="8"/>
  <c r="K91" i="8"/>
  <c r="J91" i="8"/>
  <c r="I91" i="8"/>
  <c r="H91" i="8"/>
  <c r="G91" i="8"/>
  <c r="M90" i="8"/>
  <c r="L90" i="8"/>
  <c r="K90" i="8"/>
  <c r="J90" i="8"/>
  <c r="I90" i="8"/>
  <c r="H90" i="8"/>
  <c r="G90" i="8"/>
  <c r="M89" i="8"/>
  <c r="L89" i="8"/>
  <c r="K89" i="8"/>
  <c r="J89" i="8"/>
  <c r="I89" i="8"/>
  <c r="H89" i="8"/>
  <c r="G89" i="8"/>
  <c r="M88" i="8"/>
  <c r="L88" i="8"/>
  <c r="K88" i="8"/>
  <c r="J88" i="8"/>
  <c r="I88" i="8"/>
  <c r="H88" i="8"/>
  <c r="G88" i="8"/>
  <c r="M87" i="8"/>
  <c r="L87" i="8"/>
  <c r="K87" i="8"/>
  <c r="J87" i="8"/>
  <c r="I87" i="8"/>
  <c r="H87" i="8"/>
  <c r="G87" i="8"/>
  <c r="M86" i="8"/>
  <c r="L86" i="8"/>
  <c r="K86" i="8"/>
  <c r="J86" i="8"/>
  <c r="I86" i="8"/>
  <c r="H86" i="8"/>
  <c r="G86" i="8"/>
  <c r="M85" i="8"/>
  <c r="L85" i="8"/>
  <c r="K85" i="8"/>
  <c r="J85" i="8"/>
  <c r="I85" i="8"/>
  <c r="H85" i="8"/>
  <c r="G85" i="8"/>
  <c r="M84" i="8"/>
  <c r="L84" i="8"/>
  <c r="K84" i="8"/>
  <c r="J84" i="8"/>
  <c r="I84" i="8"/>
  <c r="H84" i="8"/>
  <c r="G84" i="8"/>
  <c r="M83" i="8"/>
  <c r="L83" i="8"/>
  <c r="K83" i="8"/>
  <c r="J83" i="8"/>
  <c r="I83" i="8"/>
  <c r="H83" i="8"/>
  <c r="G83" i="8"/>
  <c r="M82" i="8"/>
  <c r="L82" i="8"/>
  <c r="K82" i="8"/>
  <c r="J82" i="8"/>
  <c r="I82" i="8"/>
  <c r="H82" i="8"/>
  <c r="G82" i="8"/>
  <c r="M81" i="8"/>
  <c r="L81" i="8"/>
  <c r="K81" i="8"/>
  <c r="J81" i="8"/>
  <c r="I81" i="8"/>
  <c r="H81" i="8"/>
  <c r="G81" i="8"/>
  <c r="M80" i="8"/>
  <c r="L80" i="8"/>
  <c r="K80" i="8"/>
  <c r="J80" i="8"/>
  <c r="I80" i="8"/>
  <c r="H80" i="8"/>
  <c r="G80" i="8"/>
  <c r="M79" i="8"/>
  <c r="L79" i="8"/>
  <c r="K79" i="8"/>
  <c r="J79" i="8"/>
  <c r="I79" i="8"/>
  <c r="H79" i="8"/>
  <c r="G79" i="8"/>
  <c r="M78" i="8"/>
  <c r="L78" i="8"/>
  <c r="K78" i="8"/>
  <c r="J78" i="8"/>
  <c r="I78" i="8"/>
  <c r="H78" i="8"/>
  <c r="G78" i="8"/>
  <c r="M77" i="8"/>
  <c r="L77" i="8"/>
  <c r="K77" i="8"/>
  <c r="J77" i="8"/>
  <c r="I77" i="8"/>
  <c r="H77" i="8"/>
  <c r="G77" i="8"/>
  <c r="M76" i="8"/>
  <c r="L76" i="8"/>
  <c r="K76" i="8"/>
  <c r="J76" i="8"/>
  <c r="I76" i="8"/>
  <c r="H76" i="8"/>
  <c r="G76" i="8"/>
  <c r="M75" i="8"/>
  <c r="L75" i="8"/>
  <c r="K75" i="8"/>
  <c r="J75" i="8"/>
  <c r="I75" i="8"/>
  <c r="H75" i="8"/>
  <c r="G75" i="8"/>
  <c r="M74" i="8"/>
  <c r="L74" i="8"/>
  <c r="K74" i="8"/>
  <c r="J74" i="8"/>
  <c r="I74" i="8"/>
  <c r="H74" i="8"/>
  <c r="G74" i="8"/>
  <c r="M73" i="8"/>
  <c r="L73" i="8"/>
  <c r="K73" i="8"/>
  <c r="J73" i="8"/>
  <c r="I73" i="8"/>
  <c r="H73" i="8"/>
  <c r="G73" i="8"/>
  <c r="M72" i="8"/>
  <c r="L72" i="8"/>
  <c r="K72" i="8"/>
  <c r="J72" i="8"/>
  <c r="I72" i="8"/>
  <c r="H72" i="8"/>
  <c r="G72" i="8"/>
  <c r="M71" i="8"/>
  <c r="L71" i="8"/>
  <c r="K71" i="8"/>
  <c r="J71" i="8"/>
  <c r="I71" i="8"/>
  <c r="H71" i="8"/>
  <c r="G71" i="8"/>
  <c r="M70" i="8"/>
  <c r="L70" i="8"/>
  <c r="K70" i="8"/>
  <c r="J70" i="8"/>
  <c r="I70" i="8"/>
  <c r="H70" i="8"/>
  <c r="G70" i="8"/>
  <c r="M69" i="8"/>
  <c r="L69" i="8"/>
  <c r="K69" i="8"/>
  <c r="J69" i="8"/>
  <c r="I69" i="8"/>
  <c r="H69" i="8"/>
  <c r="G69" i="8"/>
  <c r="M68" i="8"/>
  <c r="L68" i="8"/>
  <c r="K68" i="8"/>
  <c r="J68" i="8"/>
  <c r="I68" i="8"/>
  <c r="H68" i="8"/>
  <c r="G68" i="8"/>
  <c r="M67" i="8"/>
  <c r="L67" i="8"/>
  <c r="K67" i="8"/>
  <c r="J67" i="8"/>
  <c r="I67" i="8"/>
  <c r="H67" i="8"/>
  <c r="G67" i="8"/>
  <c r="M66" i="8"/>
  <c r="L66" i="8"/>
  <c r="K66" i="8"/>
  <c r="J66" i="8"/>
  <c r="I66" i="8"/>
  <c r="H66" i="8"/>
  <c r="G66" i="8"/>
  <c r="M65" i="8"/>
  <c r="L65" i="8"/>
  <c r="K65" i="8"/>
  <c r="J65" i="8"/>
  <c r="I65" i="8"/>
  <c r="H65" i="8"/>
  <c r="G65" i="8"/>
  <c r="M64" i="8"/>
  <c r="L64" i="8"/>
  <c r="K64" i="8"/>
  <c r="J64" i="8"/>
  <c r="I64" i="8"/>
  <c r="H64" i="8"/>
  <c r="G64" i="8"/>
  <c r="M63" i="8"/>
  <c r="L63" i="8"/>
  <c r="K63" i="8"/>
  <c r="J63" i="8"/>
  <c r="I63" i="8"/>
  <c r="H63" i="8"/>
  <c r="G63" i="8"/>
  <c r="M62" i="8"/>
  <c r="L62" i="8"/>
  <c r="K62" i="8"/>
  <c r="J62" i="8"/>
  <c r="I62" i="8"/>
  <c r="H62" i="8"/>
  <c r="G62" i="8"/>
  <c r="M61" i="8"/>
  <c r="L61" i="8"/>
  <c r="K61" i="8"/>
  <c r="J61" i="8"/>
  <c r="I61" i="8"/>
  <c r="H61" i="8"/>
  <c r="G61" i="8"/>
  <c r="M60" i="8"/>
  <c r="L60" i="8"/>
  <c r="K60" i="8"/>
  <c r="J60" i="8"/>
  <c r="I60" i="8"/>
  <c r="H60" i="8"/>
  <c r="G60" i="8"/>
  <c r="M59" i="8"/>
  <c r="L59" i="8"/>
  <c r="K59" i="8"/>
  <c r="J59" i="8"/>
  <c r="I59" i="8"/>
  <c r="H59" i="8"/>
  <c r="G59" i="8"/>
  <c r="M58" i="8"/>
  <c r="L58" i="8"/>
  <c r="K58" i="8"/>
  <c r="J58" i="8"/>
  <c r="I58" i="8"/>
  <c r="H58" i="8"/>
  <c r="G58" i="8"/>
  <c r="M57" i="8"/>
  <c r="L57" i="8"/>
  <c r="K57" i="8"/>
  <c r="J57" i="8"/>
  <c r="I57" i="8"/>
  <c r="H57" i="8"/>
  <c r="G57" i="8"/>
  <c r="M56" i="8"/>
  <c r="L56" i="8"/>
  <c r="K56" i="8"/>
  <c r="J56" i="8"/>
  <c r="I56" i="8"/>
  <c r="H56" i="8"/>
  <c r="G56" i="8"/>
  <c r="M55" i="8"/>
  <c r="L55" i="8"/>
  <c r="K55" i="8"/>
  <c r="J55" i="8"/>
  <c r="I55" i="8"/>
  <c r="H55" i="8"/>
  <c r="G55" i="8"/>
  <c r="M54" i="8"/>
  <c r="L54" i="8"/>
  <c r="K54" i="8"/>
  <c r="J54" i="8"/>
  <c r="I54" i="8"/>
  <c r="H54" i="8"/>
  <c r="G54" i="8"/>
  <c r="M53" i="8"/>
  <c r="L53" i="8"/>
  <c r="K53" i="8"/>
  <c r="J53" i="8"/>
  <c r="I53" i="8"/>
  <c r="H53" i="8"/>
  <c r="G53" i="8"/>
  <c r="M52" i="8"/>
  <c r="L52" i="8"/>
  <c r="K52" i="8"/>
  <c r="J52" i="8"/>
  <c r="I52" i="8"/>
  <c r="H52" i="8"/>
  <c r="G52" i="8"/>
  <c r="M51" i="8"/>
  <c r="L51" i="8"/>
  <c r="K51" i="8"/>
  <c r="J51" i="8"/>
  <c r="I51" i="8"/>
  <c r="H51" i="8"/>
  <c r="G51" i="8"/>
  <c r="M50" i="8"/>
  <c r="L50" i="8"/>
  <c r="K50" i="8"/>
  <c r="J50" i="8"/>
  <c r="I50" i="8"/>
  <c r="H50" i="8"/>
  <c r="G50" i="8"/>
  <c r="M49" i="8"/>
  <c r="L49" i="8"/>
  <c r="K49" i="8"/>
  <c r="J49" i="8"/>
  <c r="I49" i="8"/>
  <c r="H49" i="8"/>
  <c r="G49" i="8"/>
  <c r="M48" i="8"/>
  <c r="L48" i="8"/>
  <c r="K48" i="8"/>
  <c r="J48" i="8"/>
  <c r="I48" i="8"/>
  <c r="H48" i="8"/>
  <c r="G48" i="8"/>
  <c r="M47" i="8"/>
  <c r="L47" i="8"/>
  <c r="K47" i="8"/>
  <c r="J47" i="8"/>
  <c r="I47" i="8"/>
  <c r="H47" i="8"/>
  <c r="G47" i="8"/>
  <c r="M46" i="8"/>
  <c r="L46" i="8"/>
  <c r="K46" i="8"/>
  <c r="J46" i="8"/>
  <c r="I46" i="8"/>
  <c r="H46" i="8"/>
  <c r="G46" i="8"/>
  <c r="M45" i="8"/>
  <c r="L45" i="8"/>
  <c r="K45" i="8"/>
  <c r="J45" i="8"/>
  <c r="I45" i="8"/>
  <c r="H45" i="8"/>
  <c r="G45" i="8"/>
  <c r="M44" i="8"/>
  <c r="L44" i="8"/>
  <c r="K44" i="8"/>
  <c r="J44" i="8"/>
  <c r="I44" i="8"/>
  <c r="H44" i="8"/>
  <c r="G44" i="8"/>
  <c r="M43" i="8"/>
  <c r="L43" i="8"/>
  <c r="K43" i="8"/>
  <c r="J43" i="8"/>
  <c r="I43" i="8"/>
  <c r="H43" i="8"/>
  <c r="G43" i="8"/>
  <c r="M42" i="8"/>
  <c r="L42" i="8"/>
  <c r="K42" i="8"/>
  <c r="J42" i="8"/>
  <c r="I42" i="8"/>
  <c r="H42" i="8"/>
  <c r="G42" i="8"/>
  <c r="M41" i="8"/>
  <c r="L41" i="8"/>
  <c r="K41" i="8"/>
  <c r="J41" i="8"/>
  <c r="I41" i="8"/>
  <c r="H41" i="8"/>
  <c r="G41" i="8"/>
  <c r="M40" i="8"/>
  <c r="L40" i="8"/>
  <c r="K40" i="8"/>
  <c r="J40" i="8"/>
  <c r="I40" i="8"/>
  <c r="H40" i="8"/>
  <c r="G40" i="8"/>
  <c r="M39" i="8"/>
  <c r="L39" i="8"/>
  <c r="K39" i="8"/>
  <c r="J39" i="8"/>
  <c r="I39" i="8"/>
  <c r="H39" i="8"/>
  <c r="G39" i="8"/>
  <c r="M38" i="8"/>
  <c r="L38" i="8"/>
  <c r="K38" i="8"/>
  <c r="J38" i="8"/>
  <c r="I38" i="8"/>
  <c r="H38" i="8"/>
  <c r="G38" i="8"/>
  <c r="M37" i="8"/>
  <c r="L37" i="8"/>
  <c r="K37" i="8"/>
  <c r="J37" i="8"/>
  <c r="I37" i="8"/>
  <c r="H37" i="8"/>
  <c r="G37" i="8"/>
  <c r="M36" i="8"/>
  <c r="L36" i="8"/>
  <c r="K36" i="8"/>
  <c r="J36" i="8"/>
  <c r="I36" i="8"/>
  <c r="H36" i="8"/>
  <c r="G36" i="8"/>
  <c r="M35" i="8"/>
  <c r="L35" i="8"/>
  <c r="K35" i="8"/>
  <c r="J35" i="8"/>
  <c r="I35" i="8"/>
  <c r="H35" i="8"/>
  <c r="G35" i="8"/>
  <c r="M34" i="8"/>
  <c r="L34" i="8"/>
  <c r="K34" i="8"/>
  <c r="J34" i="8"/>
  <c r="I34" i="8"/>
  <c r="H34" i="8"/>
  <c r="G34" i="8"/>
  <c r="M33" i="8"/>
  <c r="L33" i="8"/>
  <c r="K33" i="8"/>
  <c r="J33" i="8"/>
  <c r="I33" i="8"/>
  <c r="H33" i="8"/>
  <c r="G33" i="8"/>
  <c r="M32" i="8"/>
  <c r="L32" i="8"/>
  <c r="K32" i="8"/>
  <c r="J32" i="8"/>
  <c r="I32" i="8"/>
  <c r="H32" i="8"/>
  <c r="G32" i="8"/>
  <c r="M31" i="8"/>
  <c r="L31" i="8"/>
  <c r="K31" i="8"/>
  <c r="J31" i="8"/>
  <c r="I31" i="8"/>
  <c r="H31" i="8"/>
  <c r="G31" i="8"/>
  <c r="M30" i="8"/>
  <c r="L30" i="8"/>
  <c r="K30" i="8"/>
  <c r="J30" i="8"/>
  <c r="I30" i="8"/>
  <c r="H30" i="8"/>
  <c r="G30" i="8"/>
  <c r="M29" i="8"/>
  <c r="L29" i="8"/>
  <c r="K29" i="8"/>
  <c r="J29" i="8"/>
  <c r="I29" i="8"/>
  <c r="H29" i="8"/>
  <c r="G29" i="8"/>
  <c r="M28" i="8"/>
  <c r="L28" i="8"/>
  <c r="K28" i="8"/>
  <c r="J28" i="8"/>
  <c r="I28" i="8"/>
  <c r="H28" i="8"/>
  <c r="G28" i="8"/>
  <c r="M27" i="8"/>
  <c r="L27" i="8"/>
  <c r="K27" i="8"/>
  <c r="J27" i="8"/>
  <c r="I27" i="8"/>
  <c r="H27" i="8"/>
  <c r="G27" i="8"/>
  <c r="M26" i="8"/>
  <c r="L26" i="8"/>
  <c r="K26" i="8"/>
  <c r="J26" i="8"/>
  <c r="I26" i="8"/>
  <c r="H26" i="8"/>
  <c r="G26" i="8"/>
  <c r="M25" i="8"/>
  <c r="L25" i="8"/>
  <c r="K25" i="8"/>
  <c r="J25" i="8"/>
  <c r="I25" i="8"/>
  <c r="H25" i="8"/>
  <c r="G25" i="8"/>
  <c r="M24" i="8"/>
  <c r="L24" i="8"/>
  <c r="K24" i="8"/>
  <c r="J24" i="8"/>
  <c r="I24" i="8"/>
  <c r="H24" i="8"/>
  <c r="G24" i="8"/>
  <c r="M23" i="8"/>
  <c r="L23" i="8"/>
  <c r="K23" i="8"/>
  <c r="J23" i="8"/>
  <c r="I23" i="8"/>
  <c r="H23" i="8"/>
  <c r="G23" i="8"/>
  <c r="M22" i="8"/>
  <c r="L22" i="8"/>
  <c r="K22" i="8"/>
  <c r="J22" i="8"/>
  <c r="I22" i="8"/>
  <c r="H22" i="8"/>
  <c r="G22" i="8"/>
  <c r="M21" i="8"/>
  <c r="L21" i="8"/>
  <c r="K21" i="8"/>
  <c r="J21" i="8"/>
  <c r="I21" i="8"/>
  <c r="H21" i="8"/>
  <c r="G21" i="8"/>
  <c r="M20" i="8"/>
  <c r="L20" i="8"/>
  <c r="K20" i="8"/>
  <c r="J20" i="8"/>
  <c r="I20" i="8"/>
  <c r="H20" i="8"/>
  <c r="G20" i="8"/>
  <c r="M19" i="8"/>
  <c r="L19" i="8"/>
  <c r="K19" i="8"/>
  <c r="J19" i="8"/>
  <c r="I19" i="8"/>
  <c r="H19" i="8"/>
  <c r="G19" i="8"/>
  <c r="M18" i="8"/>
  <c r="L18" i="8"/>
  <c r="K18" i="8"/>
  <c r="J18" i="8"/>
  <c r="I18" i="8"/>
  <c r="H18" i="8"/>
  <c r="G18" i="8"/>
  <c r="M17" i="8"/>
  <c r="L17" i="8"/>
  <c r="K17" i="8"/>
  <c r="J17" i="8"/>
  <c r="I17" i="8"/>
  <c r="H17" i="8"/>
  <c r="G17" i="8"/>
  <c r="M16" i="8"/>
  <c r="L16" i="8"/>
  <c r="K16" i="8"/>
  <c r="J16" i="8"/>
  <c r="I16" i="8"/>
  <c r="H16" i="8"/>
  <c r="G16" i="8"/>
  <c r="M15" i="8"/>
  <c r="L15" i="8"/>
  <c r="K15" i="8"/>
  <c r="J15" i="8"/>
  <c r="I15" i="8"/>
  <c r="H15" i="8"/>
  <c r="G15" i="8"/>
  <c r="M14" i="8"/>
  <c r="L14" i="8"/>
  <c r="K14" i="8"/>
  <c r="J14" i="8"/>
  <c r="I14" i="8"/>
  <c r="H14" i="8"/>
  <c r="G14" i="8"/>
  <c r="M13" i="8"/>
  <c r="L13" i="8"/>
  <c r="K13" i="8"/>
  <c r="J13" i="8"/>
  <c r="I13" i="8"/>
  <c r="H13" i="8"/>
  <c r="G13" i="8"/>
  <c r="M12" i="8"/>
  <c r="L12" i="8"/>
  <c r="K12" i="8"/>
  <c r="J12" i="8"/>
  <c r="I12" i="8"/>
  <c r="H12" i="8"/>
  <c r="G12" i="8"/>
  <c r="M11" i="8"/>
  <c r="L11" i="8"/>
  <c r="K11" i="8"/>
  <c r="J11" i="8"/>
  <c r="I11" i="8"/>
  <c r="H11" i="8"/>
  <c r="G11" i="8"/>
  <c r="M10" i="8"/>
  <c r="L10" i="8"/>
  <c r="K10" i="8"/>
  <c r="J10" i="8"/>
  <c r="I10" i="8"/>
  <c r="H10" i="8"/>
  <c r="G10" i="8"/>
  <c r="M9" i="8"/>
  <c r="L9" i="8"/>
  <c r="K9" i="8"/>
  <c r="J9" i="8"/>
  <c r="I9" i="8"/>
  <c r="H9" i="8"/>
  <c r="G9" i="8"/>
  <c r="M8" i="8"/>
  <c r="L8" i="8"/>
  <c r="K8" i="8"/>
  <c r="J8" i="8"/>
  <c r="I8" i="8"/>
  <c r="H8" i="8"/>
  <c r="G8" i="8"/>
  <c r="E3" i="3"/>
  <c r="E4" i="3"/>
  <c r="E5" i="3"/>
  <c r="E6" i="3"/>
  <c r="E7" i="3"/>
  <c r="E8" i="3"/>
  <c r="E9" i="3"/>
  <c r="E10" i="3"/>
  <c r="E11" i="3"/>
  <c r="E45" i="3"/>
  <c r="E46" i="3"/>
  <c r="E47" i="3"/>
  <c r="E48" i="3"/>
  <c r="E57" i="3"/>
  <c r="E78" i="3"/>
  <c r="E84" i="3"/>
  <c r="E85" i="3"/>
  <c r="E86" i="3"/>
  <c r="E87" i="3"/>
  <c r="E88"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71" i="3"/>
  <c r="E272" i="3"/>
  <c r="E273" i="3"/>
  <c r="E274" i="3"/>
  <c r="E275" i="3"/>
  <c r="E276" i="3"/>
  <c r="E277" i="3"/>
  <c r="E278" i="3"/>
  <c r="E279" i="3"/>
  <c r="E280" i="3"/>
  <c r="E281" i="3"/>
  <c r="E282" i="3"/>
  <c r="E283" i="3"/>
  <c r="E284"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D3" i="3"/>
  <c r="D4" i="3"/>
  <c r="D6" i="3"/>
  <c r="D8" i="3"/>
  <c r="D92" i="3"/>
  <c r="D93" i="3"/>
  <c r="D94" i="3"/>
  <c r="D95" i="3"/>
  <c r="D96" i="3"/>
  <c r="D97" i="3"/>
  <c r="D98" i="3"/>
  <c r="D99" i="3"/>
  <c r="D100" i="3"/>
  <c r="D101" i="3"/>
  <c r="D102" i="3"/>
  <c r="D103" i="3"/>
  <c r="D104" i="3"/>
  <c r="D105" i="3"/>
  <c r="D106" i="3"/>
  <c r="D108" i="3"/>
  <c r="D109" i="3"/>
  <c r="D110" i="3"/>
  <c r="D111" i="3"/>
  <c r="D112" i="3"/>
  <c r="D113" i="3"/>
  <c r="D114" i="3"/>
  <c r="D120" i="3"/>
  <c r="D121" i="3"/>
  <c r="D122" i="3"/>
  <c r="D123" i="3"/>
  <c r="D124" i="3"/>
  <c r="D130" i="3"/>
  <c r="D131" i="3"/>
  <c r="D132" i="3"/>
  <c r="D133" i="3"/>
  <c r="D134" i="3"/>
  <c r="D135" i="3"/>
  <c r="D136" i="3"/>
  <c r="D137" i="3"/>
  <c r="D138" i="3"/>
  <c r="D155" i="3"/>
  <c r="D156" i="3"/>
  <c r="D157" i="3"/>
  <c r="D158" i="3"/>
  <c r="D170" i="3"/>
  <c r="D171" i="3"/>
  <c r="D185" i="3"/>
  <c r="D186" i="3"/>
  <c r="D187" i="3"/>
  <c r="D188" i="3"/>
  <c r="D189" i="3"/>
  <c r="D244" i="3"/>
  <c r="D246" i="3"/>
  <c r="D247" i="3"/>
  <c r="D248" i="3"/>
  <c r="D271" i="3"/>
  <c r="D272" i="3"/>
  <c r="D274" i="3"/>
  <c r="D280" i="3"/>
  <c r="D290" i="3"/>
  <c r="D291" i="3"/>
  <c r="D292" i="3"/>
  <c r="D293" i="3"/>
  <c r="D294" i="3"/>
  <c r="D295" i="3"/>
  <c r="D296" i="3"/>
  <c r="D297" i="3"/>
  <c r="D298" i="3"/>
  <c r="D299" i="3"/>
  <c r="D302" i="3"/>
  <c r="D303" i="3"/>
  <c r="D304" i="3"/>
  <c r="D305" i="3"/>
  <c r="D306" i="3"/>
  <c r="D307" i="3"/>
  <c r="D308" i="3"/>
  <c r="D309" i="3"/>
  <c r="D310" i="3"/>
  <c r="D311" i="3"/>
  <c r="D314" i="3"/>
  <c r="D315" i="3"/>
  <c r="D316" i="3"/>
  <c r="D317" i="3"/>
  <c r="D318" i="3"/>
  <c r="D319" i="3"/>
  <c r="D320" i="3"/>
  <c r="D338" i="3"/>
  <c r="D341" i="3"/>
  <c r="D342" i="3"/>
</calcChain>
</file>

<file path=xl/sharedStrings.xml><?xml version="1.0" encoding="utf-8"?>
<sst xmlns="http://schemas.openxmlformats.org/spreadsheetml/2006/main" count="2064" uniqueCount="1321">
  <si>
    <t>Search API</t>
  </si>
  <si>
    <t>categories</t>
  </si>
  <si>
    <t>object[]</t>
  </si>
  <si>
    <t>A list of category title and alias pairs associated with this business.</t>
  </si>
  <si>
    <t>categories[x].alias</t>
  </si>
  <si>
    <t>string</t>
  </si>
  <si>
    <t>Alias of a category, when searching for business in certain categories, use alias rather than the title.</t>
  </si>
  <si>
    <t>categories[x].title</t>
  </si>
  <si>
    <t>Title of a category for display purpose.</t>
  </si>
  <si>
    <t>coordinates</t>
  </si>
  <si>
    <t>object</t>
  </si>
  <si>
    <t>The coordinates of this business.</t>
  </si>
  <si>
    <t>coordinates.latitude</t>
  </si>
  <si>
    <t>decimal</t>
  </si>
  <si>
    <t>The latitude of this business.</t>
  </si>
  <si>
    <t>coordinates.longitude</t>
  </si>
  <si>
    <t>The longitude of this business.</t>
  </si>
  <si>
    <t>display_phone</t>
  </si>
  <si>
    <t>Phone number of the business formatted nicely to be displayed to users. The format is the standard phone number format for the business's country.</t>
  </si>
  <si>
    <t>hours</t>
  </si>
  <si>
    <t>Opening hours of the business.</t>
  </si>
  <si>
    <t>hours[x].is_open_now</t>
  </si>
  <si>
    <t>boolean</t>
  </si>
  <si>
    <t>Whether the business is currently open or not.</t>
  </si>
  <si>
    <t>hours[x].hours_type</t>
  </si>
  <si>
    <t>The type of the opening hours information. Right now, this is always REGULAR.</t>
  </si>
  <si>
    <t>hours[x].open</t>
  </si>
  <si>
    <t>The detailed opening hours of each day in a week.</t>
  </si>
  <si>
    <t>hours[x].open[x].day</t>
  </si>
  <si>
    <t>int</t>
  </si>
  <si>
    <t>From 0 to 6, representing day of the week from Monday to Sunday. Notice that you may get the same day of the week more than once if the business has more than one opening time slots.</t>
  </si>
  <si>
    <t>hours[x].open[x].start</t>
  </si>
  <si>
    <t>Start of the opening hours in a day, in 24-hour clock notation, like 1000 means 10 AM.</t>
  </si>
  <si>
    <t>hours[x].open[x].end</t>
  </si>
  <si>
    <t>End of the opening hours in a day, in 24-hour clock notation, like 2130 means 9:30 PM.</t>
  </si>
  <si>
    <t>hours[x].open[x].is_overnight</t>
  </si>
  <si>
    <t>Whether the business opens overnight or not. When this is true, the end time will be lower than the start time.</t>
  </si>
  <si>
    <t>id</t>
  </si>
  <si>
    <t>Yelp ID of this business.</t>
  </si>
  <si>
    <t>image_url</t>
  </si>
  <si>
    <t>URL of photo for this business.</t>
  </si>
  <si>
    <t>is_claimed</t>
  </si>
  <si>
    <t>bool</t>
  </si>
  <si>
    <t>Whether business has been claimed by a business owner</t>
  </si>
  <si>
    <t>is_closed</t>
  </si>
  <si>
    <t>Whether business has been (permanently) closed</t>
  </si>
  <si>
    <t>location</t>
  </si>
  <si>
    <t>The location of this business, including address, city, state, zip code and country.</t>
  </si>
  <si>
    <t>location.address1</t>
  </si>
  <si>
    <t>Street address of this business.</t>
  </si>
  <si>
    <t>location.address2</t>
  </si>
  <si>
    <t>Street address of this business, continued.</t>
  </si>
  <si>
    <t>location.address3</t>
  </si>
  <si>
    <t>location.city</t>
  </si>
  <si>
    <t>City of this business.</t>
  </si>
  <si>
    <t>location.country</t>
  </si>
  <si>
    <t>ISO 3166-1 alpha-2 country code of this business.</t>
  </si>
  <si>
    <t>location.cross_streets</t>
  </si>
  <si>
    <t>Cross streets for this business.</t>
  </si>
  <si>
    <t>location.display_address</t>
  </si>
  <si>
    <t>string[]</t>
  </si>
  <si>
    <t>Array of strings that if organized vertically give an address that is in the standard address format for the business's country.</t>
  </si>
  <si>
    <t>location.state</t>
  </si>
  <si>
    <r>
      <t>ISO 3166-2</t>
    </r>
    <r>
      <rPr>
        <sz val="14"/>
        <color rgb="FF333333"/>
        <rFont val="Inherit"/>
      </rPr>
      <t> (with a few </t>
    </r>
    <r>
      <rPr>
        <sz val="14"/>
        <color rgb="FF0073BB"/>
        <rFont val="Inherit"/>
      </rPr>
      <t>exceptions</t>
    </r>
    <r>
      <rPr>
        <sz val="14"/>
        <color rgb="FF333333"/>
        <rFont val="Inherit"/>
      </rPr>
      <t>) state code of this business.</t>
    </r>
  </si>
  <si>
    <t>location.zip_code</t>
  </si>
  <si>
    <t>Zip code of this business.</t>
  </si>
  <si>
    <t>name</t>
  </si>
  <si>
    <t>Name of this business.</t>
  </si>
  <si>
    <t>phone</t>
  </si>
  <si>
    <t>Phone number of the business.</t>
  </si>
  <si>
    <t>photos</t>
  </si>
  <si>
    <t>URLs of up to three photos of the business.</t>
  </si>
  <si>
    <t>price</t>
  </si>
  <si>
    <t>Price level of the business. Value is one of $, $$, $$$ and $$$$.</t>
  </si>
  <si>
    <t>rating</t>
  </si>
  <si>
    <t>Rating for this business (value ranges from 1, 1.5, ... 4.5, 5).</t>
  </si>
  <si>
    <t>review_count</t>
  </si>
  <si>
    <t>Number of reviews for this business.</t>
  </si>
  <si>
    <t>url</t>
  </si>
  <si>
    <t>URL for business page on Yelp.</t>
  </si>
  <si>
    <t>transactions</t>
  </si>
  <si>
    <t>A list of Yelp transactions that the business is registered for. Current supported values are "pickup", "delivery", and "restaurant_reservation".</t>
  </si>
  <si>
    <t>Categories</t>
  </si>
  <si>
    <t>Coordinates</t>
  </si>
  <si>
    <t>ID</t>
  </si>
  <si>
    <t>Phone</t>
  </si>
  <si>
    <t>Hours</t>
  </si>
  <si>
    <t>Image Url</t>
  </si>
  <si>
    <t>Claimed/Closed</t>
  </si>
  <si>
    <t>Location Details</t>
  </si>
  <si>
    <t>Name</t>
  </si>
  <si>
    <t>Photos</t>
  </si>
  <si>
    <t>Price</t>
  </si>
  <si>
    <t>Rating/Review</t>
  </si>
  <si>
    <t>Yelp Link</t>
  </si>
  <si>
    <t>Available Transactions</t>
  </si>
  <si>
    <t>Relevant Data:</t>
  </si>
  <si>
    <t>Display Phone</t>
  </si>
  <si>
    <t>X</t>
  </si>
  <si>
    <t>?</t>
  </si>
  <si>
    <t xml:space="preserve"> —</t>
  </si>
  <si>
    <t>—</t>
  </si>
  <si>
    <t>Relevant Categories</t>
  </si>
  <si>
    <t>Ca</t>
  </si>
  <si>
    <t>Food (food, All)</t>
  </si>
  <si>
    <t>Acai Bowls (acaibowls, [AT, AU, BE, BR, CA, CH, CZ, DE, DK, ES, FI, FR, GB, HK, IE, JP, MY, NL, NO, NZ, PH, PT, SE, SG, TW, US])</t>
  </si>
  <si>
    <t>Backshop (backshop, [DE])</t>
  </si>
  <si>
    <t>Bagels (bagels, [AR, AT, BE, BR, CA, CH, CL, CZ, DE, DK, FI, FR, GB, HK, IE, IT, JP, MX, MY, NL, NO, NZ, PH, PL, PT, SE, SG, TR, TW, US])</t>
  </si>
  <si>
    <t>Bakeries (bakeries, All)</t>
  </si>
  <si>
    <t>Beer, Wine &amp; Spirits (beer_and_wine, All)</t>
  </si>
  <si>
    <t>Bento (bento, [JP])</t>
  </si>
  <si>
    <t>Beverage Store (beverage_stores, [PT, AU, CL, AT, ES, IT, US, BE, CH, NL, TR, DE])</t>
  </si>
  <si>
    <t>Breweries (breweries, All)</t>
  </si>
  <si>
    <t>Bubble Tea (bubbletea, [AU, BE, BR, CA, CL, CZ, DE, DK, FI, FR, GB, HK, IE, IT, JP, MY, NL, NO, NZ, PH, PL, PT, SE, SG, TW, US])</t>
  </si>
  <si>
    <t>Butcher (butcher, [AR, AU, BE, BR, CA, CL, CZ, DK, ES, FI, FR, GB, HK, IE, IT, JP, MX, MY, NL, NO, NZ, PH, PL, PT, SE, SG, TR, TW, US])</t>
  </si>
  <si>
    <t>CSA (csa, [CH, AT, FR, US, DE])</t>
  </si>
  <si>
    <t>Chimney Cakes (chimneycakes, [CZ, US, FR, PL])</t>
  </si>
  <si>
    <t>Churros (churros, [PT, CL, AR, BR, ES, MX])</t>
  </si>
  <si>
    <t>Cideries (cideries, [AR, AT, AU, BR, CA, CH, CL, CZ, DE, ES, FI, GB, HK, IE, MX, MY, NZ, PH, PL, PT, SE, SG, TW, US])</t>
  </si>
  <si>
    <t>Coffee &amp; Tea (coffee, All)</t>
  </si>
  <si>
    <t>Coffee &amp; Tea Supplies (coffeeteasupplies, [AT, AU, BE, CA, CH, DE, DK, FR, GB, HK, IE, JP, NL, NO, NZ, PL, SE, SG, TR, TW])</t>
  </si>
  <si>
    <t>Coffee Roasteries (coffeeroasteries, All)</t>
  </si>
  <si>
    <t>Convenience Stores (convenience, [AR, AT, AU, BE, BR, CA, CH, CL, CZ, DE, DK, ES, FR, GB, HK, IE, IT, JP, MX, MY, NL, NO, NZ, PH, PL, PT, SE, SG, TR, TW, US])</t>
  </si>
  <si>
    <t>Cupcakes (cupcakes, [AR, AT, AU, BE, BR, CH, CL, DE, DK, FI, FR, GB, HK, IE, IT, JP, MX, MY, NL, NO, NZ, PH, PL, PT, SE, SG, TW, US])</t>
  </si>
  <si>
    <t>Custom Cakes (customcakes, [AR, AU, BE, BR, CA, CL, CZ, DK, ES, FI, GB, HK, IE, IT, JP, MX, MY, NL, NO, NZ, PH, PL, PT, SE, SG, TR, TW, US])</t>
  </si>
  <si>
    <t>Delicatessen (delicatessen, [AR, AT, AU, BE, BR, CA, CH, CL, CZ, DE, DK, ES, FI, FR, GB, HK, IE, JP, MX, MY, NL, NO, NZ, PH, PL, PT, SE, SG, TR, TW])</t>
  </si>
  <si>
    <t>Desserts (desserts, All)</t>
  </si>
  <si>
    <t>Distilleries (distilleries, All)</t>
  </si>
  <si>
    <t>Do-It-Yourself Food (diyfood, [AR, AU, BE, BR, CA, DK, GB, HK, IE, JP, MY, NL, NO, PH, PL, PT, SG, TR, TW, US])</t>
  </si>
  <si>
    <t>Donairs (donairs, [CZ, CA, FR, DK, TR, BE, PL])</t>
  </si>
  <si>
    <t>Donuts (donuts, [AR, AT, AU, BE, BR, CA, CH, CL, CZ, DE, DK, FI, FR, GB, HK, IE, IT, JP, MX, MY, NL, NO, NZ, PH, PL, PT, SE, SG, TR, TW, US])</t>
  </si>
  <si>
    <t>Empanadas (empanadas, [AR, US, ES, CL])</t>
  </si>
  <si>
    <t>Ethic Grocery (ethicgrocery, [AR, AU, BR, CA, CL, DK, ES, FI, GB, HK, IE, IT, MX, NO, NZ, PL, PT, SE, SG, TW])</t>
  </si>
  <si>
    <t>Farmers Market (farmersmarket, All)</t>
  </si>
  <si>
    <t>Fishmonger (fishmonger, [CZ, PT, AU, AT, IT, DK, BE, SE, NL, FI, NO, DE, PL])</t>
  </si>
  <si>
    <t>Food Delivery Services (fooddeliveryservices, All)</t>
  </si>
  <si>
    <t>Food Trucks (foodtrucks, [AR, AT, AU, BE, BR, CA, CH, CL, CZ, DE, DK, ES, FI, FR, GB, HK, IE, IT, JP, MX, MY, NL, NO, NZ, PH, PL, PT, SE, TR, TW, US])</t>
  </si>
  <si>
    <t>Friterie (friterie, [AU, FR, NL, IT, BE, PL])</t>
  </si>
  <si>
    <t>Gelato (gelato, [CZ, PT, AU, IT, DK, US, PH, SE, SG, NO, PL])</t>
  </si>
  <si>
    <t>Grocery (grocery, All)</t>
  </si>
  <si>
    <t>Hawker Centre (hawkercentre, [PH, MY, HK, SG, TW])</t>
  </si>
  <si>
    <t>Honey (honey, [IT, US, SE, FR, FI, TR, DE, PL])</t>
  </si>
  <si>
    <t>Ice Cream &amp; Frozen Yogurt (icecream, All)</t>
  </si>
  <si>
    <t>Imported Food (importedfood, All)</t>
  </si>
  <si>
    <t>International Grocery (intlgrocery, All)</t>
  </si>
  <si>
    <t>Internet Cafes (internetcafe, All)</t>
  </si>
  <si>
    <t>Japanese Sweets (jpsweets, [JP])</t>
  </si>
  <si>
    <t>Taiyaki (taiyaki, [JP])</t>
  </si>
  <si>
    <t>Juice Bars &amp; Smoothies (juicebars, All)</t>
  </si>
  <si>
    <t>Kiosk (kiosk, [AR, AT, AU, BE, CH, CL, CZ, DE, DK, ES, FI, JP, MX, MY, NL, NO, PH, PL, PT, SE, TR, TW])</t>
  </si>
  <si>
    <t>Kombucha (kombucha, [US])</t>
  </si>
  <si>
    <t>Milkshake Bars (milkshakebars, [GB])</t>
  </si>
  <si>
    <t>Mulled Wine (gluhwein, [CZ, CH, SE, AT, DE])</t>
  </si>
  <si>
    <t>Nasi Lemak (nasilemak, [MY, SG])</t>
  </si>
  <si>
    <t>Organic Stores (organic_stores, All)</t>
  </si>
  <si>
    <t>Panzerotti (panzerotti, [IT])</t>
  </si>
  <si>
    <t>Parent Cafes (eltern_cafes, [DE, AT, CH])</t>
  </si>
  <si>
    <t>Patisserie/Cake Shop (cakeshop, All)</t>
  </si>
  <si>
    <t>Piadina (piadina, [IT])</t>
  </si>
  <si>
    <t>Poke (poke, [US, CA, FR, SE])</t>
  </si>
  <si>
    <t>Pretzels (pretzels, [PT, DE, US, CH])</t>
  </si>
  <si>
    <t>Salumerie (salumerie, [PT, CL, AR, IT, ES, MX])</t>
  </si>
  <si>
    <t>Shaved Ice (shavedice, [CZ, CL, IT, MX, US, TW, AR, SG, JP])</t>
  </si>
  <si>
    <t>Shaved Snow (shavedsnow, [CA, MY, HK, US, SG, TW])</t>
  </si>
  <si>
    <t>Smokehouse (smokehouse, [AT, AU, BE, BR, CA, CH, CZ, DE, DK, ES, FI, GB, HK, IE, JP, MY, NL, NO, NZ, PH, PT, SE, SG, TW, US])</t>
  </si>
  <si>
    <t>Specialty Food (gourmet, All)</t>
  </si>
  <si>
    <t>Candy Stores (candy, All)</t>
  </si>
  <si>
    <t>Cheese Shops (cheese, All)</t>
  </si>
  <si>
    <t>Chocolatiers &amp; Shops (chocolate, All)</t>
  </si>
  <si>
    <t>Dagashi (dagashi, [JP])</t>
  </si>
  <si>
    <t>Dried Fruit (driedfruit, [CZ, CL, ES, MX, HK, TW, AR, SE, BR, TR, PL, JP])</t>
  </si>
  <si>
    <t>Frozen Food (frozenfood, [GB, FR, IT, ES, SG, BE])</t>
  </si>
  <si>
    <t>Fruits &amp; Veggies (markets, All)</t>
  </si>
  <si>
    <t>Health Markets (healthmarkets, All)</t>
  </si>
  <si>
    <t>Herbs &amp; Spices (herbsandspices, All)</t>
  </si>
  <si>
    <t>Macarons (macarons, [AR, AT, AU, BE, BR, CA, CH, CL, CZ, DE, DK, ES, FI, FR, GB, HK, IE, JP, MX, NL, NO, NZ, PL, PT, SE, SG, TR, TW, US])</t>
  </si>
  <si>
    <t>Meat Shops (meats, All)</t>
  </si>
  <si>
    <t>Olive Oil (oliveoil, [AT, FR, ES, US, BE, DE])</t>
  </si>
  <si>
    <t>Pasta Shops (pastashops, [CZ, CL, AR, IT, US, JP])</t>
  </si>
  <si>
    <t>Popcorn Shops (popcorn, [GB, US, JP])</t>
  </si>
  <si>
    <t>Seafood Markets (seafoodmarkets, All)</t>
  </si>
  <si>
    <t>Tofu Shops (tofu, [JP])</t>
  </si>
  <si>
    <t>Street Vendors (streetvendors, All)</t>
  </si>
  <si>
    <t>Sugar Shacks (sugarshacks, [CA])</t>
  </si>
  <si>
    <t>Tea Rooms (tea, All)</t>
  </si>
  <si>
    <t>Torshi (torshi, [TR])</t>
  </si>
  <si>
    <t>Tortillas (tortillas, [MX])</t>
  </si>
  <si>
    <t>Water Stores (waterstores, [MX, US])</t>
  </si>
  <si>
    <t>Wineries (wineries, [AR, AT, AU, BE, BR, CA, CH, CL, CZ, DE, DK, ES, FR, GB, HK, IE, IT, JP, MX, MY, NL, NO, NZ, PH, PL, PT, SE, SG, TR, TW, US])</t>
  </si>
  <si>
    <t>Wine Tasting Room (winetastingroom, All)</t>
  </si>
  <si>
    <t>Zapiekanka (zapiekanka, [PL])</t>
  </si>
  <si>
    <t>Restaurants (restaurants, All)</t>
  </si>
  <si>
    <t>Afghan (afghani, [AR, AT, AU, BE, BR, CA, CH, CL, CZ, DE, DK, ES, FI, FR, GB, HK, IE, IT, JP, MY, NL, NO, NZ, PH, PL, PT, SE, SG, TW, US])</t>
  </si>
  <si>
    <t>African (african, [AR, AT, AU, BE, BR, CA, CH, CL, CZ, DE, DK, ES, FI, FR, GB, HK, IE, IT, JP, MX, MY, NL, NO, NZ, PH, PL, PT, SE, SG, TW, US])</t>
  </si>
  <si>
    <t>Senegalese (senegalese, [CA, FR, IT, US, BE])</t>
  </si>
  <si>
    <t>South African (southafrican, [CA, AU, FR, IT, US, BE])</t>
  </si>
  <si>
    <t>American (New) (newamerican, [GB, IE, SE, DK, US, NO])</t>
  </si>
  <si>
    <t>American (Traditional) (tradamerican, All)</t>
  </si>
  <si>
    <t>Andalusian (andalusian, [IT, ES])</t>
  </si>
  <si>
    <t>Arabian (arabian, [AR, AT, AU, BE, BR, CA, CH, CL, CZ, DE, ES, FI, FR, GB, HK, IE, IT, JP, MX, MY, NL, NO, NZ, PH, PL, PT, SE, SG, TR, TW, US])</t>
  </si>
  <si>
    <t>Arab Pizza (arabpizza, [BR])</t>
  </si>
  <si>
    <t>Argentine (argentine, [AR, AT, AU, BE, BR, CA, CH, CL, CZ, DE, DK, ES, FR, GB, HK, IE, IT, JP, MX, MY, NL, NO, NZ, PH, PL, PT, SE, SG, TR, TW, US])</t>
  </si>
  <si>
    <t>Armenian (armenian, [CZ, ES, IT, US, BE, GB, AR, FR, TR, PL])</t>
  </si>
  <si>
    <t>Asian Fusion (asianfusion, All)</t>
  </si>
  <si>
    <t>Asturian (asturian, [ES])</t>
  </si>
  <si>
    <t>Australian (australian, All)</t>
  </si>
  <si>
    <t>Austrian (austrian, [AR, AT, AU, BE, BR, CA, CH, CL, CZ, DE, FI, FR, GB, HK, IE, IT, JP, MX, MY, NL, NO, NZ, PH, PL, PT, SE, SG, TR, TW, US])</t>
  </si>
  <si>
    <t>Baguettes (baguettes, [CZ, PT, IT, MX, SE, TR, NO, DE])</t>
  </si>
  <si>
    <t>Bangladeshi (bangladeshi, [AR, AT, AU, BE, BR, CA, CH, CL, CZ, DE, FI, FR, GB, HK, IE, IT, JP, MY, NL, NO, NZ, PH, PL, SE, SG, TW, US])</t>
  </si>
  <si>
    <t>Barbeque (bbq, [AR, AT, BE, CA, CH, CL, CZ, DE, DK, ES, FI, FR, GB, HK, IE, IT, JP, MX, MY, NL, NO, NZ, PH, PL, PT, SE, SG, TR, TW, US])</t>
  </si>
  <si>
    <t>Basque (basque, [AR, AT, BE, BR, CA, CH, CL, DE, ES, FI, FR, GB, HK, IE, IT, JP, MX, MY, NL, NO, NZ, PH, PL, SE, TW, US])</t>
  </si>
  <si>
    <t>Bavarian (bavarian, [DE, AT, CH])</t>
  </si>
  <si>
    <t>Beer Garden (beergarden, [CZ, AT, DE, CH])</t>
  </si>
  <si>
    <t>Beer Hall (beerhall, [DE, AT, CH])</t>
  </si>
  <si>
    <t>Beisl (beisl, [AT])</t>
  </si>
  <si>
    <t>Belgian (belgian, All)</t>
  </si>
  <si>
    <t>Flemish (flemish, [FR])</t>
  </si>
  <si>
    <t>Bistros (bistros, [AR, AT, AU, BE, BR, CA, CH, CL, CZ, DE, DK, ES, FI, FR, GB, HK, IE, IT, JP, MX, MY, NL, NO, NZ, PH, PL, PT, SE, SG, TR, TW])</t>
  </si>
  <si>
    <t>Black Sea (blacksea, [TR])</t>
  </si>
  <si>
    <t>Brasseries (brasseries, [AT, AU, BE, BR, CA, CH, CL, CZ, DE, DK, ES, FI, FR, GB, HK, IE, IT, JP, MY, NL, NO, NZ, PH, PL, PT, SE, SG, TR, TW, US])</t>
  </si>
  <si>
    <t>Brazilian (brazilian, All)</t>
  </si>
  <si>
    <t>Brazilian Empanadas (brazilianempanadas, [BR])</t>
  </si>
  <si>
    <t>Central Brazilian (centralbrazilian, [BR])</t>
  </si>
  <si>
    <t>Northeastern Brazilian (northeasternbrazilian, [BR])</t>
  </si>
  <si>
    <t>Northern Brazilian (northernbrazilian, [BR])</t>
  </si>
  <si>
    <t>Rodizios (rodizios, [AR, PT, BR])</t>
  </si>
  <si>
    <t>Breakfast &amp; Brunch (breakfast_brunch, All)</t>
  </si>
  <si>
    <t>British (british, [AR, AT, AU, BE, BR, CA, CH, CL, CZ, DE, DK, ES, FR, GB, HK, IE, IT, JP, MX, MY, NL, NO, NZ, PH, PL, PT, SE, SG, TR, TW, US])</t>
  </si>
  <si>
    <t>Buffets (buffets, All)</t>
  </si>
  <si>
    <t>Bulgarian (bulgarian, [AR, AT, AU, BE, CH, CL, CZ, DE, ES, FI, FR, GB, HK, IE, IT, JP, MX, MY, PH, PL, PT, SE, TW])</t>
  </si>
  <si>
    <t>Burgers (burgers, All)</t>
  </si>
  <si>
    <t>Burmese (burmese, [AR, AT, AU, BE, BR, CA, CH, CL, DE, FR, GB, HK, IE, IT, JP, MX, MY, NL, NO, NZ, PH, PL, SE, SG, TW, US])</t>
  </si>
  <si>
    <t>Cafes (cafes, [AT, AU, BE, BR, CA, CH, CL, CZ, DE, DK, FR, GB, HK, IE, IT, JP, MY, NL, NO, NZ, PH, PL, PT, SE, SG, TR, TW, US])</t>
  </si>
  <si>
    <t>Themed Cafes (themedcafes, [MY, HK, US, TW, PH, FR, SG, DE, PL, JP])</t>
  </si>
  <si>
    <t>Cafeteria (cafeteria, [AR, AT, AU, BE, CH, CL, CZ, DE, DK, ES, GB, HK, IT, JP, MX, MY, NL, NO, PH, PL, PT, TR, TW, US])</t>
  </si>
  <si>
    <t>Cajun/Creole (cajun, [AR, AT, BE, BR, CA, CH, CL, CZ, DE, DK, FI, FR, GB, HK, IE, IT, JP, MX, MY, NL, NO, NZ, PH, PL, SE, TR, TW, US])</t>
  </si>
  <si>
    <t>Cambodian (cambodian, [AR, AT, AU, BE, BR, CA, CH, CL, DE, FR, GB, HK, IE, IT, JP, MX, MY, NL, NO, NZ, PH, PL, SE, SG, TW, US])</t>
  </si>
  <si>
    <t>Canadian (New) (newcanadian, [CA])</t>
  </si>
  <si>
    <t>Canteen (canteen, [CZ, AT, IT, DK, BE, CH, NL, NO, DE, PL, JP])</t>
  </si>
  <si>
    <t>Caribbean (caribbean, [AR, AT, AU, BE, BR, CA, CH, CL, CZ, DE, DK, ES, FR, GB, HK, IE, IT, JP, MX, MY, NL, NO, NZ, PH, PL, SE, SG, TW, US])</t>
  </si>
  <si>
    <t>Dominican (dominican, [US])</t>
  </si>
  <si>
    <t>Haitian (haitian, [CA, US])</t>
  </si>
  <si>
    <t>Puerto Rican (puertorican, [US])</t>
  </si>
  <si>
    <t>Trinidadian (trinidadian, [US])</t>
  </si>
  <si>
    <t>Catalan (catalan, [PT, CL, IT, ES, MX, US, AR, FR, TR])</t>
  </si>
  <si>
    <t>Cheesesteaks (cheesesteaks, [GB, CA, IE, AU, NL, US, PL])</t>
  </si>
  <si>
    <t>Chicken Shop (chickenshop, [AR, AT, AU, BE, BR, CA, CH, CL, DE, DK, ES, FI, FR, GB, HK, IE, IT, JP, MX, MY, NL, NO, NZ, PH, PL, PT, SE, SG, TR, TW, US])</t>
  </si>
  <si>
    <t>Chicken Wings (chicken_wings, [IE, AT, MX, HK, US, TW, GB, CA, AR, SE, BR, TR, SG, DE, PL])</t>
  </si>
  <si>
    <t>Chilean (chilean, [FI, FR, BR, CL])</t>
  </si>
  <si>
    <t>Chinese (chinese, All)</t>
  </si>
  <si>
    <t>Cantonese (cantonese, [AU, IT, NZ, MY, HK, US, TW, BE, GB, AR, SE, FR, NL, SG, JP])</t>
  </si>
  <si>
    <t>Congee (congee, [MY, HK, SG, TW])</t>
  </si>
  <si>
    <t>Dim Sum (dimsum, [AR, AT, AU, BE, CA, CH, CL, CZ, DE, DK, ES, FI, FR, GB, HK, IE, IT, JP, MX, MY, NL, NO, NZ, PH, PL, SE, SG, TW, US])</t>
  </si>
  <si>
    <t>Fuzhou (fuzhou, [MY, HK, SG, TW])</t>
  </si>
  <si>
    <t>Hainan (hainan, [PH, MY, HK, US, SG])</t>
  </si>
  <si>
    <t>Hakka (hakka, [CA, PH, MY, HK, SG, TW])</t>
  </si>
  <si>
    <t>Henghwa (henghwa, [MY, HK, SG, TW])</t>
  </si>
  <si>
    <t>Hokkien (hokkien, [MY, HK, SG, TW])</t>
  </si>
  <si>
    <t>Hunan (hunan, [FR, MY, HK, SG, TW])</t>
  </si>
  <si>
    <t>Pekinese (pekinese, [FR, IT, MY, HK, SG, TW, JP])</t>
  </si>
  <si>
    <t>Shanghainese (shanghainese, [AU, IT, MY, HK, US, TW, BE, SE, FR, SG, JP])</t>
  </si>
  <si>
    <t>Szechuan (szechuan, [IE, AU, NZ, MY, HK, US, TW, GB, FR, SG, JP])</t>
  </si>
  <si>
    <t>Teochew (teochew, [MY, HK, SG, TW])</t>
  </si>
  <si>
    <t>Comfort Food (comfortfood, [CA, CL, AR, FI, MX, US, JP])</t>
  </si>
  <si>
    <t>Corsican (corsican, [FR, BE])</t>
  </si>
  <si>
    <t>Creperies (creperies, All)</t>
  </si>
  <si>
    <t>Cuban (cuban, [AR, AT, AU, BE, BR, CA, CH, CL, CZ, DE, ES, FI, FR, GB, HK, IE, IT, JP, MX, MY, NL, NO, NZ, PH, PL, PT, SE, TW, US])</t>
  </si>
  <si>
    <t>Curry Sausage (currysausage, [DE, AT, CH])</t>
  </si>
  <si>
    <t>Cypriot (cypriot, [DE, AT, CH])</t>
  </si>
  <si>
    <t>Czech (czech, [CZ, IE, AU, IT, DK, US, BE, GB, CA, SE, FR, FI, NO, DE, PL])</t>
  </si>
  <si>
    <t>Czech/Slovakian (czechslovakian, [AR, MX, PT])</t>
  </si>
  <si>
    <t>Danish (danish, [SE, NO, FR, DK])</t>
  </si>
  <si>
    <t>Delis (delis, [AR, AT, AU, BR, CA, CH, CZ, DE, DK, ES, FI, FR, GB, HK, IE, JP, MX, MY, NO, NZ, PH, PL, SG, TR, TW, US])</t>
  </si>
  <si>
    <t>Diners (diners, [AR, AT, BE, BR, CA, CH, CL, DE, DK, ES, FR, GB, HK, IE, IT, JP, MX, MY, NL, NO, NZ, PH, PL, PT, SG, TR, TW, US])</t>
  </si>
  <si>
    <t>Dinner Theater (dinnertheater, [AR, AT, AU, BR, CA, CH, CL, CZ, DE, DK, ES, FI, GB, HK, IE, MX, MY, NO, NZ, PH, PL, PT, SE, SG, TR, TW, US])</t>
  </si>
  <si>
    <t>Dumplings (dumplings, [JP])</t>
  </si>
  <si>
    <t>Eastern European (eastern_european, [CZ, AU, FR, DK, NO])</t>
  </si>
  <si>
    <t>Ethiopian (ethiopian, [AR, AT, AU, BE, BR, CA, CH, CL, DE, DK, ES, FI, FR, GB, HK, IE, IT, JP, MY, NL, NO, NZ, PH, PL, PT, SE, TW, US])</t>
  </si>
  <si>
    <t>Fast Food (hotdogs, All)</t>
  </si>
  <si>
    <t>Filipino (filipino, [AR, AT, AU, BE, BR, CA, CH, CL, DE, ES, FR, GB, HK, IE, IT, JP, MX, MY, NL, NO, NZ, PH, PL, PT, SE, SG, TW, US])</t>
  </si>
  <si>
    <t>Fischbroetchen (fischbroetchen, [DE])</t>
  </si>
  <si>
    <t>Fish &amp; Chips (fishnchips, [AR, AT, AU, BE, CA, CH, CL, CZ, DE, DK, ES, FI, FR, GB, HK, IE, IT, JP, MX, MY, NL, NO, NZ, PH, PL, SE, SG, TR, TW, US])</t>
  </si>
  <si>
    <t>Flatbread (flatbread, [CH, AT, DK, DE, PL])</t>
  </si>
  <si>
    <t>Fondue (fondue, [AR, AT, AU, BE, BR, CA, CH, CL, DE, FI, FR, GB, HK, IE, IT, JP, MX, MY, NL, NO, NZ, PH, PL, PT, SE, SG, TR, TW, US])</t>
  </si>
  <si>
    <t>Food Court (food_court, [AT, AU, BE, BR, CA, CH, CZ, DE, DK, GB, HK, IE, IT, JP, MY, NL, NO, NZ, PH, PT, SE, SG, US])</t>
  </si>
  <si>
    <t>Food Stands (foodstands, All)</t>
  </si>
  <si>
    <t>Freiduria (freiduria, [AR, MX, ES, CL])</t>
  </si>
  <si>
    <t>French (french, All)</t>
  </si>
  <si>
    <t>Alsatian (alsatian, [DE, FR])</t>
  </si>
  <si>
    <t>Auvergnat (auvergnat, [FR])</t>
  </si>
  <si>
    <t>Berrichon (berrichon, [FR])</t>
  </si>
  <si>
    <t>Bourguignon (bourguignon, [FR])</t>
  </si>
  <si>
    <t>Mauritius (mauritius, [BE, CA, CZ, ES, FI, FR, GB, HK, IE, IT, MY, NL, PH, PT, SE, SG, TW, US])</t>
  </si>
  <si>
    <t>Nicoise (nicois, [FR])</t>
  </si>
  <si>
    <t>Provencal (provencal, [FR])</t>
  </si>
  <si>
    <t>Reunion (reunion, [BE, CA, CZ, ES, FI, FR, GB, HK, IE, IT, MY, NL, PH, PT, SE, SG, TW, US])</t>
  </si>
  <si>
    <t>French Southwest (sud_ouest, [FR, BE])</t>
  </si>
  <si>
    <t>Galician (galician, [PT, ES])</t>
  </si>
  <si>
    <t>Game Meat (gamemeat, [AT, AU, BE, CH, CZ, DE, DK, ES, FR, GB, IE, IT, NL, NO, NZ, PL, SE, SG, US])</t>
  </si>
  <si>
    <t>Gastropubs (gastropubs, All)</t>
  </si>
  <si>
    <t>Georgian (georgian, [CZ, GB, CH, AT, FI, DE, PL])</t>
  </si>
  <si>
    <t>German (german, All)</t>
  </si>
  <si>
    <t>Baden (baden, [DE])</t>
  </si>
  <si>
    <t>Eastern German (easterngerman, [DE])</t>
  </si>
  <si>
    <t>Hessian (hessian, [DE])</t>
  </si>
  <si>
    <t>Northern German (northerngerman, [DE])</t>
  </si>
  <si>
    <t>Palatine (palatine, [DE])</t>
  </si>
  <si>
    <t>Rhinelandian (rhinelandian, [DE])</t>
  </si>
  <si>
    <t>Giblets (giblets, [TR])</t>
  </si>
  <si>
    <t>Gluten-Free (gluten_free, All)</t>
  </si>
  <si>
    <t>Greek (greek, All)</t>
  </si>
  <si>
    <t>Guamanian (guamanian, [AT, AU, BE, BR, CA, CH, CZ, DE, DK, ES, FI, GB, HK, IE, IT, MY, NL, NO, NZ, PH, PT, SE, SG, TW, US])</t>
  </si>
  <si>
    <t>Halal (halal, [AR, AT, AU, BE, BR, CA, CH, CL, CZ, DE, DK, ES, FI, FR, GB, HK, IE, IT, JP, MX, MY, NL, NO, NZ, PH, PL, SE, SG, TW, US])</t>
  </si>
  <si>
    <t>Hawaiian (hawaiian, [AR, AT, BE, BR, CA, CH, CL, DE, ES, FI, FR, GB, HK, IE, IT, JP, MX, MY, NL, NO, NZ, PH, PL, SE, SG, TW, US])</t>
  </si>
  <si>
    <t>Heuriger (heuriger, [AT])</t>
  </si>
  <si>
    <t>Himalayan/Nepalese (himalayan, All)</t>
  </si>
  <si>
    <t>Honduran (honduran, [AR, AT, AU, BE, BR, CA, CH, CL, CZ, DE, DK, ES, FI, FR, GB, HK, IE, IT, MX, MY, NL, NO, NZ, PH, PL, PT, SE, SG, TW, US])</t>
  </si>
  <si>
    <t>Hong Kong Style Cafe (hkcafe, [HK, US, TW])</t>
  </si>
  <si>
    <t>Hot Dogs (hotdog, All)</t>
  </si>
  <si>
    <t>Hot Pot (hotpot, [MY, HK, US, TW, CA, PH, SE, FR, BR, SG, JP])</t>
  </si>
  <si>
    <t>Hungarian (hungarian, All)</t>
  </si>
  <si>
    <t>Iberian (iberian, [PT, CA, US])</t>
  </si>
  <si>
    <t>Indian (indpak, All)</t>
  </si>
  <si>
    <t>Indonesian (indonesian, [AR, AT, AU, BE, BR, CA, CH, CL, CZ, DE, DK, FI, FR, GB, HK, IE, IT, JP, MY, NL, NO, NZ, PH, PL, PT, SE, SG, TR, TW, US])</t>
  </si>
  <si>
    <t>International (international, [AR, AT, AU, BE, BR, CA, CH, CL, CZ, DE, DK, ES, FR, GB, HK, IE, JP, MX, NL, NO, NZ, PL, PT, SE, SG, TW])</t>
  </si>
  <si>
    <t>Irish (irish, All)</t>
  </si>
  <si>
    <t>Island Pub (island_pub, [SE])</t>
  </si>
  <si>
    <t>Israeli (israeli, [CZ, AT, DE, CH])</t>
  </si>
  <si>
    <t>Italian (italian, All)</t>
  </si>
  <si>
    <t>Abruzzese (abruzzese, [IT])</t>
  </si>
  <si>
    <t>Altoatesine (altoatesine, [IT])</t>
  </si>
  <si>
    <t>Apulian (apulian, [FR, IT])</t>
  </si>
  <si>
    <t>Calabrian (calabrian, [US, FR, IT])</t>
  </si>
  <si>
    <t>Cucina campana (cucinacampana, [IT])</t>
  </si>
  <si>
    <t>Emilian (emilian, [IT])</t>
  </si>
  <si>
    <t>Friulan (friulan, [IT])</t>
  </si>
  <si>
    <t>Ligurian (ligurian, [FR, IT])</t>
  </si>
  <si>
    <t>Lumbard (lumbard, [IT])</t>
  </si>
  <si>
    <t>Napoletana (napoletana, [FR, IT])</t>
  </si>
  <si>
    <t>Piemonte (piemonte, [FR, IT])</t>
  </si>
  <si>
    <t>Roman (roman, [FR, IT, JP])</t>
  </si>
  <si>
    <t>Sardinian (sardinian, [US, FR, IT])</t>
  </si>
  <si>
    <t>Sicilian (sicilian, [CZ, FR, IT, US, PL])</t>
  </si>
  <si>
    <t>Tuscan (tuscan, [US, FR, IT])</t>
  </si>
  <si>
    <t>Venetian (venetian, [FR, IT])</t>
  </si>
  <si>
    <t>Japanese (japanese, All)</t>
  </si>
  <si>
    <t>Blowfish (blowfish, [JP])</t>
  </si>
  <si>
    <t>Conveyor Belt Sushi (conveyorsushi, [IT, HK, US, SG, TW, PL, JP])</t>
  </si>
  <si>
    <t>Donburi (donburi, [TW, JP])</t>
  </si>
  <si>
    <t>Gyudon (gyudon, [JP])</t>
  </si>
  <si>
    <t>Oyakodon (oyakodon, [JP])</t>
  </si>
  <si>
    <t>Hand Rolls (handrolls, [BR, TW])</t>
  </si>
  <si>
    <t>Horumon (horumon, [TW, JP])</t>
  </si>
  <si>
    <t>Izakaya (izakaya, [AU, NZ, MX, HK, US, TW, BR, SG, JP])</t>
  </si>
  <si>
    <t>Japanese Curry (japacurry, [HK, US, SG, TW, JP])</t>
  </si>
  <si>
    <t>Kaiseki (kaiseki, [TW, JP])</t>
  </si>
  <si>
    <t>Kushikatsu (kushikatsu, [JP])</t>
  </si>
  <si>
    <t>Oden (oden, [TW, JP])</t>
  </si>
  <si>
    <t>Okinawan (okinawan, [JP])</t>
  </si>
  <si>
    <t>Okonomiyaki (okonomiyaki, [TW, JP])</t>
  </si>
  <si>
    <t>Onigiri (onigiri, [TW, JP])</t>
  </si>
  <si>
    <t>Ramen (ramen, All)</t>
  </si>
  <si>
    <t>Robatayaki (robatayaki, [HK, TW, JP])</t>
  </si>
  <si>
    <t>Soba (soba, [TW, JP])</t>
  </si>
  <si>
    <t>Sukiyaki (sukiyaki, [TW, JP])</t>
  </si>
  <si>
    <t>Takoyaki (takoyaki, [TW, JP])</t>
  </si>
  <si>
    <t>Tempura (tempura, [SG, TW, JP])</t>
  </si>
  <si>
    <t>Teppanyaki (teppanyaki, [AU, NZ, MX, HK, US, TW, SG, JP])</t>
  </si>
  <si>
    <t>Tonkatsu (tonkatsu, [SG, TW, JP])</t>
  </si>
  <si>
    <t>Udon (udon, [SE, FI, DK, HK, TW, NO, JP])</t>
  </si>
  <si>
    <t>Unagi (unagi, [TW, JP])</t>
  </si>
  <si>
    <t>Western Style Japanese Food (westernjapanese, [SG, TW, JP])</t>
  </si>
  <si>
    <t>Yakiniku (yakiniku, [SG, TW, JP])</t>
  </si>
  <si>
    <t>Yakitori (yakitori, [SG, TW, JP])</t>
  </si>
  <si>
    <t>Jewish (jewish, [DE, PL, IT])</t>
  </si>
  <si>
    <t>Kebab (kebab, All)</t>
  </si>
  <si>
    <t>Kopitiam (kopitiam, [MY, SG])</t>
  </si>
  <si>
    <t>Korean (korean, All)</t>
  </si>
  <si>
    <t>Kosher (kosher, [AR, AT, AU, BE, BR, CA, CH, CL, CZ, DE, DK, ES, FI, FR, GB, HK, IE, IT, JP, MX, MY, NL, NO, NZ, PH, PL, SE, SG, TW, US])</t>
  </si>
  <si>
    <t>Kurdish (kurdish, [SE, NO])</t>
  </si>
  <si>
    <t>Laos (laos, [AU])</t>
  </si>
  <si>
    <t>Laotian (laotian, [AR, AT, AU, BE, BR, CA, CH, CL, DE, DK, ES, FI, FR, GB, HK, IE, IT, JP, MX, MY, NL, NO, NZ, PH, PL, PT, SE, SG, TR, TW, US])</t>
  </si>
  <si>
    <t>Latin American (latin, All)</t>
  </si>
  <si>
    <t>Colombian (colombian, [CL, ES, MX, US, BE, CA, AR, FR, FI])</t>
  </si>
  <si>
    <t>Salvadoran (salvadoran, [CA, US])</t>
  </si>
  <si>
    <t>Venezuelan (venezuelan, [PT, CA, CL, AR, FR, ES, US])</t>
  </si>
  <si>
    <t>Live/Raw Food (raw_food, All)</t>
  </si>
  <si>
    <t>Lyonnais (lyonnais, [FR, BE])</t>
  </si>
  <si>
    <t>Malaysian (malaysian, [AR, AT, AU, BE, BR, CA, CH, CL, DE, DK, FI, FR, GB, HK, IE, IT, JP, MX, MY, NL, NO, NZ, PH, PL, SE, SG, TW, US])</t>
  </si>
  <si>
    <t>Mamak (mamak, [MY, AU])</t>
  </si>
  <si>
    <t>Nyonya (nyonya, [MY, AU])</t>
  </si>
  <si>
    <t>Meatballs (meatballs, [TR])</t>
  </si>
  <si>
    <t>Mediterranean (mediterranean, All)</t>
  </si>
  <si>
    <t>Falafel (falafel, [AT, AU, BE, BR, CA, CH, CL, CZ, DE, DK, ES, FI, FR, GB, HK, IE, IT, JP, MY, NL, NO, NZ, PH, PL, SE, SG, TR, TW, US])</t>
  </si>
  <si>
    <t>Mexican (mexican, All)</t>
  </si>
  <si>
    <t>Eastern Mexican (easternmexican, [MX])</t>
  </si>
  <si>
    <t>Jaliscan (jaliscan, [MX])</t>
  </si>
  <si>
    <t>Northern Mexican (northernmexican, [MX])</t>
  </si>
  <si>
    <t>Oaxacan (oaxacan, [MX])</t>
  </si>
  <si>
    <t>Pueblan (pueblan, [MX])</t>
  </si>
  <si>
    <t>Tacos (tacos, [MX, US])</t>
  </si>
  <si>
    <t>Tamales (tamales, [MX])</t>
  </si>
  <si>
    <t>Yucatan (yucatan, [MX])</t>
  </si>
  <si>
    <t>Middle Eastern (mideastern, [AR, AT, AU, BE, CA, CH, CL, CZ, DE, DK, ES, FI, FR, GB, HK, IE, IT, JP, MX, MY, NL, NO, NZ, PH, PL, PT, SE, SG, TR, TW, US])</t>
  </si>
  <si>
    <t>Egyptian (egyptian, [CA, FR, IT, US, BE])</t>
  </si>
  <si>
    <t>Lebanese (lebanese, [AT, AU, BE, BR, CA, CH, CL, CZ, DE, DK, ES, FI, FR, GB, IE, IT, MX, MY, NL, NO, NZ, PH, PL, PT, SE, SG, TR, TW, US])</t>
  </si>
  <si>
    <t>Milk Bars (milkbars, [PL, AU])</t>
  </si>
  <si>
    <t>Modern Australian (modern_australian, [AU])</t>
  </si>
  <si>
    <t>Modern European (modern_european, All)</t>
  </si>
  <si>
    <t>Mongolian (mongolian, [AR, AT, AU, BE, BR, CA, CH, CL, CZ, DE, DK, FR, GB, HK, IE, IT, JP, MX, MY, NL, NO, NZ, PH, PL, SE, SG, TW, US])</t>
  </si>
  <si>
    <t>Moroccan (moroccan, [AR, AT, AU, BE, BR, CA, CH, CL, CZ, DE, DK, ES, FI, FR, GB, HK, IE, IT, JP, MX, MY, NL, NO, NZ, PH, PL, PT, SE, SG, TW, US])</t>
  </si>
  <si>
    <t>New Mexican Cuisine (newmexican, [US])</t>
  </si>
  <si>
    <t>New Zealand (newzealand, [NZ])</t>
  </si>
  <si>
    <t>Nicaraguan (nicaraguan, [AT, AU, BE, BR, CA, CH, CZ, DE, DK, ES, FI, FR, GB, HK, IE, IT, JP, MX, MY, NL, NO, NZ, PH, PL, PT, SE, SG, TR, TW, US])</t>
  </si>
  <si>
    <t>Night Food (nightfood, [SE, DK, TR, NO, PL])</t>
  </si>
  <si>
    <t>Nikkei (nikkei, [CL, AR, BR, ES, MX])</t>
  </si>
  <si>
    <t>Noodles (noodles, [AR, AU, BE, BR, CA, CL, CZ, DK, ES, FI, GB, HK, IE, IT, JP, MX, MY, NL, NO, NZ, PH, PL, PT, SE, SG, TR, TW, US])</t>
  </si>
  <si>
    <t>Norcinerie (norcinerie, [IT])</t>
  </si>
  <si>
    <t>Open Sandwiches (opensandwiches, [TR, SE, NO, DK])</t>
  </si>
  <si>
    <t>Oriental (oriental, [PT, CH, AT, FR, DE])</t>
  </si>
  <si>
    <t>PF/Comercial (pfcomercial, [BR])</t>
  </si>
  <si>
    <t>Pakistani (pakistani, All)</t>
  </si>
  <si>
    <t>Pan Asian (panasian, [AR, AT, AU, BE, BR, CA, CH, CL, CZ, DE, DK, ES, FI, FR, GB, HK, IE, JP, MX, MY, NL, NO, NZ, PH, PL, PT, SE, SG, TR, TW, US])</t>
  </si>
  <si>
    <t>Parma (parma, [AU])</t>
  </si>
  <si>
    <t>Persian/Iranian (persian, All)</t>
  </si>
  <si>
    <t>Peruvian (peruvian, [AR, AT, AU, BE, BR, CA, CH, CL, CZ, DE, DK, ES, FI, FR, GB, HK, IE, IT, JP, MX, MY, NL, NO, NZ, PH, PL, SE, TW, US])</t>
  </si>
  <si>
    <t>Pita (pita, [TR])</t>
  </si>
  <si>
    <t>Pizza (pizza, All)</t>
  </si>
  <si>
    <t>Polish (polish, [AR, AT, AU, BE, BR, CA, CH, CL, CZ, DE, DK, ES, FR, GB, HK, IE, IT, JP, MX, MY, NL, NO, NZ, PH, PL, PT, SE, TR, TW, US])</t>
  </si>
  <si>
    <t>Pierogis (pierogis, [PL])</t>
  </si>
  <si>
    <t>Pop-Up Restaurants (popuprestaurants, [IE, DK, MY, HK, US, TW, BE, GB, PH, SE, FR, NL, SG, NO, DE])</t>
  </si>
  <si>
    <t>Portuguese (portuguese, [AR, AT, AU, BE, BR, CA, CH, CL, CZ, DE, DK, ES, FR, GB, HK, IE, IT, JP, MX, MY, NL, NO, NZ, PH, PL, PT, SE, SG, TR, TW, US])</t>
  </si>
  <si>
    <t>Alentejo (alentejo, [PT])</t>
  </si>
  <si>
    <t>Algarve (algarve, [PT])</t>
  </si>
  <si>
    <t>Azores (azores, [PT])</t>
  </si>
  <si>
    <t>Beira (beira, [PT])</t>
  </si>
  <si>
    <t>Fado Houses (fado_houses, [PT])</t>
  </si>
  <si>
    <t>Madeira (madeira, [PT])</t>
  </si>
  <si>
    <t>Minho (minho, [PT])</t>
  </si>
  <si>
    <t>Ribatejo (ribatejo, [PT])</t>
  </si>
  <si>
    <t>Tras-os-Montes (tras_os_montes, [PT])</t>
  </si>
  <si>
    <t>Potatoes (potatoes, [DE, AT, CH, AU])</t>
  </si>
  <si>
    <t>Poutineries (poutineries, [CA, US])</t>
  </si>
  <si>
    <t>Pub Food (pubfood, [AU])</t>
  </si>
  <si>
    <t>Rice (riceshop, [TR, JP])</t>
  </si>
  <si>
    <t>Romanian (romanian, [CZ, AT, ES, BE, CH, FR, DE, PL])</t>
  </si>
  <si>
    <t>Rotisserie Chicken (rotisserie_chicken, [PT, AU, CL, ES, IT, MX, NZ, BE, AR, FR, BR, NL, PL])</t>
  </si>
  <si>
    <t>Russian (russian, All)</t>
  </si>
  <si>
    <t>Salad (salad, All)</t>
  </si>
  <si>
    <t>Sandwiches (sandwiches, All)</t>
  </si>
  <si>
    <t>Scandinavian (scandinavian, [AR, AT, AU, BE, BR, CA, CH, CL, CZ, DE, DK, ES, FI, FR, GB, HK, IE, IT, JP, MX, MY, NL, NO, NZ, PH, PL, SE, SG, TR, TW, US])</t>
  </si>
  <si>
    <t>Schnitzel (schnitzel, [DE, AT, CH, PL])</t>
  </si>
  <si>
    <t>Scottish (scottish, [GB, CA, CH, IE, AT, US, DE])</t>
  </si>
  <si>
    <t>Seafood (seafood, All)</t>
  </si>
  <si>
    <t>Serbo Croatian (serbocroatian, [CZ, CL, AT, IT, BE, CH, AR, SE, FR, DE, PL])</t>
  </si>
  <si>
    <t>Signature Cuisine (signature_cuisine, [PT, CL, ES, DK, MX, AR, SE, NO])</t>
  </si>
  <si>
    <t>Singaporean (singaporean, [AR, AT, AU, BE, BR, CA, CH, CL, DE, FR, GB, HK, IE, IT, JP, MX, MY, NL, NO, NZ, PH, PL, SE, SG, TW, US])</t>
  </si>
  <si>
    <t>Slovakian (slovakian, [CZ, IE, AU, IT, US, BE, GB, CA, FR, PL])</t>
  </si>
  <si>
    <t>Soul Food (soulfood, [IE, ES, US, GB, CA, SE, NL, NO, PL])</t>
  </si>
  <si>
    <t>Soup (soup, All)</t>
  </si>
  <si>
    <t>Southern (southern, [IE, NZ, US, GB, CA, SE, NL, TR, PL])</t>
  </si>
  <si>
    <t>Spanish (spanish, All)</t>
  </si>
  <si>
    <t>Arroceria / Paella (arroceria_paella, [ES])</t>
  </si>
  <si>
    <t>Sri Lankan (srilankan, [AR, AT, AU, BE, BR, CA, CH, CL, DE, DK, ES, FI, FR, GB, HK, IE, IT, JP, MX, MY, NL, NO, NZ, PH, PL, PT, SE, SG, TR, TW, US])</t>
  </si>
  <si>
    <t>Steakhouses (steak, All)</t>
  </si>
  <si>
    <t>Supper Clubs (supperclubs, [GB, CA, US, ES])</t>
  </si>
  <si>
    <t>Sushi Bars (sushi, All)</t>
  </si>
  <si>
    <t>Swabian (swabian, [DE, AT, CH])</t>
  </si>
  <si>
    <t>Swedish (swedish, [SE])</t>
  </si>
  <si>
    <t>Swiss Food (swissfood, [CZ, CH, CL, AR, ES, MX, DE])</t>
  </si>
  <si>
    <t>Syrian (syrian, All)</t>
  </si>
  <si>
    <t>Tabernas (tabernas, [PT, TR, ES])</t>
  </si>
  <si>
    <t>Taiwanese (taiwanese, [AR, AT, AU, BE, BR, CA, CH, CL, DE, DK, FR, GB, HK, IE, IT, JP, MX, MY, NL, NO, NZ, PH, PL, SE, SG, TW, US])</t>
  </si>
  <si>
    <t>Tapas Bars (tapas, [AR, AT, BE, BR, CA, CH, CL, CZ, DE, DK, ES, FR, GB, HK, IE, IT, JP, MX, MY, NL, NO, NZ, PH, PL, PT, SE, TR, TW, US])</t>
  </si>
  <si>
    <t>Tapas/Small Plates (tapasmallplates, All)</t>
  </si>
  <si>
    <t>Tavola Calda (tavolacalda, [IT])</t>
  </si>
  <si>
    <t>Tex-Mex (tex-mex, [AR, AT, BE, BR, CA, CH, CL, CZ, DE, FI, FR, GB, HK, IE, IT, JP, MX, MY, NL, NO, NZ, PH, PL, SE, SG, TR, TW, US])</t>
  </si>
  <si>
    <t>Thai (thai, All)</t>
  </si>
  <si>
    <t>Traditional Norwegian (norwegian, [FR, NO])</t>
  </si>
  <si>
    <t>Traditional Swedish (traditional_swedish, [SE, FI])</t>
  </si>
  <si>
    <t>Trattorie (trattorie, [CH, CL, AR, FR, IT, PL])</t>
  </si>
  <si>
    <t>Turkish (turkish, All)</t>
  </si>
  <si>
    <t>Chee Kufta (cheekufta, [TR])</t>
  </si>
  <si>
    <t>Gozleme (gozleme, [TR])</t>
  </si>
  <si>
    <t>Homemade Food (homemadefood, [TR])</t>
  </si>
  <si>
    <t>Lahmacun (lahmacun, [TR])</t>
  </si>
  <si>
    <t>Ottoman Cuisine (ottomancuisine, [TR])</t>
  </si>
  <si>
    <t>Turkish Ravioli (turkishravioli, [TR])</t>
  </si>
  <si>
    <t>Ukrainian (ukrainian, [AR, AT, AU, BE, BR, CA, CH, CL, CZ, DE, FI, FR, GB, HK, IE, IT, JP, MX, MY, NL, NO, NZ, PH, PL, PT, SE, SG, TW, US])</t>
  </si>
  <si>
    <t>Uzbek (uzbek, [CZ, US])</t>
  </si>
  <si>
    <t>Vegan (vegan, All)</t>
  </si>
  <si>
    <t>Vegetarian (vegetarian, All)</t>
  </si>
  <si>
    <t>Venison (venison, [PL, IT])</t>
  </si>
  <si>
    <t>Vietnamese (vietnamese, All)</t>
  </si>
  <si>
    <t>Waffles (waffles, All)</t>
  </si>
  <si>
    <t>Wok (wok, [AT, BE, CH, CL, CZ, DE, DK, ES, FI, FR, MX, MY, NL, NO, PH, PT, SE])</t>
  </si>
  <si>
    <t>Wraps (wraps, [CZ, PT, SE, DK, TR, US, NO])</t>
  </si>
  <si>
    <t>Yugoslav (yugoslav, [PT, AU, SE, FR, IT, BE])</t>
  </si>
  <si>
    <t>Food</t>
  </si>
  <si>
    <t>NAME:</t>
  </si>
  <si>
    <t>Afghan Restaurant</t>
  </si>
  <si>
    <t xml:space="preserve"> 503288ae91d4c4b30a586d67 </t>
  </si>
  <si>
    <t>African Restaurant</t>
  </si>
  <si>
    <t xml:space="preserve"> 4bf58dd8d48988d1c8941735 </t>
  </si>
  <si>
    <t>Ethiopian Restaurant</t>
  </si>
  <si>
    <t xml:space="preserve"> 4bf58dd8d48988d10a941735 </t>
  </si>
  <si>
    <t>American Restaurant</t>
  </si>
  <si>
    <t xml:space="preserve"> 4bf58dd8d48988d14e941735 </t>
  </si>
  <si>
    <t>New American Restaurant</t>
  </si>
  <si>
    <t xml:space="preserve"> 4bf58dd8d48988d157941735 </t>
  </si>
  <si>
    <t>Asian Restaurant</t>
  </si>
  <si>
    <t xml:space="preserve"> 4bf58dd8d48988d142941735 </t>
  </si>
  <si>
    <t>Burmese Restaurant</t>
  </si>
  <si>
    <t xml:space="preserve"> 56aa371be4b08b9a8d573568 </t>
  </si>
  <si>
    <t>Cambodian Restaurant</t>
  </si>
  <si>
    <t xml:space="preserve"> 52e81612bcbc57f1066b7a03 </t>
  </si>
  <si>
    <t>Chinese Restaurant</t>
  </si>
  <si>
    <t xml:space="preserve"> 4bf58dd8d48988d145941735 </t>
  </si>
  <si>
    <t>Anhui Restaurant</t>
  </si>
  <si>
    <t xml:space="preserve"> 52af3a5e3cf9994f4e043bea </t>
  </si>
  <si>
    <t>Suggested Countries: CN, HK, MO, MY, SG, TW</t>
  </si>
  <si>
    <t>Beijing Restaurant</t>
  </si>
  <si>
    <t xml:space="preserve"> 52af3a723cf9994f4e043bec </t>
  </si>
  <si>
    <t>Suggested Countries: CN, HK, JP, MO, MY, SG, TW</t>
  </si>
  <si>
    <t>Cantonese Restaurant</t>
  </si>
  <si>
    <t xml:space="preserve"> 52af3a7c3cf9994f4e043bed </t>
  </si>
  <si>
    <t>Cha Chaan Teng</t>
  </si>
  <si>
    <t xml:space="preserve"> 58daa1558bbb0b01f18ec1d3 </t>
  </si>
  <si>
    <t>Chinese Aristocrat Restaurant</t>
  </si>
  <si>
    <t xml:space="preserve"> 52af3a673cf9994f4e043beb </t>
  </si>
  <si>
    <t>Chinese Breakfast Place</t>
  </si>
  <si>
    <t xml:space="preserve"> 52af3a903cf9994f4e043bee </t>
  </si>
  <si>
    <t>Dim Sum Restaurant</t>
  </si>
  <si>
    <t xml:space="preserve"> 4bf58dd8d48988d1f5931735 </t>
  </si>
  <si>
    <t>Dongbei Restaurant</t>
  </si>
  <si>
    <t xml:space="preserve"> 52af3a9f3cf9994f4e043bef </t>
  </si>
  <si>
    <t>Suggested Countries: CA, CN, HK, MO, MY, SG, TW, US</t>
  </si>
  <si>
    <t>Fujian Restaurant</t>
  </si>
  <si>
    <t xml:space="preserve"> 52af3aaa3cf9994f4e043bf0 </t>
  </si>
  <si>
    <t>Guizhou Restaurant</t>
  </si>
  <si>
    <t xml:space="preserve"> 52af3ab53cf9994f4e043bf1 </t>
  </si>
  <si>
    <t>Hainan Restaurant</t>
  </si>
  <si>
    <t xml:space="preserve"> 52af3abe3cf9994f4e043bf2 </t>
  </si>
  <si>
    <t>Hakka Restaurant</t>
  </si>
  <si>
    <t xml:space="preserve"> 52af3ac83cf9994f4e043bf3 </t>
  </si>
  <si>
    <t>Henan Restaurant</t>
  </si>
  <si>
    <t xml:space="preserve"> 52af3ad23cf9994f4e043bf4 </t>
  </si>
  <si>
    <t>Hong Kong Restaurant</t>
  </si>
  <si>
    <t xml:space="preserve"> 52af3add3cf9994f4e043bf5 </t>
  </si>
  <si>
    <t>Huaiyang Restaurant</t>
  </si>
  <si>
    <t xml:space="preserve"> 52af3af23cf9994f4e043bf7 </t>
  </si>
  <si>
    <t>Hubei Restaurant</t>
  </si>
  <si>
    <t xml:space="preserve"> 52af3ae63cf9994f4e043bf6 </t>
  </si>
  <si>
    <t>Hunan Restaurant</t>
  </si>
  <si>
    <t xml:space="preserve"> 52af3afc3cf9994f4e043bf8 </t>
  </si>
  <si>
    <t>Imperial Restaurant</t>
  </si>
  <si>
    <t xml:space="preserve"> 52af3b053cf9994f4e043bf9 </t>
  </si>
  <si>
    <t>Jiangsu Restaurant</t>
  </si>
  <si>
    <t xml:space="preserve"> 52af3b213cf9994f4e043bfa </t>
  </si>
  <si>
    <t>Jiangxi Restaurant</t>
  </si>
  <si>
    <t xml:space="preserve"> 52af3b293cf9994f4e043bfb </t>
  </si>
  <si>
    <t>Macanese Restaurant</t>
  </si>
  <si>
    <t xml:space="preserve"> 52af3b343cf9994f4e043bfc </t>
  </si>
  <si>
    <t>Manchu Restaurant</t>
  </si>
  <si>
    <t xml:space="preserve"> 52af3b3b3cf9994f4e043bfd </t>
  </si>
  <si>
    <t>Peking Duck Restaurant</t>
  </si>
  <si>
    <t xml:space="preserve"> 52af3b463cf9994f4e043bfe </t>
  </si>
  <si>
    <t>Shaanxi Restaurant</t>
  </si>
  <si>
    <t xml:space="preserve"> 52af3b633cf9994f4e043c01 </t>
  </si>
  <si>
    <t>Shandong Restaurant</t>
  </si>
  <si>
    <t xml:space="preserve"> 52af3b513cf9994f4e043bff </t>
  </si>
  <si>
    <t>Shanghai Restaurant</t>
  </si>
  <si>
    <t xml:space="preserve"> 52af3b593cf9994f4e043c00 </t>
  </si>
  <si>
    <t>Suggested Countries: CA, CN, HK, JP, MO, MY, SG, TW, US</t>
  </si>
  <si>
    <t>Shanxi Restaurant</t>
  </si>
  <si>
    <t xml:space="preserve"> 52af3b6e3cf9994f4e043c02 </t>
  </si>
  <si>
    <t>Szechuan Restaurant</t>
  </si>
  <si>
    <t xml:space="preserve"> 52af3b773cf9994f4e043c03 </t>
  </si>
  <si>
    <t>Taiwanese Restaurant</t>
  </si>
  <si>
    <t xml:space="preserve"> 52af3b813cf9994f4e043c04 </t>
  </si>
  <si>
    <t>Suggested Countries: AU, CA, CN, HK, JP, MO, MY, SG, TW, US</t>
  </si>
  <si>
    <t>Tianjin Restaurant</t>
  </si>
  <si>
    <t xml:space="preserve"> 52af3b893cf9994f4e043c05 </t>
  </si>
  <si>
    <t>Xinjiang Restaurant</t>
  </si>
  <si>
    <t xml:space="preserve"> 52af3b913cf9994f4e043c06 </t>
  </si>
  <si>
    <t>Yunnan Restaurant</t>
  </si>
  <si>
    <t xml:space="preserve"> 52af3b9a3cf9994f4e043c07 </t>
  </si>
  <si>
    <t>Zhejiang Restaurant</t>
  </si>
  <si>
    <t xml:space="preserve"> 52af3ba23cf9994f4e043c08 </t>
  </si>
  <si>
    <t>Filipino Restaurant</t>
  </si>
  <si>
    <t xml:space="preserve"> 4eb1bd1c3b7b55596b4a748f </t>
  </si>
  <si>
    <t>Himalayan Restaurant</t>
  </si>
  <si>
    <t xml:space="preserve"> 52e81612bcbc57f1066b79fb </t>
  </si>
  <si>
    <t>Hotpot Restaurant</t>
  </si>
  <si>
    <t xml:space="preserve"> 52af0bd33cf9994f4e043bdd </t>
  </si>
  <si>
    <t>Suggested Countries: CA, CN, HK, JP, KR, MO, MY, SG, TH, TW, US, VN</t>
  </si>
  <si>
    <t>Indonesian Restaurant</t>
  </si>
  <si>
    <t xml:space="preserve"> 4deefc054765f83613cdba6f </t>
  </si>
  <si>
    <t>Acehnese Restaurant</t>
  </si>
  <si>
    <t xml:space="preserve"> 52960eda3cf9994f4e043ac9 </t>
  </si>
  <si>
    <t>Suggested Countries: ID</t>
  </si>
  <si>
    <t>Balinese Restaurant</t>
  </si>
  <si>
    <t xml:space="preserve"> 52960eda3cf9994f4e043acb </t>
  </si>
  <si>
    <t>Betawinese Restaurant</t>
  </si>
  <si>
    <t xml:space="preserve"> 52960eda3cf9994f4e043aca </t>
  </si>
  <si>
    <t>Indonesian Meatball Place</t>
  </si>
  <si>
    <t xml:space="preserve"> 52960eda3cf9994f4e043acc </t>
  </si>
  <si>
    <t>Javanese Restaurant</t>
  </si>
  <si>
    <t xml:space="preserve"> 52960eda3cf9994f4e043ac7 </t>
  </si>
  <si>
    <t>Manadonese Restaurant</t>
  </si>
  <si>
    <t xml:space="preserve"> 52960eda3cf9994f4e043ac8 </t>
  </si>
  <si>
    <t>Padangnese Restaurant</t>
  </si>
  <si>
    <t xml:space="preserve"> 52960eda3cf9994f4e043ac5 </t>
  </si>
  <si>
    <t>Sundanese Restaurant</t>
  </si>
  <si>
    <t xml:space="preserve"> 52960eda3cf9994f4e043ac6 </t>
  </si>
  <si>
    <t>Japanese Restaurant</t>
  </si>
  <si>
    <t xml:space="preserve"> 4bf58dd8d48988d111941735 </t>
  </si>
  <si>
    <t>Donburi Restaurant</t>
  </si>
  <si>
    <t xml:space="preserve"> 55a59bace4b013909087cb0c </t>
  </si>
  <si>
    <t>Suggested Countries: JP</t>
  </si>
  <si>
    <t>Japanese Curry Restaurant</t>
  </si>
  <si>
    <t xml:space="preserve"> 55a59bace4b013909087cb30 </t>
  </si>
  <si>
    <t>Kaiseki Restaurant</t>
  </si>
  <si>
    <t xml:space="preserve"> 55a59bace4b013909087cb21 </t>
  </si>
  <si>
    <t>Kushikatsu Restaurant</t>
  </si>
  <si>
    <t xml:space="preserve"> 55a59bace4b013909087cb06 </t>
  </si>
  <si>
    <t>Monjayaki Restaurant</t>
  </si>
  <si>
    <t xml:space="preserve"> 55a59bace4b013909087cb1b </t>
  </si>
  <si>
    <t>Nabe Restaurant</t>
  </si>
  <si>
    <t xml:space="preserve"> 55a59bace4b013909087cb1e </t>
  </si>
  <si>
    <t>Okonomiyaki Restaurant</t>
  </si>
  <si>
    <t xml:space="preserve"> 55a59bace4b013909087cb18 </t>
  </si>
  <si>
    <t>Ramen Restaurant</t>
  </si>
  <si>
    <t xml:space="preserve"> 55a59bace4b013909087cb24 </t>
  </si>
  <si>
    <t>Shabu-Shabu Restaurant</t>
  </si>
  <si>
    <t xml:space="preserve"> 55a59bace4b013909087cb15 </t>
  </si>
  <si>
    <t>Soba Restaurant</t>
  </si>
  <si>
    <t xml:space="preserve"> 55a59bace4b013909087cb27 </t>
  </si>
  <si>
    <t>Sukiyaki Restaurant</t>
  </si>
  <si>
    <t xml:space="preserve"> 55a59bace4b013909087cb12 </t>
  </si>
  <si>
    <t>Sushi Restaurant</t>
  </si>
  <si>
    <t xml:space="preserve"> 4bf58dd8d48988d1d2941735 </t>
  </si>
  <si>
    <t>Takoyaki Place</t>
  </si>
  <si>
    <t xml:space="preserve"> 55a59bace4b013909087cb2d </t>
  </si>
  <si>
    <t>Tempura Restaurant</t>
  </si>
  <si>
    <t xml:space="preserve"> 55a59a31e4b013909087cb00 </t>
  </si>
  <si>
    <t>Tonkatsu Restaurant</t>
  </si>
  <si>
    <t xml:space="preserve"> 55a59af1e4b013909087cb03 </t>
  </si>
  <si>
    <t>Udon Restaurant</t>
  </si>
  <si>
    <t xml:space="preserve"> 55a59bace4b013909087cb2a </t>
  </si>
  <si>
    <t>Unagi Restaurant</t>
  </si>
  <si>
    <t xml:space="preserve"> 55a59bace4b013909087cb0f </t>
  </si>
  <si>
    <t>Wagashi Place</t>
  </si>
  <si>
    <t xml:space="preserve"> 55a59bace4b013909087cb33 </t>
  </si>
  <si>
    <t>Yakitori Restaurant</t>
  </si>
  <si>
    <t xml:space="preserve"> 55a59bace4b013909087cb09 </t>
  </si>
  <si>
    <t>Yoshoku Restaurant</t>
  </si>
  <si>
    <t xml:space="preserve"> 55a59bace4b013909087cb36 </t>
  </si>
  <si>
    <t>Korean Restaurant</t>
  </si>
  <si>
    <t xml:space="preserve"> 4bf58dd8d48988d113941735 </t>
  </si>
  <si>
    <t>Bossam/Jokbal Restaurant</t>
  </si>
  <si>
    <t xml:space="preserve"> 56aa371be4b08b9a8d5734e4 </t>
  </si>
  <si>
    <t>Suggested Countries: KR</t>
  </si>
  <si>
    <t>Bunsik Restaurant</t>
  </si>
  <si>
    <t xml:space="preserve"> 56aa371be4b08b9a8d5734f0 </t>
  </si>
  <si>
    <t>Gukbap Restaurant</t>
  </si>
  <si>
    <t xml:space="preserve"> 56aa371be4b08b9a8d5734e7 </t>
  </si>
  <si>
    <t>Janguh Restaurant</t>
  </si>
  <si>
    <t xml:space="preserve"> 56aa371be4b08b9a8d5734ed </t>
  </si>
  <si>
    <t>Samgyetang Restaurant</t>
  </si>
  <si>
    <t xml:space="preserve"> 56aa371be4b08b9a8d5734ea </t>
  </si>
  <si>
    <t>Malay Restaurant</t>
  </si>
  <si>
    <t xml:space="preserve"> 4bf58dd8d48988d156941735 </t>
  </si>
  <si>
    <t>Mongolian Restaurant</t>
  </si>
  <si>
    <t xml:space="preserve"> 4eb1d5724b900d56c88a45fe </t>
  </si>
  <si>
    <t>Noodle House</t>
  </si>
  <si>
    <t xml:space="preserve"> 4bf58dd8d48988d1d1941735 </t>
  </si>
  <si>
    <t>Satay Restaurant</t>
  </si>
  <si>
    <t xml:space="preserve"> 56aa371be4b08b9a8d57350e </t>
  </si>
  <si>
    <t>Thai Restaurant</t>
  </si>
  <si>
    <t xml:space="preserve"> 4bf58dd8d48988d149941735 </t>
  </si>
  <si>
    <t>Som Tum Restaurant</t>
  </si>
  <si>
    <t xml:space="preserve"> 56aa371be4b08b9a8d573502 </t>
  </si>
  <si>
    <t>Suggested Countries: TH</t>
  </si>
  <si>
    <t>Tibetan Restaurant</t>
  </si>
  <si>
    <t xml:space="preserve"> 52af39fb3cf9994f4e043be9 </t>
  </si>
  <si>
    <t>Vietnamese Restaurant</t>
  </si>
  <si>
    <t xml:space="preserve"> 4bf58dd8d48988d14a941735 </t>
  </si>
  <si>
    <t>Australian Restaurant</t>
  </si>
  <si>
    <t xml:space="preserve"> 4bf58dd8d48988d169941735 </t>
  </si>
  <si>
    <t>Austrian Restaurant</t>
  </si>
  <si>
    <t xml:space="preserve"> 52e81612bcbc57f1066b7a01 </t>
  </si>
  <si>
    <t>BBQ Joint</t>
  </si>
  <si>
    <t xml:space="preserve"> 4bf58dd8d48988d1df931735 </t>
  </si>
  <si>
    <t>Bagel Shop</t>
  </si>
  <si>
    <t xml:space="preserve"> 4bf58dd8d48988d179941735 </t>
  </si>
  <si>
    <t>Bakery</t>
  </si>
  <si>
    <t xml:space="preserve"> 4bf58dd8d48988d16a941735 </t>
  </si>
  <si>
    <t>Belgian Restaurant</t>
  </si>
  <si>
    <t xml:space="preserve"> 52e81612bcbc57f1066b7a02 </t>
  </si>
  <si>
    <t>Bistro</t>
  </si>
  <si>
    <t xml:space="preserve"> 52e81612bcbc57f1066b79f1 </t>
  </si>
  <si>
    <t>Breakfast Spot</t>
  </si>
  <si>
    <t xml:space="preserve"> 4bf58dd8d48988d143941735 </t>
  </si>
  <si>
    <t>Bubble Tea Shop</t>
  </si>
  <si>
    <t xml:space="preserve"> 52e81612bcbc57f1066b7a0c </t>
  </si>
  <si>
    <t>Buffet</t>
  </si>
  <si>
    <t xml:space="preserve"> 52e81612bcbc57f1066b79f4 </t>
  </si>
  <si>
    <t>Burger Joint</t>
  </si>
  <si>
    <t xml:space="preserve"> 4bf58dd8d48988d16c941735 </t>
  </si>
  <si>
    <t>Cafeteria</t>
  </si>
  <si>
    <t xml:space="preserve"> 4bf58dd8d48988d128941735 </t>
  </si>
  <si>
    <t>Café</t>
  </si>
  <si>
    <t xml:space="preserve"> 4bf58dd8d48988d16d941735 </t>
  </si>
  <si>
    <t>Cajun / Creole Restaurant</t>
  </si>
  <si>
    <t xml:space="preserve"> 4bf58dd8d48988d17a941735 </t>
  </si>
  <si>
    <t>Caribbean Restaurant</t>
  </si>
  <si>
    <t xml:space="preserve"> 4bf58dd8d48988d144941735 </t>
  </si>
  <si>
    <t>Cuban Restaurant</t>
  </si>
  <si>
    <t xml:space="preserve"> 4bf58dd8d48988d154941735 </t>
  </si>
  <si>
    <t>Caucasian Restaurant</t>
  </si>
  <si>
    <t xml:space="preserve"> 5293a7d53cf9994f4e043a45 </t>
  </si>
  <si>
    <t>Coffee Shop</t>
  </si>
  <si>
    <t xml:space="preserve"> 4bf58dd8d48988d1e0931735 </t>
  </si>
  <si>
    <t>Comfort Food Restaurant</t>
  </si>
  <si>
    <t xml:space="preserve"> 52e81612bcbc57f1066b7a00 </t>
  </si>
  <si>
    <t>Creperie</t>
  </si>
  <si>
    <t xml:space="preserve"> 52e81612bcbc57f1066b79f2 </t>
  </si>
  <si>
    <t>Czech Restaurant</t>
  </si>
  <si>
    <t xml:space="preserve"> 52f2ae52bcbc57f1066b8b81 </t>
  </si>
  <si>
    <t>Deli / Bodega</t>
  </si>
  <si>
    <t xml:space="preserve"> 4bf58dd8d48988d146941735 </t>
  </si>
  <si>
    <t>Dessert Shop</t>
  </si>
  <si>
    <t xml:space="preserve"> 4bf58dd8d48988d1d0941735 </t>
  </si>
  <si>
    <t>Cupcake Shop</t>
  </si>
  <si>
    <t xml:space="preserve"> 4bf58dd8d48988d1bc941735 </t>
  </si>
  <si>
    <t>Frozen Yogurt Shop</t>
  </si>
  <si>
    <t xml:space="preserve"> 512e7cae91d4cbb4e5efe0af </t>
  </si>
  <si>
    <t>Ice Cream Shop</t>
  </si>
  <si>
    <t xml:space="preserve"> 4bf58dd8d48988d1c9941735 </t>
  </si>
  <si>
    <t>Pastry Shop</t>
  </si>
  <si>
    <t xml:space="preserve"> 5744ccdfe4b0c0459246b4e2 </t>
  </si>
  <si>
    <t>Pie Shop</t>
  </si>
  <si>
    <t xml:space="preserve"> 52e81612bcbc57f1066b7a0a </t>
  </si>
  <si>
    <t>Diner</t>
  </si>
  <si>
    <t xml:space="preserve"> 4bf58dd8d48988d147941735 </t>
  </si>
  <si>
    <t>Donut Shop</t>
  </si>
  <si>
    <t xml:space="preserve"> 4bf58dd8d48988d148941735 </t>
  </si>
  <si>
    <t>Dumpling Restaurant</t>
  </si>
  <si>
    <t xml:space="preserve"> 4bf58dd8d48988d108941735 </t>
  </si>
  <si>
    <t>Dutch Restaurant</t>
  </si>
  <si>
    <t xml:space="preserve"> 5744ccdfe4b0c0459246b4d0 </t>
  </si>
  <si>
    <t>Eastern European Restaurant</t>
  </si>
  <si>
    <t xml:space="preserve"> 4bf58dd8d48988d109941735 </t>
  </si>
  <si>
    <t>Belarusian Restaurant</t>
  </si>
  <si>
    <t xml:space="preserve"> 52e928d0bcbc57f1066b7e97 </t>
  </si>
  <si>
    <t>Suggested Countries: AM, AZ, BY, GE, KY, KZ, MO, RU, TJ, TM, UA, UZ</t>
  </si>
  <si>
    <t>Bosnian Restaurant</t>
  </si>
  <si>
    <t xml:space="preserve"> 58daa1558bbb0b01f18ec1ee </t>
  </si>
  <si>
    <t>Bulgarian Restaurant</t>
  </si>
  <si>
    <t xml:space="preserve"> 56aa371be4b08b9a8d5734f3 </t>
  </si>
  <si>
    <t>Romanian Restaurant</t>
  </si>
  <si>
    <t xml:space="preserve"> 52960bac3cf9994f4e043ac4 </t>
  </si>
  <si>
    <t>Tatar Restaurant</t>
  </si>
  <si>
    <t xml:space="preserve"> 52e928d0bcbc57f1066b7e98 </t>
  </si>
  <si>
    <t>English Restaurant</t>
  </si>
  <si>
    <t xml:space="preserve"> 52e81612bcbc57f1066b7a05 </t>
  </si>
  <si>
    <t>Falafel Restaurant</t>
  </si>
  <si>
    <t xml:space="preserve"> 4bf58dd8d48988d10b941735 </t>
  </si>
  <si>
    <t>Fast Food Restaurant</t>
  </si>
  <si>
    <t xml:space="preserve"> 4bf58dd8d48988d16e941735 </t>
  </si>
  <si>
    <t>Fish &amp;amp; Chips Shop</t>
  </si>
  <si>
    <t xml:space="preserve"> 4edd64a0c7ddd24ca188df1a </t>
  </si>
  <si>
    <t>Fondue Restaurant</t>
  </si>
  <si>
    <t xml:space="preserve"> 52e81612bcbc57f1066b7a09 </t>
  </si>
  <si>
    <t>Food Court</t>
  </si>
  <si>
    <t xml:space="preserve"> 4bf58dd8d48988d120951735 </t>
  </si>
  <si>
    <t>Food Stand</t>
  </si>
  <si>
    <t xml:space="preserve"> 56aa371be4b08b9a8d57350b </t>
  </si>
  <si>
    <t>Food Truck</t>
  </si>
  <si>
    <t xml:space="preserve"> 4bf58dd8d48988d1cb941735 </t>
  </si>
  <si>
    <t>French Restaurant</t>
  </si>
  <si>
    <t xml:space="preserve"> 4bf58dd8d48988d10c941735 </t>
  </si>
  <si>
    <t>Alsatian Restaurant</t>
  </si>
  <si>
    <t xml:space="preserve"> 57558b36e4b065ecebd306b6 </t>
  </si>
  <si>
    <t>Suggested Countries: FR</t>
  </si>
  <si>
    <t>Auvergne Restaurant</t>
  </si>
  <si>
    <t xml:space="preserve"> 57558b36e4b065ecebd306b8 </t>
  </si>
  <si>
    <t>Basque Restaurant</t>
  </si>
  <si>
    <t xml:space="preserve"> 57558b36e4b065ecebd306bc </t>
  </si>
  <si>
    <t>Brasserie</t>
  </si>
  <si>
    <t xml:space="preserve"> 57558b36e4b065ecebd306b0 </t>
  </si>
  <si>
    <t>Suggested Countries: BE, FR, NL</t>
  </si>
  <si>
    <t>Breton Restaurant</t>
  </si>
  <si>
    <t xml:space="preserve"> 57558b36e4b065ecebd306c5 </t>
  </si>
  <si>
    <t>Burgundian Restaurant</t>
  </si>
  <si>
    <t xml:space="preserve"> 57558b36e4b065ecebd306c0 </t>
  </si>
  <si>
    <t>Catalan Restaurant</t>
  </si>
  <si>
    <t xml:space="preserve"> 57558b36e4b065ecebd306cb </t>
  </si>
  <si>
    <t>Ch'ti Restaurant</t>
  </si>
  <si>
    <t xml:space="preserve"> 57558b36e4b065ecebd306ce </t>
  </si>
  <si>
    <t>Corsican Restaurant</t>
  </si>
  <si>
    <t xml:space="preserve"> 57558b36e4b065ecebd306d1 </t>
  </si>
  <si>
    <t>Estaminet</t>
  </si>
  <si>
    <t xml:space="preserve"> 57558b36e4b065ecebd306b4 </t>
  </si>
  <si>
    <t>Suggested Countries: BE, FR</t>
  </si>
  <si>
    <t>Labour Canteen</t>
  </si>
  <si>
    <t xml:space="preserve"> 57558b36e4b065ecebd306b2 </t>
  </si>
  <si>
    <t>Lyonese Bouchon</t>
  </si>
  <si>
    <t xml:space="preserve"> 57558b35e4b065ecebd306ad </t>
  </si>
  <si>
    <t>Norman Restaurant</t>
  </si>
  <si>
    <t xml:space="preserve"> 57558b36e4b065ecebd306d4 </t>
  </si>
  <si>
    <t>Provençal Restaurant</t>
  </si>
  <si>
    <t xml:space="preserve"> 57558b36e4b065ecebd306d7 </t>
  </si>
  <si>
    <t>Savoyard Restaurant</t>
  </si>
  <si>
    <t xml:space="preserve"> 57558b36e4b065ecebd306da </t>
  </si>
  <si>
    <t>Southwestern French Restaurant</t>
  </si>
  <si>
    <t xml:space="preserve"> 57558b36e4b065ecebd306ba </t>
  </si>
  <si>
    <t>Fried Chicken Joint</t>
  </si>
  <si>
    <t xml:space="preserve"> 4d4ae6fc7a7b7dea34424761 </t>
  </si>
  <si>
    <t>Friterie</t>
  </si>
  <si>
    <t xml:space="preserve"> 55d25775498e9f6a0816a37a </t>
  </si>
  <si>
    <t>Suggested Countries: BE, IT, NL</t>
  </si>
  <si>
    <t>Gastropub</t>
  </si>
  <si>
    <t xml:space="preserve"> 4bf58dd8d48988d155941735 </t>
  </si>
  <si>
    <t>German Restaurant</t>
  </si>
  <si>
    <t xml:space="preserve"> 4bf58dd8d48988d10d941735 </t>
  </si>
  <si>
    <t>Apple Wine Pub</t>
  </si>
  <si>
    <t xml:space="preserve"> 56aa371ce4b08b9a8d573583 </t>
  </si>
  <si>
    <t>Suggested Countries: DE</t>
  </si>
  <si>
    <t>Bavarian Restaurant</t>
  </si>
  <si>
    <t xml:space="preserve"> 56aa371ce4b08b9a8d573572 </t>
  </si>
  <si>
    <t>Bratwurst Joint</t>
  </si>
  <si>
    <t xml:space="preserve"> 56aa371ce4b08b9a8d57358e </t>
  </si>
  <si>
    <t>Suggested Countries: AT, CH, DE</t>
  </si>
  <si>
    <t>Currywurst Joint</t>
  </si>
  <si>
    <t xml:space="preserve"> 56aa371ce4b08b9a8d57358b </t>
  </si>
  <si>
    <t>Franconian Restaurant</t>
  </si>
  <si>
    <t xml:space="preserve"> 56aa371ce4b08b9a8d573574 </t>
  </si>
  <si>
    <t>German Pop-Up Restaurant</t>
  </si>
  <si>
    <t xml:space="preserve"> 56aa371ce4b08b9a8d573592 </t>
  </si>
  <si>
    <t>Palatine Restaurant</t>
  </si>
  <si>
    <t xml:space="preserve"> 56aa371ce4b08b9a8d573578 </t>
  </si>
  <si>
    <t>Rhenisch Restaurant</t>
  </si>
  <si>
    <t xml:space="preserve"> 56aa371ce4b08b9a8d57357b </t>
  </si>
  <si>
    <t>Schnitzel Restaurant</t>
  </si>
  <si>
    <t xml:space="preserve"> 56aa371ce4b08b9a8d573587 </t>
  </si>
  <si>
    <t>Silesian Restaurant</t>
  </si>
  <si>
    <t xml:space="preserve"> 56aa371ce4b08b9a8d57357f </t>
  </si>
  <si>
    <t>Swabian Restaurant</t>
  </si>
  <si>
    <t xml:space="preserve"> 56aa371ce4b08b9a8d573576 </t>
  </si>
  <si>
    <t>Gluten-free Restaurant</t>
  </si>
  <si>
    <t xml:space="preserve"> 4c2cd86ed066bed06c3c5209 </t>
  </si>
  <si>
    <t>Greek Restaurant</t>
  </si>
  <si>
    <t xml:space="preserve"> 4bf58dd8d48988d10e941735 </t>
  </si>
  <si>
    <t>Bougatsa Shop</t>
  </si>
  <si>
    <t xml:space="preserve"> 53d6c1b0e4b02351e88a83e8 </t>
  </si>
  <si>
    <t>Suggested Countries: CY, GR</t>
  </si>
  <si>
    <t>Cretan Restaurant</t>
  </si>
  <si>
    <t xml:space="preserve"> 53d6c1b0e4b02351e88a83e2 </t>
  </si>
  <si>
    <t>Fish Taverna</t>
  </si>
  <si>
    <t xml:space="preserve"> 53d6c1b0e4b02351e88a83d8 </t>
  </si>
  <si>
    <t>Grilled Meat Restaurant</t>
  </si>
  <si>
    <t xml:space="preserve"> 53d6c1b0e4b02351e88a83d6 </t>
  </si>
  <si>
    <t>Kafenio</t>
  </si>
  <si>
    <t xml:space="preserve"> 53d6c1b0e4b02351e88a83e6 </t>
  </si>
  <si>
    <t>Magirio</t>
  </si>
  <si>
    <t xml:space="preserve"> 53d6c1b0e4b02351e88a83e4 </t>
  </si>
  <si>
    <t>Meze Restaurant</t>
  </si>
  <si>
    <t xml:space="preserve"> 53d6c1b0e4b02351e88a83da </t>
  </si>
  <si>
    <t>Modern Greek Restaurant</t>
  </si>
  <si>
    <t xml:space="preserve"> 53d6c1b0e4b02351e88a83d4 </t>
  </si>
  <si>
    <t>Ouzeri</t>
  </si>
  <si>
    <t xml:space="preserve"> 53d6c1b0e4b02351e88a83dc </t>
  </si>
  <si>
    <t>Patsa Restaurant</t>
  </si>
  <si>
    <t xml:space="preserve"> 53d6c1b0e4b02351e88a83e0 </t>
  </si>
  <si>
    <t>Souvlaki Shop</t>
  </si>
  <si>
    <t xml:space="preserve"> 52e81612bcbc57f1066b79f3 </t>
  </si>
  <si>
    <t>Taverna</t>
  </si>
  <si>
    <t xml:space="preserve"> 53d6c1b0e4b02351e88a83d2 </t>
  </si>
  <si>
    <t>Suggested Countries: CY, DE, GR</t>
  </si>
  <si>
    <t>Tsipouro Restaurant</t>
  </si>
  <si>
    <t xml:space="preserve"> 53d6c1b0e4b02351e88a83de </t>
  </si>
  <si>
    <t>Halal Restaurant</t>
  </si>
  <si>
    <t xml:space="preserve"> 52e81612bcbc57f1066b79ff </t>
  </si>
  <si>
    <t>Hawaiian Restaurant</t>
  </si>
  <si>
    <t xml:space="preserve"> 52e81612bcbc57f1066b79fe </t>
  </si>
  <si>
    <t>Hot Dog Joint</t>
  </si>
  <si>
    <t xml:space="preserve"> 4bf58dd8d48988d16f941735 </t>
  </si>
  <si>
    <t>Hungarian Restaurant</t>
  </si>
  <si>
    <t xml:space="preserve"> 52e81612bcbc57f1066b79fa </t>
  </si>
  <si>
    <t>Indian Restaurant</t>
  </si>
  <si>
    <t xml:space="preserve"> 4bf58dd8d48988d10f941735 </t>
  </si>
  <si>
    <t>Andhra Restaurant</t>
  </si>
  <si>
    <t xml:space="preserve"> 54135bf5e4b08f3d2429dfe5 </t>
  </si>
  <si>
    <t>Suggested Countries: IN</t>
  </si>
  <si>
    <t>Awadhi Restaurant</t>
  </si>
  <si>
    <t xml:space="preserve"> 54135bf5e4b08f3d2429dff3 </t>
  </si>
  <si>
    <t>Bengali Restaurant</t>
  </si>
  <si>
    <t xml:space="preserve"> 54135bf5e4b08f3d2429dff5 </t>
  </si>
  <si>
    <t>Chaat Place</t>
  </si>
  <si>
    <t xml:space="preserve"> 54135bf5e4b08f3d2429dfe2 </t>
  </si>
  <si>
    <t>Chettinad Restaurant</t>
  </si>
  <si>
    <t xml:space="preserve"> 54135bf5e4b08f3d2429dff2 </t>
  </si>
  <si>
    <t>Dhaba</t>
  </si>
  <si>
    <t xml:space="preserve"> 54135bf5e4b08f3d2429dfe1 </t>
  </si>
  <si>
    <t>Dosa Place</t>
  </si>
  <si>
    <t xml:space="preserve"> 54135bf5e4b08f3d2429dfe3 </t>
  </si>
  <si>
    <t>Suggested Countries: US</t>
  </si>
  <si>
    <t>Goan Restaurant</t>
  </si>
  <si>
    <t xml:space="preserve"> 54135bf5e4b08f3d2429dfe8 </t>
  </si>
  <si>
    <t>Gujarati Restaurant</t>
  </si>
  <si>
    <t xml:space="preserve"> 54135bf5e4b08f3d2429dfe9 </t>
  </si>
  <si>
    <t>Hyderabadi Restaurant</t>
  </si>
  <si>
    <t xml:space="preserve"> 54135bf5e4b08f3d2429dfe6 </t>
  </si>
  <si>
    <t>Indian Chinese Restaurant</t>
  </si>
  <si>
    <t xml:space="preserve"> 54135bf5e4b08f3d2429dfdf </t>
  </si>
  <si>
    <t>Indian Sweet Shop</t>
  </si>
  <si>
    <t xml:space="preserve"> 54135bf5e4b08f3d2429dfe4 </t>
  </si>
  <si>
    <t>Irani Cafe</t>
  </si>
  <si>
    <t xml:space="preserve"> 54135bf5e4b08f3d2429dfe7 </t>
  </si>
  <si>
    <t>Jain Restaurant</t>
  </si>
  <si>
    <t xml:space="preserve"> 54135bf5e4b08f3d2429dfea </t>
  </si>
  <si>
    <t>Karnataka Restaurant</t>
  </si>
  <si>
    <t xml:space="preserve"> 54135bf5e4b08f3d2429dfeb </t>
  </si>
  <si>
    <t>Kerala Restaurant</t>
  </si>
  <si>
    <t xml:space="preserve"> 54135bf5e4b08f3d2429dfed </t>
  </si>
  <si>
    <t>Maharashtrian Restaurant</t>
  </si>
  <si>
    <t xml:space="preserve"> 54135bf5e4b08f3d2429dfee </t>
  </si>
  <si>
    <t>Mughlai Restaurant</t>
  </si>
  <si>
    <t xml:space="preserve"> 54135bf5e4b08f3d2429dff4 </t>
  </si>
  <si>
    <t>Multicuisine Indian Restaurant</t>
  </si>
  <si>
    <t xml:space="preserve"> 54135bf5e4b08f3d2429dfe0 </t>
  </si>
  <si>
    <t>North Indian Restaurant</t>
  </si>
  <si>
    <t xml:space="preserve"> 54135bf5e4b08f3d2429dfdd </t>
  </si>
  <si>
    <t>Northeast Indian Restaurant</t>
  </si>
  <si>
    <t xml:space="preserve"> 54135bf5e4b08f3d2429dff6 </t>
  </si>
  <si>
    <t>Parsi Restaurant</t>
  </si>
  <si>
    <t xml:space="preserve"> 54135bf5e4b08f3d2429dfef </t>
  </si>
  <si>
    <t>Punjabi Restaurant</t>
  </si>
  <si>
    <t xml:space="preserve"> 54135bf5e4b08f3d2429dff0 </t>
  </si>
  <si>
    <t>Rajasthani Restaurant</t>
  </si>
  <si>
    <t xml:space="preserve"> 54135bf5e4b08f3d2429dff1 </t>
  </si>
  <si>
    <t>South Indian Restaurant</t>
  </si>
  <si>
    <t xml:space="preserve"> 54135bf5e4b08f3d2429dfde </t>
  </si>
  <si>
    <t>Udupi Restaurant</t>
  </si>
  <si>
    <t xml:space="preserve"> 54135bf5e4b08f3d2429dfec </t>
  </si>
  <si>
    <t>Irish Pub</t>
  </si>
  <si>
    <t xml:space="preserve"> 52e81612bcbc57f1066b7a06 </t>
  </si>
  <si>
    <t>Italian Restaurant</t>
  </si>
  <si>
    <t xml:space="preserve"> 4bf58dd8d48988d110941735 </t>
  </si>
  <si>
    <t>Abruzzo Restaurant</t>
  </si>
  <si>
    <t xml:space="preserve"> 55a5a1ebe4b013909087cbb6 </t>
  </si>
  <si>
    <t>Suggested Countries: IT</t>
  </si>
  <si>
    <t>Agriturismo</t>
  </si>
  <si>
    <t xml:space="preserve"> 55a5a1ebe4b013909087cb7c </t>
  </si>
  <si>
    <t>Suggested Countries: AT, CH, DE, IT</t>
  </si>
  <si>
    <t>Aosta Restaurant</t>
  </si>
  <si>
    <t xml:space="preserve"> 55a5a1ebe4b013909087cba7 </t>
  </si>
  <si>
    <t>Basilicata Restaurant</t>
  </si>
  <si>
    <t xml:space="preserve"> 55a5a1ebe4b013909087cba1 </t>
  </si>
  <si>
    <t>Calabria Restaurant</t>
  </si>
  <si>
    <t xml:space="preserve"> 55a5a1ebe4b013909087cba4 </t>
  </si>
  <si>
    <t>Campanian Restaurant</t>
  </si>
  <si>
    <t xml:space="preserve"> 55a5a1ebe4b013909087cb95 </t>
  </si>
  <si>
    <t>Emilia Restaurant</t>
  </si>
  <si>
    <t xml:space="preserve"> 55a5a1ebe4b013909087cb89 </t>
  </si>
  <si>
    <t>Friuli Restaurant</t>
  </si>
  <si>
    <t xml:space="preserve"> 55a5a1ebe4b013909087cb9b </t>
  </si>
  <si>
    <t>Ligurian Restaurant</t>
  </si>
  <si>
    <t xml:space="preserve"> 55a5a1ebe4b013909087cb98 </t>
  </si>
  <si>
    <t>Lombard Restaurant</t>
  </si>
  <si>
    <t xml:space="preserve"> 55a5a1ebe4b013909087cbbf </t>
  </si>
  <si>
    <t>Malga</t>
  </si>
  <si>
    <t xml:space="preserve"> 55a5a1ebe4b013909087cb79 </t>
  </si>
  <si>
    <t>Marche Restaurant</t>
  </si>
  <si>
    <t xml:space="preserve"> 55a5a1ebe4b013909087cbb0 </t>
  </si>
  <si>
    <t>Molise Restaurant</t>
  </si>
  <si>
    <t xml:space="preserve"> 55a5a1ebe4b013909087cbb3 </t>
  </si>
  <si>
    <t>Piadineria</t>
  </si>
  <si>
    <t xml:space="preserve"> 55a5a1ebe4b013909087cb74 </t>
  </si>
  <si>
    <t>Piedmontese Restaurant</t>
  </si>
  <si>
    <t xml:space="preserve"> 55a5a1ebe4b013909087cbaa </t>
  </si>
  <si>
    <t>Puglia Restaurant</t>
  </si>
  <si>
    <t xml:space="preserve"> 55a5a1ebe4b013909087cb83 </t>
  </si>
  <si>
    <t>Romagna Restaurant</t>
  </si>
  <si>
    <t xml:space="preserve"> 55a5a1ebe4b013909087cb8c </t>
  </si>
  <si>
    <t>Roman Restaurant</t>
  </si>
  <si>
    <t xml:space="preserve"> 55a5a1ebe4b013909087cb92 </t>
  </si>
  <si>
    <t>Sardinian Restaurant</t>
  </si>
  <si>
    <t xml:space="preserve"> 55a5a1ebe4b013909087cb8f </t>
  </si>
  <si>
    <t>Sicilian Restaurant</t>
  </si>
  <si>
    <t xml:space="preserve"> 55a5a1ebe4b013909087cb86 </t>
  </si>
  <si>
    <t>South Tyrolean Restaurant</t>
  </si>
  <si>
    <t xml:space="preserve"> 55a5a1ebe4b013909087cbb9 </t>
  </si>
  <si>
    <t>Trattoria/Osteria</t>
  </si>
  <si>
    <t xml:space="preserve"> 55a5a1ebe4b013909087cb7f </t>
  </si>
  <si>
    <t>Suggested Countries: DE, IT</t>
  </si>
  <si>
    <t>Trentino Restaurant</t>
  </si>
  <si>
    <t xml:space="preserve"> 55a5a1ebe4b013909087cbbc </t>
  </si>
  <si>
    <t>Tuscan Restaurant</t>
  </si>
  <si>
    <t xml:space="preserve"> 55a5a1ebe4b013909087cb9e </t>
  </si>
  <si>
    <t>Umbrian Restaurant</t>
  </si>
  <si>
    <t xml:space="preserve"> 55a5a1ebe4b013909087cbc2 </t>
  </si>
  <si>
    <t>Veneto Restaurant</t>
  </si>
  <si>
    <t xml:space="preserve"> 55a5a1ebe4b013909087cbad </t>
  </si>
  <si>
    <t>Jewish Restaurant</t>
  </si>
  <si>
    <t xml:space="preserve"> 52e81612bcbc57f1066b79fd </t>
  </si>
  <si>
    <t>Kosher Restaurant</t>
  </si>
  <si>
    <t xml:space="preserve"> 52e81612bcbc57f1066b79fc </t>
  </si>
  <si>
    <t>Juice Bar</t>
  </si>
  <si>
    <t xml:space="preserve"> 4bf58dd8d48988d112941735 </t>
  </si>
  <si>
    <t>Kebab Restaurant</t>
  </si>
  <si>
    <t xml:space="preserve"> 5283c7b4e4b094cb91ec88d7 </t>
  </si>
  <si>
    <t>Latin American Restaurant</t>
  </si>
  <si>
    <t xml:space="preserve"> 4bf58dd8d48988d1be941735 </t>
  </si>
  <si>
    <t>Arepa Restaurant</t>
  </si>
  <si>
    <t xml:space="preserve"> 4bf58dd8d48988d152941735 </t>
  </si>
  <si>
    <t>Empanada Restaurant</t>
  </si>
  <si>
    <t xml:space="preserve"> 52939a8c3cf9994f4e043a35 </t>
  </si>
  <si>
    <t>Salvadoran Restaurant</t>
  </si>
  <si>
    <t xml:space="preserve"> 5745c7ac498e5d0483112fdb </t>
  </si>
  <si>
    <t>South American Restaurant</t>
  </si>
  <si>
    <t xml:space="preserve"> 4bf58dd8d48988d1cd941735 </t>
  </si>
  <si>
    <t>Argentinian Restaurant</t>
  </si>
  <si>
    <t xml:space="preserve"> 4bf58dd8d48988d107941735 </t>
  </si>
  <si>
    <t>Brazilian Restaurant</t>
  </si>
  <si>
    <t xml:space="preserve"> 4bf58dd8d48988d16b941735 </t>
  </si>
  <si>
    <t>Acai House</t>
  </si>
  <si>
    <t xml:space="preserve"> 5294c7523cf9994f4e043a62 </t>
  </si>
  <si>
    <t>Suggested Countries: BR</t>
  </si>
  <si>
    <t>Baiano Restaurant</t>
  </si>
  <si>
    <t xml:space="preserve"> 52939ae13cf9994f4e043a3b </t>
  </si>
  <si>
    <t>Central Brazilian Restaurant</t>
  </si>
  <si>
    <t xml:space="preserve"> 52939a9e3cf9994f4e043a36 </t>
  </si>
  <si>
    <t>Churrascaria</t>
  </si>
  <si>
    <t xml:space="preserve"> 52939a643cf9994f4e043a33 </t>
  </si>
  <si>
    <t>Suggested Countries: BR, DE</t>
  </si>
  <si>
    <t>Empada House</t>
  </si>
  <si>
    <t xml:space="preserve"> 5294c55c3cf9994f4e043a61 </t>
  </si>
  <si>
    <t>Goiano Restaurant</t>
  </si>
  <si>
    <t xml:space="preserve"> 52939af83cf9994f4e043a3d </t>
  </si>
  <si>
    <t>Mineiro Restaurant</t>
  </si>
  <si>
    <t xml:space="preserve"> 52939aed3cf9994f4e043a3c </t>
  </si>
  <si>
    <t>Northeastern Brazilian Restaurant</t>
  </si>
  <si>
    <t xml:space="preserve"> 52939aae3cf9994f4e043a37 </t>
  </si>
  <si>
    <t>Northern Brazilian Restaurant</t>
  </si>
  <si>
    <t xml:space="preserve"> 52939ab93cf9994f4e043a38 </t>
  </si>
  <si>
    <t>Pastelaria</t>
  </si>
  <si>
    <t xml:space="preserve"> 5294cbda3cf9994f4e043a63 </t>
  </si>
  <si>
    <t>Southeastern Brazilian Restaurant</t>
  </si>
  <si>
    <t xml:space="preserve"> 52939ac53cf9994f4e043a39 </t>
  </si>
  <si>
    <t>Southern Brazilian Restaurant</t>
  </si>
  <si>
    <t xml:space="preserve"> 52939ad03cf9994f4e043a3a </t>
  </si>
  <si>
    <t>Tapiocaria</t>
  </si>
  <si>
    <t xml:space="preserve"> 52939a7d3cf9994f4e043a34 </t>
  </si>
  <si>
    <t>Colombian Restaurant</t>
  </si>
  <si>
    <t xml:space="preserve"> 58daa1558bbb0b01f18ec1f4 </t>
  </si>
  <si>
    <t>Peruvian Restaurant</t>
  </si>
  <si>
    <t xml:space="preserve"> 4eb1bfa43b7b52c0e1adc2e8 </t>
  </si>
  <si>
    <t>Venezuelan Restaurant</t>
  </si>
  <si>
    <t xml:space="preserve"> 56aa371be4b08b9a8d573558 </t>
  </si>
  <si>
    <t>Mac &amp;amp; Cheese Joint</t>
  </si>
  <si>
    <t xml:space="preserve"> 4bf58dd8d48988d1bf941735 </t>
  </si>
  <si>
    <t>Suggested Countries: CA, US</t>
  </si>
  <si>
    <t>Mediterranean Restaurant</t>
  </si>
  <si>
    <t xml:space="preserve"> 4bf58dd8d48988d1c0941735 </t>
  </si>
  <si>
    <t>Moroccan Restaurant</t>
  </si>
  <si>
    <t xml:space="preserve"> 4bf58dd8d48988d1c3941735 </t>
  </si>
  <si>
    <t>Mexican Restaurant</t>
  </si>
  <si>
    <t xml:space="preserve"> 4bf58dd8d48988d1c1941735 </t>
  </si>
  <si>
    <t>Botanero</t>
  </si>
  <si>
    <t xml:space="preserve"> 58daa1558bbb0b01f18ec1d9 </t>
  </si>
  <si>
    <t>Suggested Countries: MX</t>
  </si>
  <si>
    <t>Burrito Place</t>
  </si>
  <si>
    <t xml:space="preserve"> 4bf58dd8d48988d153941735 </t>
  </si>
  <si>
    <t>Taco Place</t>
  </si>
  <si>
    <t xml:space="preserve"> 4bf58dd8d48988d151941735 </t>
  </si>
  <si>
    <t>Tex-Mex Restaurant</t>
  </si>
  <si>
    <t xml:space="preserve"> 56aa371ae4b08b9a8d5734ba </t>
  </si>
  <si>
    <t>Yucatecan Restaurant</t>
  </si>
  <si>
    <t xml:space="preserve"> 5744ccdfe4b0c0459246b4d3 </t>
  </si>
  <si>
    <t>Middle Eastern Restaurant</t>
  </si>
  <si>
    <t xml:space="preserve"> 4bf58dd8d48988d115941735 </t>
  </si>
  <si>
    <t>Israeli Restaurant</t>
  </si>
  <si>
    <t xml:space="preserve"> 56aa371be4b08b9a8d573529 </t>
  </si>
  <si>
    <t>Kurdish Restaurant</t>
  </si>
  <si>
    <t xml:space="preserve"> 5744ccdfe4b0c0459246b4ca </t>
  </si>
  <si>
    <t>Lebanese Restaurant</t>
  </si>
  <si>
    <t xml:space="preserve"> 58daa1558bbb0b01f18ec1cd </t>
  </si>
  <si>
    <t>Persian Restaurant</t>
  </si>
  <si>
    <t xml:space="preserve"> 52e81612bcbc57f1066b79f7 </t>
  </si>
  <si>
    <t>Ash and Haleem Place</t>
  </si>
  <si>
    <t xml:space="preserve"> 58daa1558bbb0b01f18ec1bc </t>
  </si>
  <si>
    <t>Suggested Countries: IR</t>
  </si>
  <si>
    <t>Dizi Place</t>
  </si>
  <si>
    <t xml:space="preserve"> 58daa1558bbb0b01f18ec1c0 </t>
  </si>
  <si>
    <t>Gilaki Restaurant</t>
  </si>
  <si>
    <t xml:space="preserve"> 58daa1558bbb0b01f18ec1c4 </t>
  </si>
  <si>
    <t>Jegaraki</t>
  </si>
  <si>
    <t xml:space="preserve"> 58daa1558bbb0b01f18ec1c7 </t>
  </si>
  <si>
    <t>Tabbakhi</t>
  </si>
  <si>
    <t xml:space="preserve"> 5744ccdfe4b0c0459246b4a8 </t>
  </si>
  <si>
    <t>Modern European Restaurant</t>
  </si>
  <si>
    <t xml:space="preserve"> 52e81612bcbc57f1066b79f9 </t>
  </si>
  <si>
    <t>Molecular Gastronomy Restaurant</t>
  </si>
  <si>
    <t xml:space="preserve"> 4bf58dd8d48988d1c2941735 </t>
  </si>
  <si>
    <t>Pakistani Restaurant</t>
  </si>
  <si>
    <t xml:space="preserve"> 52e81612bcbc57f1066b79f8 </t>
  </si>
  <si>
    <t>Pet Café</t>
  </si>
  <si>
    <t xml:space="preserve"> 56aa371be4b08b9a8d573508 </t>
  </si>
  <si>
    <t>Pizza Place</t>
  </si>
  <si>
    <t xml:space="preserve"> 4bf58dd8d48988d1ca941735 </t>
  </si>
  <si>
    <t>Polish Restaurant</t>
  </si>
  <si>
    <t xml:space="preserve"> 52e81612bcbc57f1066b7a04 </t>
  </si>
  <si>
    <t>Portuguese Restaurant</t>
  </si>
  <si>
    <t xml:space="preserve"> 4def73e84765ae376e57713a </t>
  </si>
  <si>
    <t>Poutine Place</t>
  </si>
  <si>
    <t xml:space="preserve"> 56aa371be4b08b9a8d5734c7 </t>
  </si>
  <si>
    <t>Restaurant</t>
  </si>
  <si>
    <t xml:space="preserve"> 4bf58dd8d48988d1c4941735 </t>
  </si>
  <si>
    <t>Russian Restaurant</t>
  </si>
  <si>
    <t xml:space="preserve"> 5293a7563cf9994f4e043a44 </t>
  </si>
  <si>
    <t>Blini House</t>
  </si>
  <si>
    <t xml:space="preserve"> 52e928d0bcbc57f1066b7e9d </t>
  </si>
  <si>
    <t>Pelmeni House</t>
  </si>
  <si>
    <t xml:space="preserve"> 52e928d0bcbc57f1066b7e9c </t>
  </si>
  <si>
    <t>Salad Place</t>
  </si>
  <si>
    <t xml:space="preserve"> 4bf58dd8d48988d1bd941735 </t>
  </si>
  <si>
    <t>Sandwich Place</t>
  </si>
  <si>
    <t xml:space="preserve"> 4bf58dd8d48988d1c5941735 </t>
  </si>
  <si>
    <t>Scandinavian Restaurant</t>
  </si>
  <si>
    <t xml:space="preserve"> 4bf58dd8d48988d1c6941735 </t>
  </si>
  <si>
    <t>Scottish Restaurant</t>
  </si>
  <si>
    <t xml:space="preserve"> 5744ccdde4b0c0459246b4a3 </t>
  </si>
  <si>
    <t>Seafood Restaurant</t>
  </si>
  <si>
    <t xml:space="preserve"> 4bf58dd8d48988d1ce941735 </t>
  </si>
  <si>
    <t>Slovak Restaurant</t>
  </si>
  <si>
    <t xml:space="preserve"> 56aa371be4b08b9a8d57355a </t>
  </si>
  <si>
    <t>Snack Place</t>
  </si>
  <si>
    <t xml:space="preserve"> 4bf58dd8d48988d1c7941735 </t>
  </si>
  <si>
    <t>Soup Place</t>
  </si>
  <si>
    <t xml:space="preserve"> 4bf58dd8d48988d1dd931735 </t>
  </si>
  <si>
    <t>Southern / Soul Food Restaurant</t>
  </si>
  <si>
    <t xml:space="preserve"> 4bf58dd8d48988d14f941735 </t>
  </si>
  <si>
    <t>Spanish Restaurant</t>
  </si>
  <si>
    <t xml:space="preserve"> 4bf58dd8d48988d150941735 </t>
  </si>
  <si>
    <t>Paella Restaurant</t>
  </si>
  <si>
    <t xml:space="preserve"> 4bf58dd8d48988d14d941735 </t>
  </si>
  <si>
    <t>Tapas Restaurant</t>
  </si>
  <si>
    <t xml:space="preserve"> 4bf58dd8d48988d1db931735 </t>
  </si>
  <si>
    <t>Sri Lankan Restaurant</t>
  </si>
  <si>
    <t xml:space="preserve"> 5413605de4b0ae91d18581a9 </t>
  </si>
  <si>
    <t>Steakhouse</t>
  </si>
  <si>
    <t xml:space="preserve"> 4bf58dd8d48988d1cc941735 </t>
  </si>
  <si>
    <t>Swiss Restaurant</t>
  </si>
  <si>
    <t xml:space="preserve"> 4bf58dd8d48988d158941735 </t>
  </si>
  <si>
    <t>Tea Room</t>
  </si>
  <si>
    <t xml:space="preserve"> 4bf58dd8d48988d1dc931735 </t>
  </si>
  <si>
    <t>Theme Restaurant</t>
  </si>
  <si>
    <t xml:space="preserve"> 56aa371be4b08b9a8d573538 </t>
  </si>
  <si>
    <t>Truck Stop</t>
  </si>
  <si>
    <t xml:space="preserve"> 57558b36e4b065ecebd306dd </t>
  </si>
  <si>
    <t>Turkish Restaurant</t>
  </si>
  <si>
    <t xml:space="preserve"> 4f04af1f2fb6e1c99f3db0bb </t>
  </si>
  <si>
    <t>Borek Place</t>
  </si>
  <si>
    <t xml:space="preserve"> 530faca9bcbc57f1066bc2f3 </t>
  </si>
  <si>
    <t>Suggested Countries: CY, IR, TR</t>
  </si>
  <si>
    <t>Cigkofte Place</t>
  </si>
  <si>
    <t xml:space="preserve"> 530faca9bcbc57f1066bc2f4 </t>
  </si>
  <si>
    <t>Suggested Countries: AT, CY, DE, IR, TR</t>
  </si>
  <si>
    <t>Doner Restaurant</t>
  </si>
  <si>
    <t xml:space="preserve"> 5283c7b4e4b094cb91ec88d8 </t>
  </si>
  <si>
    <t>Gozleme Place</t>
  </si>
  <si>
    <t xml:space="preserve"> 5283c7b4e4b094cb91ec88d9 </t>
  </si>
  <si>
    <t>Kofte Place</t>
  </si>
  <si>
    <t xml:space="preserve"> 5283c7b4e4b094cb91ec88db </t>
  </si>
  <si>
    <t>Suggested Countries: CY, DE, IR, TR</t>
  </si>
  <si>
    <t>Kokoreç Restaurant</t>
  </si>
  <si>
    <t xml:space="preserve"> 5283c7b4e4b094cb91ec88d6 </t>
  </si>
  <si>
    <t>Kumpir Restaurant</t>
  </si>
  <si>
    <t xml:space="preserve"> 56aa371be4b08b9a8d573535 </t>
  </si>
  <si>
    <t>Kumru Restaurant</t>
  </si>
  <si>
    <t xml:space="preserve"> 56aa371be4b08b9a8d5734bd </t>
  </si>
  <si>
    <t>Manti Place</t>
  </si>
  <si>
    <t xml:space="preserve"> 5283c7b4e4b094cb91ec88d5 </t>
  </si>
  <si>
    <t>Meyhane</t>
  </si>
  <si>
    <t xml:space="preserve"> 5283c7b4e4b094cb91ec88da </t>
  </si>
  <si>
    <t>Pide Place</t>
  </si>
  <si>
    <t xml:space="preserve"> 530faca9bcbc57f1066bc2f2 </t>
  </si>
  <si>
    <t>Pilavcı</t>
  </si>
  <si>
    <t xml:space="preserve"> 58daa1558bbb0b01f18ec1df </t>
  </si>
  <si>
    <t>Suggested Countries: TR</t>
  </si>
  <si>
    <t>Söğüş Place</t>
  </si>
  <si>
    <t xml:space="preserve"> 58daa1558bbb0b01f18ec1dc </t>
  </si>
  <si>
    <t>Tantuni Restaurant</t>
  </si>
  <si>
    <t xml:space="preserve"> 56aa371be4b08b9a8d5734bf </t>
  </si>
  <si>
    <t>Turkish Coffeehouse</t>
  </si>
  <si>
    <t xml:space="preserve"> 56aa371be4b08b9a8d5734c1 </t>
  </si>
  <si>
    <t>Turkish Home Cooking Restaurant</t>
  </si>
  <si>
    <t xml:space="preserve"> 5283c7b4e4b094cb91ec88d4 </t>
  </si>
  <si>
    <t>Çöp Şiş Place</t>
  </si>
  <si>
    <t xml:space="preserve"> 58daa1558bbb0b01f18ec1e2 </t>
  </si>
  <si>
    <t>Ukrainian Restaurant</t>
  </si>
  <si>
    <t xml:space="preserve"> 52e928d0bcbc57f1066b7e96 </t>
  </si>
  <si>
    <t>Varenyky restaurant</t>
  </si>
  <si>
    <t xml:space="preserve"> 52e928d0bcbc57f1066b7e9a </t>
  </si>
  <si>
    <t>West-Ukrainian Restaurant</t>
  </si>
  <si>
    <t xml:space="preserve"> 52e928d0bcbc57f1066b7e9b </t>
  </si>
  <si>
    <t>Vegetarian / Vegan Restaurant</t>
  </si>
  <si>
    <t xml:space="preserve"> 4bf58dd8d48988d1d3941735 </t>
  </si>
  <si>
    <t>Wings Joint</t>
  </si>
  <si>
    <t xml:space="preserve"> 4bf58dd8d48988d14c941735 </t>
  </si>
  <si>
    <t/>
  </si>
  <si>
    <t>SUGGESTED COUNTRIES</t>
  </si>
  <si>
    <t xml:space="preserve">NEST LEVEL </t>
  </si>
  <si>
    <t>PARENT</t>
  </si>
  <si>
    <t>GRANDPARENT</t>
  </si>
  <si>
    <t>NAME</t>
  </si>
  <si>
    <t>GREAT-GRANDPARENT</t>
  </si>
  <si>
    <t>Meal</t>
  </si>
  <si>
    <t>body</t>
  </si>
  <si>
    <t>type</t>
  </si>
  <si>
    <t>q_string_add_on</t>
  </si>
  <si>
    <t>tier</t>
  </si>
  <si>
    <t>Y</t>
  </si>
  <si>
    <t>pre_req_id</t>
  </si>
  <si>
    <t>Hot or Cold</t>
  </si>
  <si>
    <t>options</t>
  </si>
  <si>
    <t>Meal or Snack?</t>
  </si>
  <si>
    <t>Sweet or Savory?</t>
  </si>
  <si>
    <t>Spicy?</t>
  </si>
  <si>
    <t>Sandwiches, Salad, or Sushi?</t>
  </si>
  <si>
    <t>Soup?</t>
  </si>
  <si>
    <t>Noodles?</t>
  </si>
  <si>
    <t>Vegetarian-friendly?</t>
  </si>
  <si>
    <t>Healthy or Comfort?</t>
  </si>
  <si>
    <t>Chinese, Japanese, other?</t>
  </si>
  <si>
    <t>pre_req_answer_id</t>
  </si>
  <si>
    <t>Latin American,  European,  American?</t>
  </si>
  <si>
    <t>Mexican, South American, Other?</t>
  </si>
  <si>
    <t>Ramen or Sushi?</t>
  </si>
  <si>
    <t>Meat, Carbs, or Veggies?</t>
  </si>
  <si>
    <t>suggested questions?</t>
  </si>
  <si>
    <t>Breakfast/brunch, Lunch, Dinner?</t>
  </si>
  <si>
    <t xml:space="preserve">Pasta, Noodles, or Rice-bowl? </t>
  </si>
  <si>
    <t>Mediterranean?</t>
  </si>
  <si>
    <t>French or Italian?</t>
  </si>
  <si>
    <t>Greek?</t>
  </si>
  <si>
    <t>Kosher, Halal, No Preference?</t>
  </si>
  <si>
    <t>Mexican?</t>
  </si>
  <si>
    <t>Burgers or Wings?</t>
  </si>
  <si>
    <t>Pizza?</t>
  </si>
  <si>
    <t>Thai?</t>
  </si>
  <si>
    <t>Dim-sum?</t>
  </si>
  <si>
    <t>Tapas?</t>
  </si>
  <si>
    <t>Questions</t>
  </si>
  <si>
    <t>Answers</t>
  </si>
  <si>
    <t>question_id</t>
  </si>
  <si>
    <t>text</t>
  </si>
  <si>
    <t>category_ids</t>
  </si>
  <si>
    <t>Hot</t>
  </si>
  <si>
    <t>Cold</t>
  </si>
  <si>
    <t>Sandwiches</t>
  </si>
  <si>
    <t>Salad</t>
  </si>
  <si>
    <t>Sushi</t>
  </si>
  <si>
    <t>Soup</t>
  </si>
  <si>
    <t>European/American</t>
  </si>
  <si>
    <t>Asian</t>
  </si>
  <si>
    <t>European/American, Asian, Other?</t>
  </si>
  <si>
    <t>Latin American</t>
  </si>
  <si>
    <t>European</t>
  </si>
  <si>
    <t>American</t>
  </si>
  <si>
    <t>Mexican</t>
  </si>
  <si>
    <t>South American</t>
  </si>
  <si>
    <t>Brazilian?</t>
  </si>
  <si>
    <t>Brazilian</t>
  </si>
  <si>
    <t>Mediterranean</t>
  </si>
  <si>
    <t>Greek</t>
  </si>
  <si>
    <t>French</t>
  </si>
  <si>
    <t>Italian</t>
  </si>
  <si>
    <t>Burgers</t>
  </si>
  <si>
    <t>Wings</t>
  </si>
  <si>
    <t>Chineese</t>
  </si>
  <si>
    <t>Japanese</t>
  </si>
  <si>
    <t>Ramen</t>
  </si>
  <si>
    <t>Thai</t>
  </si>
  <si>
    <t>Snack</t>
  </si>
  <si>
    <t>Tapas</t>
  </si>
  <si>
    <t>Dim-sum</t>
  </si>
  <si>
    <t>Sweet</t>
  </si>
  <si>
    <t>Savory</t>
  </si>
  <si>
    <t>Spicy</t>
  </si>
  <si>
    <t>Noodles</t>
  </si>
  <si>
    <t>Vegetarian</t>
  </si>
  <si>
    <t>Healthy</t>
  </si>
  <si>
    <t>Comfort</t>
  </si>
  <si>
    <t>Meat</t>
  </si>
  <si>
    <t>Carbs</t>
  </si>
  <si>
    <t>Veggies</t>
  </si>
  <si>
    <t>Chicken</t>
  </si>
  <si>
    <t>Red Meat</t>
  </si>
  <si>
    <t>Fish</t>
  </si>
  <si>
    <t>Chicken, Red Meat, Fish</t>
  </si>
  <si>
    <t>Rice Bowl</t>
  </si>
  <si>
    <t>Pasta</t>
  </si>
  <si>
    <t>Breakfast or Brunch?</t>
  </si>
  <si>
    <t>Breakfast/Brunch</t>
  </si>
  <si>
    <t>Lunch</t>
  </si>
  <si>
    <t>Dinner</t>
  </si>
  <si>
    <t>Kosher</t>
  </si>
  <si>
    <t>Halal</t>
  </si>
  <si>
    <t>Pizza</t>
  </si>
  <si>
    <t>Quick?</t>
  </si>
  <si>
    <t>Quick</t>
  </si>
  <si>
    <t>Join</t>
  </si>
  <si>
    <t>on</t>
  </si>
  <si>
    <t>answer.id</t>
  </si>
  <si>
    <t>=</t>
  </si>
  <si>
    <t>question.id</t>
  </si>
  <si>
    <t>Questions --&gt;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</si>
</sst>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4"/>
      <color rgb="FF333333"/>
      <name val="Inherit"/>
    </font>
    <font>
      <sz val="14"/>
      <color rgb="FF0073BB"/>
      <name val="Inherit"/>
    </font>
    <font>
      <u/>
      <sz val="12"/>
      <color theme="10"/>
      <name val="Calibri"/>
      <family val="2"/>
      <scheme val="minor"/>
    </font>
    <font>
      <u val="singleAccounting"/>
      <sz val="12"/>
      <color theme="1"/>
      <name val="Calibri"/>
      <family val="2"/>
      <scheme val="minor"/>
    </font>
    <font>
      <b/>
      <sz val="12"/>
      <color theme="0"/>
      <name val="Calibri"/>
      <family val="2"/>
      <scheme val="minor"/>
    </font>
  </fonts>
  <fills count="6">
    <fill>
      <patternFill patternType="none"/>
    </fill>
    <fill>
      <patternFill patternType="gray125"/>
    </fill>
    <fill>
      <patternFill patternType="solid">
        <fgColor theme="2"/>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6">
    <border>
      <left/>
      <right/>
      <top/>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1" fillId="0" borderId="0" xfId="0" applyFont="1"/>
    <xf numFmtId="0" fontId="0" fillId="0" borderId="0" xfId="0" applyAlignment="1">
      <alignment horizontal="centerContinuous"/>
    </xf>
    <xf numFmtId="0" fontId="4" fillId="0" borderId="0" xfId="0" applyFont="1" applyAlignment="1">
      <alignment horizontal="centerContinuous"/>
    </xf>
    <xf numFmtId="0" fontId="4" fillId="0" borderId="0" xfId="0" applyFont="1" applyAlignment="1"/>
    <xf numFmtId="0" fontId="1" fillId="0" borderId="0" xfId="0" applyFont="1" applyAlignment="1">
      <alignment wrapText="1"/>
    </xf>
    <xf numFmtId="0" fontId="0" fillId="0" borderId="0" xfId="0" applyAlignment="1">
      <alignment wrapText="1"/>
    </xf>
    <xf numFmtId="0" fontId="3" fillId="0" borderId="0" xfId="1" applyAlignment="1">
      <alignment wrapText="1"/>
    </xf>
    <xf numFmtId="0" fontId="2" fillId="0" borderId="0" xfId="0" applyFont="1" applyAlignment="1">
      <alignment wrapText="1"/>
    </xf>
    <xf numFmtId="2" fontId="4" fillId="0" borderId="0" xfId="0" applyNumberFormat="1" applyFont="1" applyAlignment="1">
      <alignment horizontal="center"/>
    </xf>
    <xf numFmtId="2" fontId="4" fillId="0" borderId="0" xfId="0" applyNumberFormat="1" applyFont="1" applyAlignment="1">
      <alignment horizontal="centerContinuous"/>
    </xf>
    <xf numFmtId="0" fontId="0" fillId="2" borderId="0" xfId="0" applyFill="1"/>
    <xf numFmtId="0" fontId="0" fillId="0" borderId="0" xfId="0" applyFill="1"/>
    <xf numFmtId="0" fontId="0" fillId="2" borderId="1" xfId="0" applyFill="1" applyBorder="1"/>
    <xf numFmtId="0" fontId="1" fillId="2" borderId="1" xfId="0"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2" borderId="5" xfId="0" applyFill="1" applyBorder="1"/>
    <xf numFmtId="0" fontId="0" fillId="2" borderId="0" xfId="0" applyFill="1" applyBorder="1"/>
    <xf numFmtId="0" fontId="0" fillId="2" borderId="6" xfId="0" applyFill="1" applyBorder="1"/>
    <xf numFmtId="0" fontId="1" fillId="0" borderId="0" xfId="0" applyFont="1" applyBorder="1"/>
    <xf numFmtId="0" fontId="0" fillId="2" borderId="7" xfId="0" applyFill="1" applyBorder="1"/>
    <xf numFmtId="0" fontId="1" fillId="0" borderId="6" xfId="0" applyFont="1" applyBorder="1"/>
    <xf numFmtId="0" fontId="0" fillId="0" borderId="8" xfId="0" applyBorder="1"/>
    <xf numFmtId="0" fontId="0" fillId="0" borderId="9" xfId="0" applyBorder="1"/>
    <xf numFmtId="0" fontId="0" fillId="0" borderId="10" xfId="0" applyBorder="1"/>
    <xf numFmtId="0" fontId="0" fillId="0" borderId="0" xfId="0" applyFill="1" applyAlignment="1">
      <alignment wrapText="1"/>
    </xf>
    <xf numFmtId="0" fontId="0" fillId="4" borderId="11" xfId="0" applyFont="1" applyFill="1" applyBorder="1"/>
    <xf numFmtId="0" fontId="0" fillId="4" borderId="11" xfId="0" applyNumberFormat="1" applyFont="1" applyFill="1" applyBorder="1"/>
    <xf numFmtId="0" fontId="5" fillId="3" borderId="0" xfId="0" applyFont="1" applyFill="1" applyBorder="1"/>
    <xf numFmtId="0" fontId="5" fillId="3" borderId="12" xfId="0" applyFont="1" applyFill="1" applyBorder="1"/>
    <xf numFmtId="0" fontId="0" fillId="4" borderId="13" xfId="0" applyFont="1" applyFill="1" applyBorder="1"/>
    <xf numFmtId="0" fontId="0" fillId="4" borderId="14" xfId="0" applyFont="1" applyFill="1" applyBorder="1"/>
    <xf numFmtId="0" fontId="0" fillId="5" borderId="15" xfId="0" applyFont="1" applyFill="1" applyBorder="1"/>
    <xf numFmtId="0" fontId="0" fillId="5" borderId="11" xfId="0" applyFont="1" applyFill="1" applyBorder="1"/>
    <xf numFmtId="0" fontId="0" fillId="5" borderId="11" xfId="0" applyNumberFormat="1" applyFont="1" applyFill="1" applyBorder="1"/>
    <xf numFmtId="0" fontId="0" fillId="4" borderId="15" xfId="0" applyFont="1" applyFill="1" applyBorder="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hyperlink" Target="https://en.wikipedia.org/wiki/24-hour_clock" TargetMode="External"/><Relationship Id="rId4" Type="http://schemas.openxmlformats.org/officeDocument/2006/relationships/hyperlink" Target="https://en.wikipedia.org/wiki/ISO_3166-1_alpha-2" TargetMode="External"/><Relationship Id="rId5" Type="http://schemas.openxmlformats.org/officeDocument/2006/relationships/hyperlink" Target="https://en.wikipedia.org/wiki/Postal_code" TargetMode="External"/><Relationship Id="rId1" Type="http://schemas.openxmlformats.org/officeDocument/2006/relationships/hyperlink" Target="https://en.wikipedia.org/wiki/24-hour_clock" TargetMode="External"/><Relationship Id="rId2" Type="http://schemas.openxmlformats.org/officeDocument/2006/relationships/hyperlink" Target="https://en.wikipedia.org/wiki/24-hour_clo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G342"/>
  <sheetViews>
    <sheetView zoomScale="74" zoomScaleNormal="74" zoomScalePageLayoutView="74" workbookViewId="0">
      <selection activeCell="H10" sqref="H10"/>
    </sheetView>
  </sheetViews>
  <sheetFormatPr baseColWidth="10" defaultRowHeight="16" x14ac:dyDescent="0.2"/>
  <cols>
    <col min="1" max="1" width="25.83203125" customWidth="1"/>
    <col min="2" max="2" width="22" customWidth="1"/>
    <col min="3" max="5" width="21.1640625" customWidth="1"/>
    <col min="6" max="6" width="34.1640625" customWidth="1"/>
    <col min="7" max="7" width="47" customWidth="1"/>
  </cols>
  <sheetData>
    <row r="1" spans="1:7" ht="17" thickBot="1" x14ac:dyDescent="0.25">
      <c r="A1" s="33" t="s">
        <v>1218</v>
      </c>
      <c r="B1" s="34" t="s">
        <v>84</v>
      </c>
      <c r="C1" s="34" t="s">
        <v>1215</v>
      </c>
      <c r="D1" s="34" t="s">
        <v>1216</v>
      </c>
      <c r="E1" s="34" t="s">
        <v>1217</v>
      </c>
      <c r="F1" s="34" t="s">
        <v>1219</v>
      </c>
      <c r="G1" s="34" t="s">
        <v>1214</v>
      </c>
    </row>
    <row r="2" spans="1:7" ht="17" thickTop="1" x14ac:dyDescent="0.2">
      <c r="A2" s="35" t="s">
        <v>498</v>
      </c>
      <c r="B2" s="36" t="s">
        <v>499</v>
      </c>
      <c r="C2" s="36">
        <v>2</v>
      </c>
      <c r="D2" s="36" t="str">
        <f>IF(FourSquare!$C2=3, "Food", "")</f>
        <v/>
      </c>
      <c r="E2" s="36" t="str">
        <f>IF(FourSquare!$C2=3, "", IF(FourSquare!$C2=4, "Food", ""))</f>
        <v/>
      </c>
      <c r="F2" s="36" t="s">
        <v>1213</v>
      </c>
      <c r="G2" s="36" t="e">
        <v>#N/A</v>
      </c>
    </row>
    <row r="3" spans="1:7" x14ac:dyDescent="0.2">
      <c r="A3" s="37" t="s">
        <v>500</v>
      </c>
      <c r="B3" s="38" t="s">
        <v>501</v>
      </c>
      <c r="C3" s="38">
        <v>3</v>
      </c>
      <c r="D3" s="38" t="str">
        <f>IF(FourSquare!$C3=3, "Food", "")</f>
        <v>Food</v>
      </c>
      <c r="E3" s="38" t="str">
        <f>IF(FourSquare!$C3=3, "", IF(FourSquare!$C3=4, "Food", ""))</f>
        <v/>
      </c>
      <c r="F3" s="38" t="s">
        <v>1213</v>
      </c>
      <c r="G3" s="38" t="e">
        <v>#N/A</v>
      </c>
    </row>
    <row r="4" spans="1:7" x14ac:dyDescent="0.2">
      <c r="A4" s="40" t="s">
        <v>502</v>
      </c>
      <c r="B4" s="31" t="s">
        <v>503</v>
      </c>
      <c r="C4" s="31">
        <v>3</v>
      </c>
      <c r="D4" s="31" t="str">
        <f>IF(FourSquare!$C4=3, "Food", "")</f>
        <v>Food</v>
      </c>
      <c r="E4" s="31" t="str">
        <f>IF(FourSquare!$C4=3, "", IF(FourSquare!$C4=4, "Food", ""))</f>
        <v/>
      </c>
      <c r="F4" s="31" t="s">
        <v>1213</v>
      </c>
      <c r="G4" s="31" t="e">
        <v>#N/A</v>
      </c>
    </row>
    <row r="5" spans="1:7" x14ac:dyDescent="0.2">
      <c r="A5" s="37" t="s">
        <v>504</v>
      </c>
      <c r="B5" s="38" t="s">
        <v>505</v>
      </c>
      <c r="C5" s="39">
        <v>4</v>
      </c>
      <c r="D5" s="38" t="s">
        <v>502</v>
      </c>
      <c r="E5" s="39" t="str">
        <f>IF(FourSquare!$C5=3, "", IF(FourSquare!$C5=4, "Food", ""))</f>
        <v>Food</v>
      </c>
      <c r="F5" s="39" t="s">
        <v>1213</v>
      </c>
      <c r="G5" s="38" t="e">
        <v>#N/A</v>
      </c>
    </row>
    <row r="6" spans="1:7" x14ac:dyDescent="0.2">
      <c r="A6" s="40" t="s">
        <v>506</v>
      </c>
      <c r="B6" s="31" t="s">
        <v>507</v>
      </c>
      <c r="C6" s="32">
        <v>3</v>
      </c>
      <c r="D6" s="32" t="str">
        <f>IF(FourSquare!$C6=3, "Food", "")</f>
        <v>Food</v>
      </c>
      <c r="E6" s="32" t="str">
        <f>IF(FourSquare!$C6=3, "", IF(FourSquare!$C6=4, "Food", ""))</f>
        <v/>
      </c>
      <c r="F6" s="32" t="s">
        <v>1213</v>
      </c>
      <c r="G6" s="31" t="e">
        <v>#N/A</v>
      </c>
    </row>
    <row r="7" spans="1:7" x14ac:dyDescent="0.2">
      <c r="A7" s="37" t="s">
        <v>508</v>
      </c>
      <c r="B7" s="38" t="s">
        <v>509</v>
      </c>
      <c r="C7" s="39">
        <v>4</v>
      </c>
      <c r="D7" s="38" t="s">
        <v>506</v>
      </c>
      <c r="E7" s="39" t="str">
        <f>IF(FourSquare!$C7=3, "", IF(FourSquare!$C7=4, "Food", ""))</f>
        <v>Food</v>
      </c>
      <c r="F7" s="39" t="s">
        <v>1213</v>
      </c>
      <c r="G7" s="38" t="e">
        <v>#N/A</v>
      </c>
    </row>
    <row r="8" spans="1:7" x14ac:dyDescent="0.2">
      <c r="A8" s="40" t="s">
        <v>510</v>
      </c>
      <c r="B8" s="31" t="s">
        <v>511</v>
      </c>
      <c r="C8" s="32">
        <v>3</v>
      </c>
      <c r="D8" s="32" t="str">
        <f>IF(FourSquare!$C8=3, "Food", "")</f>
        <v>Food</v>
      </c>
      <c r="E8" s="32" t="str">
        <f>IF(FourSquare!$C8=3, "", IF(FourSquare!$C8=4, "Food", ""))</f>
        <v/>
      </c>
      <c r="F8" s="32" t="s">
        <v>1213</v>
      </c>
      <c r="G8" s="31" t="e">
        <v>#N/A</v>
      </c>
    </row>
    <row r="9" spans="1:7" x14ac:dyDescent="0.2">
      <c r="A9" s="37" t="s">
        <v>512</v>
      </c>
      <c r="B9" s="38" t="s">
        <v>513</v>
      </c>
      <c r="C9" s="39">
        <v>4</v>
      </c>
      <c r="D9" s="38" t="s">
        <v>510</v>
      </c>
      <c r="E9" s="39" t="str">
        <f>IF(FourSquare!$C9=3, "", IF(FourSquare!$C9=4, "Food", ""))</f>
        <v>Food</v>
      </c>
      <c r="F9" s="39" t="s">
        <v>1213</v>
      </c>
      <c r="G9" s="38" t="e">
        <v>#N/A</v>
      </c>
    </row>
    <row r="10" spans="1:7" x14ac:dyDescent="0.2">
      <c r="A10" s="40" t="s">
        <v>514</v>
      </c>
      <c r="B10" s="31" t="s">
        <v>515</v>
      </c>
      <c r="C10" s="32">
        <v>4</v>
      </c>
      <c r="D10" s="31" t="s">
        <v>510</v>
      </c>
      <c r="E10" s="32" t="str">
        <f>IF(FourSquare!$C10=3, "", IF(FourSquare!$C10=4, "Food", ""))</f>
        <v>Food</v>
      </c>
      <c r="F10" s="32" t="s">
        <v>1213</v>
      </c>
      <c r="G10" s="31" t="e">
        <v>#N/A</v>
      </c>
    </row>
    <row r="11" spans="1:7" x14ac:dyDescent="0.2">
      <c r="A11" s="37" t="s">
        <v>516</v>
      </c>
      <c r="B11" s="38" t="s">
        <v>517</v>
      </c>
      <c r="C11" s="39">
        <v>4</v>
      </c>
      <c r="D11" s="38" t="s">
        <v>510</v>
      </c>
      <c r="E11" s="39" t="str">
        <f>IF(FourSquare!$C11=3, "", IF(FourSquare!$C11=4, "Food", ""))</f>
        <v>Food</v>
      </c>
      <c r="F11" s="39" t="s">
        <v>1213</v>
      </c>
      <c r="G11" s="38" t="e">
        <v>#N/A</v>
      </c>
    </row>
    <row r="12" spans="1:7" x14ac:dyDescent="0.2">
      <c r="A12" s="40" t="s">
        <v>518</v>
      </c>
      <c r="B12" s="31" t="s">
        <v>519</v>
      </c>
      <c r="C12" s="32">
        <v>5</v>
      </c>
      <c r="D12" s="31" t="s">
        <v>516</v>
      </c>
      <c r="E12" s="31" t="s">
        <v>510</v>
      </c>
      <c r="F12" s="31" t="s">
        <v>498</v>
      </c>
      <c r="G12" s="31" t="s">
        <v>520</v>
      </c>
    </row>
    <row r="13" spans="1:7" x14ac:dyDescent="0.2">
      <c r="A13" s="37" t="s">
        <v>521</v>
      </c>
      <c r="B13" s="38" t="s">
        <v>522</v>
      </c>
      <c r="C13" s="39">
        <v>5</v>
      </c>
      <c r="D13" s="38" t="s">
        <v>516</v>
      </c>
      <c r="E13" s="38" t="s">
        <v>510</v>
      </c>
      <c r="F13" s="38" t="s">
        <v>498</v>
      </c>
      <c r="G13" s="38" t="s">
        <v>523</v>
      </c>
    </row>
    <row r="14" spans="1:7" x14ac:dyDescent="0.2">
      <c r="A14" s="40" t="s">
        <v>524</v>
      </c>
      <c r="B14" s="31" t="s">
        <v>525</v>
      </c>
      <c r="C14" s="32">
        <v>5</v>
      </c>
      <c r="D14" s="31" t="s">
        <v>516</v>
      </c>
      <c r="E14" s="31" t="s">
        <v>510</v>
      </c>
      <c r="F14" s="31" t="s">
        <v>498</v>
      </c>
      <c r="G14" s="31" t="e">
        <v>#N/A</v>
      </c>
    </row>
    <row r="15" spans="1:7" x14ac:dyDescent="0.2">
      <c r="A15" s="37" t="s">
        <v>526</v>
      </c>
      <c r="B15" s="38" t="s">
        <v>527</v>
      </c>
      <c r="C15" s="39">
        <v>5</v>
      </c>
      <c r="D15" s="38" t="s">
        <v>516</v>
      </c>
      <c r="E15" s="38" t="s">
        <v>510</v>
      </c>
      <c r="F15" s="38" t="s">
        <v>498</v>
      </c>
      <c r="G15" s="38" t="e">
        <v>#N/A</v>
      </c>
    </row>
    <row r="16" spans="1:7" x14ac:dyDescent="0.2">
      <c r="A16" s="40" t="s">
        <v>528</v>
      </c>
      <c r="B16" s="31" t="s">
        <v>529</v>
      </c>
      <c r="C16" s="32">
        <v>5</v>
      </c>
      <c r="D16" s="31" t="s">
        <v>516</v>
      </c>
      <c r="E16" s="31" t="s">
        <v>510</v>
      </c>
      <c r="F16" s="31" t="s">
        <v>498</v>
      </c>
      <c r="G16" s="31" t="s">
        <v>520</v>
      </c>
    </row>
    <row r="17" spans="1:7" x14ac:dyDescent="0.2">
      <c r="A17" s="37" t="s">
        <v>530</v>
      </c>
      <c r="B17" s="38" t="s">
        <v>531</v>
      </c>
      <c r="C17" s="39">
        <v>5</v>
      </c>
      <c r="D17" s="38" t="s">
        <v>516</v>
      </c>
      <c r="E17" s="38" t="s">
        <v>510</v>
      </c>
      <c r="F17" s="38" t="s">
        <v>498</v>
      </c>
      <c r="G17" s="38" t="s">
        <v>520</v>
      </c>
    </row>
    <row r="18" spans="1:7" x14ac:dyDescent="0.2">
      <c r="A18" s="40" t="s">
        <v>532</v>
      </c>
      <c r="B18" s="31" t="s">
        <v>533</v>
      </c>
      <c r="C18" s="32">
        <v>5</v>
      </c>
      <c r="D18" s="31" t="s">
        <v>516</v>
      </c>
      <c r="E18" s="31" t="s">
        <v>510</v>
      </c>
      <c r="F18" s="31" t="s">
        <v>498</v>
      </c>
      <c r="G18" s="31" t="e">
        <v>#N/A</v>
      </c>
    </row>
    <row r="19" spans="1:7" x14ac:dyDescent="0.2">
      <c r="A19" s="37" t="s">
        <v>534</v>
      </c>
      <c r="B19" s="38" t="s">
        <v>535</v>
      </c>
      <c r="C19" s="39">
        <v>5</v>
      </c>
      <c r="D19" s="38" t="s">
        <v>516</v>
      </c>
      <c r="E19" s="38" t="s">
        <v>510</v>
      </c>
      <c r="F19" s="38" t="s">
        <v>498</v>
      </c>
      <c r="G19" s="38" t="s">
        <v>536</v>
      </c>
    </row>
    <row r="20" spans="1:7" x14ac:dyDescent="0.2">
      <c r="A20" s="40" t="s">
        <v>537</v>
      </c>
      <c r="B20" s="31" t="s">
        <v>538</v>
      </c>
      <c r="C20" s="32">
        <v>5</v>
      </c>
      <c r="D20" s="31" t="s">
        <v>516</v>
      </c>
      <c r="E20" s="31" t="s">
        <v>510</v>
      </c>
      <c r="F20" s="31" t="s">
        <v>498</v>
      </c>
      <c r="G20" s="31" t="s">
        <v>536</v>
      </c>
    </row>
    <row r="21" spans="1:7" x14ac:dyDescent="0.2">
      <c r="A21" s="37" t="s">
        <v>539</v>
      </c>
      <c r="B21" s="38" t="s">
        <v>540</v>
      </c>
      <c r="C21" s="39">
        <v>5</v>
      </c>
      <c r="D21" s="38" t="s">
        <v>516</v>
      </c>
      <c r="E21" s="38" t="s">
        <v>510</v>
      </c>
      <c r="F21" s="38" t="s">
        <v>498</v>
      </c>
      <c r="G21" s="38" t="s">
        <v>520</v>
      </c>
    </row>
    <row r="22" spans="1:7" x14ac:dyDescent="0.2">
      <c r="A22" s="40" t="s">
        <v>541</v>
      </c>
      <c r="B22" s="31" t="s">
        <v>542</v>
      </c>
      <c r="C22" s="32">
        <v>5</v>
      </c>
      <c r="D22" s="31" t="s">
        <v>516</v>
      </c>
      <c r="E22" s="31" t="s">
        <v>510</v>
      </c>
      <c r="F22" s="31" t="s">
        <v>498</v>
      </c>
      <c r="G22" s="31" t="s">
        <v>520</v>
      </c>
    </row>
    <row r="23" spans="1:7" x14ac:dyDescent="0.2">
      <c r="A23" s="37" t="s">
        <v>543</v>
      </c>
      <c r="B23" s="38" t="s">
        <v>544</v>
      </c>
      <c r="C23" s="39">
        <v>5</v>
      </c>
      <c r="D23" s="38" t="s">
        <v>516</v>
      </c>
      <c r="E23" s="38" t="s">
        <v>510</v>
      </c>
      <c r="F23" s="38" t="s">
        <v>498</v>
      </c>
      <c r="G23" s="38" t="s">
        <v>536</v>
      </c>
    </row>
    <row r="24" spans="1:7" x14ac:dyDescent="0.2">
      <c r="A24" s="40" t="s">
        <v>545</v>
      </c>
      <c r="B24" s="31" t="s">
        <v>546</v>
      </c>
      <c r="C24" s="32">
        <v>5</v>
      </c>
      <c r="D24" s="31" t="s">
        <v>516</v>
      </c>
      <c r="E24" s="31" t="s">
        <v>510</v>
      </c>
      <c r="F24" s="31" t="s">
        <v>498</v>
      </c>
      <c r="G24" s="31" t="s">
        <v>520</v>
      </c>
    </row>
    <row r="25" spans="1:7" x14ac:dyDescent="0.2">
      <c r="A25" s="37" t="s">
        <v>547</v>
      </c>
      <c r="B25" s="38" t="s">
        <v>548</v>
      </c>
      <c r="C25" s="39">
        <v>5</v>
      </c>
      <c r="D25" s="38" t="s">
        <v>516</v>
      </c>
      <c r="E25" s="38" t="s">
        <v>510</v>
      </c>
      <c r="F25" s="38" t="s">
        <v>498</v>
      </c>
      <c r="G25" s="38" t="s">
        <v>520</v>
      </c>
    </row>
    <row r="26" spans="1:7" x14ac:dyDescent="0.2">
      <c r="A26" s="40" t="s">
        <v>549</v>
      </c>
      <c r="B26" s="31" t="s">
        <v>550</v>
      </c>
      <c r="C26" s="32">
        <v>5</v>
      </c>
      <c r="D26" s="31" t="s">
        <v>516</v>
      </c>
      <c r="E26" s="31" t="s">
        <v>510</v>
      </c>
      <c r="F26" s="31" t="s">
        <v>498</v>
      </c>
      <c r="G26" s="31" t="s">
        <v>520</v>
      </c>
    </row>
    <row r="27" spans="1:7" x14ac:dyDescent="0.2">
      <c r="A27" s="37" t="s">
        <v>551</v>
      </c>
      <c r="B27" s="38" t="s">
        <v>552</v>
      </c>
      <c r="C27" s="39">
        <v>5</v>
      </c>
      <c r="D27" s="38" t="s">
        <v>516</v>
      </c>
      <c r="E27" s="38" t="s">
        <v>510</v>
      </c>
      <c r="F27" s="38" t="s">
        <v>498</v>
      </c>
      <c r="G27" s="38" t="s">
        <v>520</v>
      </c>
    </row>
    <row r="28" spans="1:7" x14ac:dyDescent="0.2">
      <c r="A28" s="40" t="s">
        <v>553</v>
      </c>
      <c r="B28" s="31" t="s">
        <v>554</v>
      </c>
      <c r="C28" s="32">
        <v>5</v>
      </c>
      <c r="D28" s="31" t="s">
        <v>516</v>
      </c>
      <c r="E28" s="31" t="s">
        <v>510</v>
      </c>
      <c r="F28" s="31" t="s">
        <v>498</v>
      </c>
      <c r="G28" s="31" t="s">
        <v>536</v>
      </c>
    </row>
    <row r="29" spans="1:7" x14ac:dyDescent="0.2">
      <c r="A29" s="37" t="s">
        <v>555</v>
      </c>
      <c r="B29" s="38" t="s">
        <v>556</v>
      </c>
      <c r="C29" s="39">
        <v>5</v>
      </c>
      <c r="D29" s="38" t="s">
        <v>516</v>
      </c>
      <c r="E29" s="38" t="s">
        <v>510</v>
      </c>
      <c r="F29" s="38" t="s">
        <v>498</v>
      </c>
      <c r="G29" s="38" t="s">
        <v>520</v>
      </c>
    </row>
    <row r="30" spans="1:7" x14ac:dyDescent="0.2">
      <c r="A30" s="40" t="s">
        <v>557</v>
      </c>
      <c r="B30" s="31" t="s">
        <v>558</v>
      </c>
      <c r="C30" s="32">
        <v>5</v>
      </c>
      <c r="D30" s="31" t="s">
        <v>516</v>
      </c>
      <c r="E30" s="31" t="s">
        <v>510</v>
      </c>
      <c r="F30" s="31" t="s">
        <v>498</v>
      </c>
      <c r="G30" s="31" t="s">
        <v>520</v>
      </c>
    </row>
    <row r="31" spans="1:7" x14ac:dyDescent="0.2">
      <c r="A31" s="37" t="s">
        <v>559</v>
      </c>
      <c r="B31" s="38" t="s">
        <v>560</v>
      </c>
      <c r="C31" s="39">
        <v>5</v>
      </c>
      <c r="D31" s="38" t="s">
        <v>516</v>
      </c>
      <c r="E31" s="38" t="s">
        <v>510</v>
      </c>
      <c r="F31" s="38" t="s">
        <v>498</v>
      </c>
      <c r="G31" s="38" t="s">
        <v>520</v>
      </c>
    </row>
    <row r="32" spans="1:7" x14ac:dyDescent="0.2">
      <c r="A32" s="40" t="s">
        <v>561</v>
      </c>
      <c r="B32" s="31" t="s">
        <v>562</v>
      </c>
      <c r="C32" s="32">
        <v>5</v>
      </c>
      <c r="D32" s="31" t="s">
        <v>516</v>
      </c>
      <c r="E32" s="31" t="s">
        <v>510</v>
      </c>
      <c r="F32" s="31" t="s">
        <v>498</v>
      </c>
      <c r="G32" s="31" t="s">
        <v>520</v>
      </c>
    </row>
    <row r="33" spans="1:7" x14ac:dyDescent="0.2">
      <c r="A33" s="37" t="s">
        <v>563</v>
      </c>
      <c r="B33" s="38" t="s">
        <v>564</v>
      </c>
      <c r="C33" s="39">
        <v>5</v>
      </c>
      <c r="D33" s="38" t="s">
        <v>516</v>
      </c>
      <c r="E33" s="38" t="s">
        <v>510</v>
      </c>
      <c r="F33" s="38" t="s">
        <v>498</v>
      </c>
      <c r="G33" s="38" t="s">
        <v>520</v>
      </c>
    </row>
    <row r="34" spans="1:7" x14ac:dyDescent="0.2">
      <c r="A34" s="40" t="s">
        <v>565</v>
      </c>
      <c r="B34" s="31" t="s">
        <v>566</v>
      </c>
      <c r="C34" s="32">
        <v>5</v>
      </c>
      <c r="D34" s="31" t="s">
        <v>516</v>
      </c>
      <c r="E34" s="31" t="s">
        <v>510</v>
      </c>
      <c r="F34" s="31" t="s">
        <v>498</v>
      </c>
      <c r="G34" s="31" t="s">
        <v>536</v>
      </c>
    </row>
    <row r="35" spans="1:7" x14ac:dyDescent="0.2">
      <c r="A35" s="37" t="s">
        <v>567</v>
      </c>
      <c r="B35" s="38" t="s">
        <v>568</v>
      </c>
      <c r="C35" s="39">
        <v>5</v>
      </c>
      <c r="D35" s="38" t="s">
        <v>516</v>
      </c>
      <c r="E35" s="38" t="s">
        <v>510</v>
      </c>
      <c r="F35" s="38" t="s">
        <v>498</v>
      </c>
      <c r="G35" s="38" t="s">
        <v>520</v>
      </c>
    </row>
    <row r="36" spans="1:7" x14ac:dyDescent="0.2">
      <c r="A36" s="40" t="s">
        <v>569</v>
      </c>
      <c r="B36" s="31" t="s">
        <v>570</v>
      </c>
      <c r="C36" s="32">
        <v>5</v>
      </c>
      <c r="D36" s="31" t="s">
        <v>516</v>
      </c>
      <c r="E36" s="31" t="s">
        <v>510</v>
      </c>
      <c r="F36" s="31" t="s">
        <v>498</v>
      </c>
      <c r="G36" s="31" t="s">
        <v>520</v>
      </c>
    </row>
    <row r="37" spans="1:7" x14ac:dyDescent="0.2">
      <c r="A37" s="37" t="s">
        <v>571</v>
      </c>
      <c r="B37" s="38" t="s">
        <v>572</v>
      </c>
      <c r="C37" s="39">
        <v>5</v>
      </c>
      <c r="D37" s="38" t="s">
        <v>516</v>
      </c>
      <c r="E37" s="38" t="s">
        <v>510</v>
      </c>
      <c r="F37" s="38" t="s">
        <v>498</v>
      </c>
      <c r="G37" s="38" t="s">
        <v>573</v>
      </c>
    </row>
    <row r="38" spans="1:7" x14ac:dyDescent="0.2">
      <c r="A38" s="40" t="s">
        <v>574</v>
      </c>
      <c r="B38" s="31" t="s">
        <v>575</v>
      </c>
      <c r="C38" s="32">
        <v>5</v>
      </c>
      <c r="D38" s="31" t="s">
        <v>516</v>
      </c>
      <c r="E38" s="31" t="s">
        <v>510</v>
      </c>
      <c r="F38" s="31" t="s">
        <v>498</v>
      </c>
      <c r="G38" s="31" t="s">
        <v>520</v>
      </c>
    </row>
    <row r="39" spans="1:7" x14ac:dyDescent="0.2">
      <c r="A39" s="37" t="s">
        <v>576</v>
      </c>
      <c r="B39" s="38" t="s">
        <v>577</v>
      </c>
      <c r="C39" s="39">
        <v>5</v>
      </c>
      <c r="D39" s="38" t="s">
        <v>516</v>
      </c>
      <c r="E39" s="38" t="s">
        <v>510</v>
      </c>
      <c r="F39" s="38" t="s">
        <v>498</v>
      </c>
      <c r="G39" s="38" t="e">
        <v>#N/A</v>
      </c>
    </row>
    <row r="40" spans="1:7" x14ac:dyDescent="0.2">
      <c r="A40" s="40" t="s">
        <v>578</v>
      </c>
      <c r="B40" s="31" t="s">
        <v>579</v>
      </c>
      <c r="C40" s="32">
        <v>5</v>
      </c>
      <c r="D40" s="31" t="s">
        <v>516</v>
      </c>
      <c r="E40" s="31" t="s">
        <v>510</v>
      </c>
      <c r="F40" s="31" t="s">
        <v>498</v>
      </c>
      <c r="G40" s="31" t="s">
        <v>580</v>
      </c>
    </row>
    <row r="41" spans="1:7" x14ac:dyDescent="0.2">
      <c r="A41" s="37" t="s">
        <v>581</v>
      </c>
      <c r="B41" s="38" t="s">
        <v>582</v>
      </c>
      <c r="C41" s="39">
        <v>5</v>
      </c>
      <c r="D41" s="38" t="s">
        <v>516</v>
      </c>
      <c r="E41" s="38" t="s">
        <v>510</v>
      </c>
      <c r="F41" s="38" t="s">
        <v>498</v>
      </c>
      <c r="G41" s="38" t="s">
        <v>520</v>
      </c>
    </row>
    <row r="42" spans="1:7" x14ac:dyDescent="0.2">
      <c r="A42" s="40" t="s">
        <v>583</v>
      </c>
      <c r="B42" s="31" t="s">
        <v>584</v>
      </c>
      <c r="C42" s="32">
        <v>5</v>
      </c>
      <c r="D42" s="31" t="s">
        <v>516</v>
      </c>
      <c r="E42" s="31" t="s">
        <v>510</v>
      </c>
      <c r="F42" s="31" t="s">
        <v>498</v>
      </c>
      <c r="G42" s="31" t="s">
        <v>536</v>
      </c>
    </row>
    <row r="43" spans="1:7" x14ac:dyDescent="0.2">
      <c r="A43" s="37" t="s">
        <v>585</v>
      </c>
      <c r="B43" s="38" t="s">
        <v>586</v>
      </c>
      <c r="C43" s="39">
        <v>5</v>
      </c>
      <c r="D43" s="38" t="s">
        <v>516</v>
      </c>
      <c r="E43" s="38" t="s">
        <v>510</v>
      </c>
      <c r="F43" s="38" t="s">
        <v>498</v>
      </c>
      <c r="G43" s="38" t="s">
        <v>520</v>
      </c>
    </row>
    <row r="44" spans="1:7" x14ac:dyDescent="0.2">
      <c r="A44" s="40" t="s">
        <v>587</v>
      </c>
      <c r="B44" s="31" t="s">
        <v>588</v>
      </c>
      <c r="C44" s="32">
        <v>5</v>
      </c>
      <c r="D44" s="31" t="s">
        <v>516</v>
      </c>
      <c r="E44" s="31" t="s">
        <v>510</v>
      </c>
      <c r="F44" s="31" t="s">
        <v>498</v>
      </c>
      <c r="G44" s="31" t="s">
        <v>520</v>
      </c>
    </row>
    <row r="45" spans="1:7" x14ac:dyDescent="0.2">
      <c r="A45" s="37" t="s">
        <v>589</v>
      </c>
      <c r="B45" s="38" t="s">
        <v>590</v>
      </c>
      <c r="C45" s="39">
        <v>4</v>
      </c>
      <c r="D45" s="38" t="s">
        <v>510</v>
      </c>
      <c r="E45" s="39" t="str">
        <f>IF(FourSquare!$C45=3, "", IF(FourSquare!$C45=4, "Food", ""))</f>
        <v>Food</v>
      </c>
      <c r="F45" s="39" t="s">
        <v>1213</v>
      </c>
      <c r="G45" s="38" t="e">
        <v>#N/A</v>
      </c>
    </row>
    <row r="46" spans="1:7" x14ac:dyDescent="0.2">
      <c r="A46" s="40" t="s">
        <v>591</v>
      </c>
      <c r="B46" s="31" t="s">
        <v>592</v>
      </c>
      <c r="C46" s="32">
        <v>4</v>
      </c>
      <c r="D46" s="31" t="s">
        <v>510</v>
      </c>
      <c r="E46" s="32" t="str">
        <f>IF(FourSquare!$C46=3, "", IF(FourSquare!$C46=4, "Food", ""))</f>
        <v>Food</v>
      </c>
      <c r="F46" s="32" t="s">
        <v>1213</v>
      </c>
      <c r="G46" s="31" t="e">
        <v>#N/A</v>
      </c>
    </row>
    <row r="47" spans="1:7" x14ac:dyDescent="0.2">
      <c r="A47" s="37" t="s">
        <v>593</v>
      </c>
      <c r="B47" s="38" t="s">
        <v>594</v>
      </c>
      <c r="C47" s="39">
        <v>4</v>
      </c>
      <c r="D47" s="38" t="s">
        <v>510</v>
      </c>
      <c r="E47" s="39" t="str">
        <f>IF(FourSquare!$C47=3, "", IF(FourSquare!$C47=4, "Food", ""))</f>
        <v>Food</v>
      </c>
      <c r="F47" s="39" t="s">
        <v>1213</v>
      </c>
      <c r="G47" s="38" t="s">
        <v>595</v>
      </c>
    </row>
    <row r="48" spans="1:7" x14ac:dyDescent="0.2">
      <c r="A48" s="40" t="s">
        <v>596</v>
      </c>
      <c r="B48" s="31" t="s">
        <v>597</v>
      </c>
      <c r="C48" s="32">
        <v>4</v>
      </c>
      <c r="D48" s="31" t="s">
        <v>510</v>
      </c>
      <c r="E48" s="32" t="str">
        <f>IF(FourSquare!$C48=3, "", IF(FourSquare!$C48=4, "Food", ""))</f>
        <v>Food</v>
      </c>
      <c r="F48" s="32" t="s">
        <v>1213</v>
      </c>
      <c r="G48" s="31" t="e">
        <v>#N/A</v>
      </c>
    </row>
    <row r="49" spans="1:7" x14ac:dyDescent="0.2">
      <c r="A49" s="37" t="s">
        <v>598</v>
      </c>
      <c r="B49" s="38" t="s">
        <v>599</v>
      </c>
      <c r="C49" s="39">
        <v>5</v>
      </c>
      <c r="D49" s="38" t="s">
        <v>596</v>
      </c>
      <c r="E49" s="38" t="s">
        <v>510</v>
      </c>
      <c r="F49" s="38" t="s">
        <v>498</v>
      </c>
      <c r="G49" s="38" t="s">
        <v>600</v>
      </c>
    </row>
    <row r="50" spans="1:7" x14ac:dyDescent="0.2">
      <c r="A50" s="40" t="s">
        <v>601</v>
      </c>
      <c r="B50" s="31" t="s">
        <v>602</v>
      </c>
      <c r="C50" s="32">
        <v>5</v>
      </c>
      <c r="D50" s="31" t="s">
        <v>596</v>
      </c>
      <c r="E50" s="31" t="s">
        <v>510</v>
      </c>
      <c r="F50" s="31" t="s">
        <v>498</v>
      </c>
      <c r="G50" s="31" t="s">
        <v>600</v>
      </c>
    </row>
    <row r="51" spans="1:7" x14ac:dyDescent="0.2">
      <c r="A51" s="37" t="s">
        <v>603</v>
      </c>
      <c r="B51" s="38" t="s">
        <v>604</v>
      </c>
      <c r="C51" s="39">
        <v>5</v>
      </c>
      <c r="D51" s="38" t="s">
        <v>596</v>
      </c>
      <c r="E51" s="38" t="s">
        <v>510</v>
      </c>
      <c r="F51" s="38" t="s">
        <v>498</v>
      </c>
      <c r="G51" s="38" t="s">
        <v>600</v>
      </c>
    </row>
    <row r="52" spans="1:7" x14ac:dyDescent="0.2">
      <c r="A52" s="40" t="s">
        <v>605</v>
      </c>
      <c r="B52" s="31" t="s">
        <v>606</v>
      </c>
      <c r="C52" s="32">
        <v>5</v>
      </c>
      <c r="D52" s="31" t="s">
        <v>596</v>
      </c>
      <c r="E52" s="31" t="s">
        <v>510</v>
      </c>
      <c r="F52" s="31" t="s">
        <v>498</v>
      </c>
      <c r="G52" s="31" t="s">
        <v>600</v>
      </c>
    </row>
    <row r="53" spans="1:7" x14ac:dyDescent="0.2">
      <c r="A53" s="37" t="s">
        <v>607</v>
      </c>
      <c r="B53" s="38" t="s">
        <v>608</v>
      </c>
      <c r="C53" s="39">
        <v>5</v>
      </c>
      <c r="D53" s="38" t="s">
        <v>596</v>
      </c>
      <c r="E53" s="38" t="s">
        <v>510</v>
      </c>
      <c r="F53" s="38" t="s">
        <v>498</v>
      </c>
      <c r="G53" s="38" t="s">
        <v>600</v>
      </c>
    </row>
    <row r="54" spans="1:7" x14ac:dyDescent="0.2">
      <c r="A54" s="40" t="s">
        <v>609</v>
      </c>
      <c r="B54" s="31" t="s">
        <v>610</v>
      </c>
      <c r="C54" s="32">
        <v>5</v>
      </c>
      <c r="D54" s="31" t="s">
        <v>596</v>
      </c>
      <c r="E54" s="31" t="s">
        <v>510</v>
      </c>
      <c r="F54" s="31" t="s">
        <v>498</v>
      </c>
      <c r="G54" s="31" t="s">
        <v>600</v>
      </c>
    </row>
    <row r="55" spans="1:7" x14ac:dyDescent="0.2">
      <c r="A55" s="37" t="s">
        <v>611</v>
      </c>
      <c r="B55" s="38" t="s">
        <v>612</v>
      </c>
      <c r="C55" s="39">
        <v>5</v>
      </c>
      <c r="D55" s="38" t="s">
        <v>596</v>
      </c>
      <c r="E55" s="38" t="s">
        <v>510</v>
      </c>
      <c r="F55" s="38" t="s">
        <v>498</v>
      </c>
      <c r="G55" s="38" t="s">
        <v>600</v>
      </c>
    </row>
    <row r="56" spans="1:7" x14ac:dyDescent="0.2">
      <c r="A56" s="40" t="s">
        <v>613</v>
      </c>
      <c r="B56" s="31" t="s">
        <v>614</v>
      </c>
      <c r="C56" s="32">
        <v>5</v>
      </c>
      <c r="D56" s="31" t="s">
        <v>596</v>
      </c>
      <c r="E56" s="31" t="s">
        <v>510</v>
      </c>
      <c r="F56" s="31" t="s">
        <v>498</v>
      </c>
      <c r="G56" s="31" t="s">
        <v>600</v>
      </c>
    </row>
    <row r="57" spans="1:7" x14ac:dyDescent="0.2">
      <c r="A57" s="37" t="s">
        <v>615</v>
      </c>
      <c r="B57" s="38" t="s">
        <v>616</v>
      </c>
      <c r="C57" s="39">
        <v>4</v>
      </c>
      <c r="D57" s="38" t="s">
        <v>510</v>
      </c>
      <c r="E57" s="39" t="str">
        <f>IF(FourSquare!$C57=3, "", IF(FourSquare!$C57=4, "Food", ""))</f>
        <v>Food</v>
      </c>
      <c r="F57" s="39" t="s">
        <v>1213</v>
      </c>
      <c r="G57" s="38" t="e">
        <v>#N/A</v>
      </c>
    </row>
    <row r="58" spans="1:7" x14ac:dyDescent="0.2">
      <c r="A58" s="40" t="s">
        <v>617</v>
      </c>
      <c r="B58" s="31" t="s">
        <v>618</v>
      </c>
      <c r="C58" s="32">
        <v>5</v>
      </c>
      <c r="D58" s="31" t="s">
        <v>615</v>
      </c>
      <c r="E58" s="31" t="s">
        <v>510</v>
      </c>
      <c r="F58" s="31" t="s">
        <v>498</v>
      </c>
      <c r="G58" s="31" t="s">
        <v>619</v>
      </c>
    </row>
    <row r="59" spans="1:7" x14ac:dyDescent="0.2">
      <c r="A59" s="37" t="s">
        <v>620</v>
      </c>
      <c r="B59" s="38" t="s">
        <v>621</v>
      </c>
      <c r="C59" s="39">
        <v>5</v>
      </c>
      <c r="D59" s="38" t="s">
        <v>615</v>
      </c>
      <c r="E59" s="38" t="s">
        <v>510</v>
      </c>
      <c r="F59" s="38" t="s">
        <v>498</v>
      </c>
      <c r="G59" s="38" t="e">
        <v>#N/A</v>
      </c>
    </row>
    <row r="60" spans="1:7" x14ac:dyDescent="0.2">
      <c r="A60" s="40" t="s">
        <v>622</v>
      </c>
      <c r="B60" s="31" t="s">
        <v>623</v>
      </c>
      <c r="C60" s="32">
        <v>5</v>
      </c>
      <c r="D60" s="31" t="s">
        <v>615</v>
      </c>
      <c r="E60" s="31" t="s">
        <v>510</v>
      </c>
      <c r="F60" s="31" t="s">
        <v>498</v>
      </c>
      <c r="G60" s="31" t="s">
        <v>619</v>
      </c>
    </row>
    <row r="61" spans="1:7" x14ac:dyDescent="0.2">
      <c r="A61" s="37" t="s">
        <v>624</v>
      </c>
      <c r="B61" s="38" t="s">
        <v>625</v>
      </c>
      <c r="C61" s="39">
        <v>5</v>
      </c>
      <c r="D61" s="38" t="s">
        <v>615</v>
      </c>
      <c r="E61" s="38" t="s">
        <v>510</v>
      </c>
      <c r="F61" s="38" t="s">
        <v>498</v>
      </c>
      <c r="G61" s="38" t="s">
        <v>619</v>
      </c>
    </row>
    <row r="62" spans="1:7" x14ac:dyDescent="0.2">
      <c r="A62" s="40" t="s">
        <v>626</v>
      </c>
      <c r="B62" s="31" t="s">
        <v>627</v>
      </c>
      <c r="C62" s="32">
        <v>5</v>
      </c>
      <c r="D62" s="31" t="s">
        <v>615</v>
      </c>
      <c r="E62" s="31" t="s">
        <v>510</v>
      </c>
      <c r="F62" s="31" t="s">
        <v>498</v>
      </c>
      <c r="G62" s="31" t="s">
        <v>619</v>
      </c>
    </row>
    <row r="63" spans="1:7" x14ac:dyDescent="0.2">
      <c r="A63" s="37" t="s">
        <v>628</v>
      </c>
      <c r="B63" s="38" t="s">
        <v>629</v>
      </c>
      <c r="C63" s="39">
        <v>5</v>
      </c>
      <c r="D63" s="38" t="s">
        <v>615</v>
      </c>
      <c r="E63" s="38" t="s">
        <v>510</v>
      </c>
      <c r="F63" s="38" t="s">
        <v>498</v>
      </c>
      <c r="G63" s="38" t="s">
        <v>619</v>
      </c>
    </row>
    <row r="64" spans="1:7" x14ac:dyDescent="0.2">
      <c r="A64" s="40" t="s">
        <v>630</v>
      </c>
      <c r="B64" s="31" t="s">
        <v>631</v>
      </c>
      <c r="C64" s="32">
        <v>5</v>
      </c>
      <c r="D64" s="31" t="s">
        <v>615</v>
      </c>
      <c r="E64" s="31" t="s">
        <v>510</v>
      </c>
      <c r="F64" s="31" t="s">
        <v>498</v>
      </c>
      <c r="G64" s="31" t="s">
        <v>619</v>
      </c>
    </row>
    <row r="65" spans="1:7" x14ac:dyDescent="0.2">
      <c r="A65" s="37" t="s">
        <v>632</v>
      </c>
      <c r="B65" s="38" t="s">
        <v>633</v>
      </c>
      <c r="C65" s="39">
        <v>5</v>
      </c>
      <c r="D65" s="38" t="s">
        <v>615</v>
      </c>
      <c r="E65" s="38" t="s">
        <v>510</v>
      </c>
      <c r="F65" s="38" t="s">
        <v>498</v>
      </c>
      <c r="G65" s="38" t="e">
        <v>#N/A</v>
      </c>
    </row>
    <row r="66" spans="1:7" x14ac:dyDescent="0.2">
      <c r="A66" s="40" t="s">
        <v>634</v>
      </c>
      <c r="B66" s="31" t="s">
        <v>635</v>
      </c>
      <c r="C66" s="32">
        <v>5</v>
      </c>
      <c r="D66" s="31" t="s">
        <v>615</v>
      </c>
      <c r="E66" s="31" t="s">
        <v>510</v>
      </c>
      <c r="F66" s="31" t="s">
        <v>498</v>
      </c>
      <c r="G66" s="31" t="e">
        <v>#N/A</v>
      </c>
    </row>
    <row r="67" spans="1:7" x14ac:dyDescent="0.2">
      <c r="A67" s="37" t="s">
        <v>636</v>
      </c>
      <c r="B67" s="38" t="s">
        <v>637</v>
      </c>
      <c r="C67" s="39">
        <v>5</v>
      </c>
      <c r="D67" s="38" t="s">
        <v>615</v>
      </c>
      <c r="E67" s="38" t="s">
        <v>510</v>
      </c>
      <c r="F67" s="38" t="s">
        <v>498</v>
      </c>
      <c r="G67" s="38" t="e">
        <v>#N/A</v>
      </c>
    </row>
    <row r="68" spans="1:7" x14ac:dyDescent="0.2">
      <c r="A68" s="40" t="s">
        <v>638</v>
      </c>
      <c r="B68" s="31" t="s">
        <v>639</v>
      </c>
      <c r="C68" s="32">
        <v>5</v>
      </c>
      <c r="D68" s="31" t="s">
        <v>615</v>
      </c>
      <c r="E68" s="31" t="s">
        <v>510</v>
      </c>
      <c r="F68" s="31" t="s">
        <v>498</v>
      </c>
      <c r="G68" s="31" t="s">
        <v>619</v>
      </c>
    </row>
    <row r="69" spans="1:7" x14ac:dyDescent="0.2">
      <c r="A69" s="37" t="s">
        <v>640</v>
      </c>
      <c r="B69" s="38" t="s">
        <v>641</v>
      </c>
      <c r="C69" s="39">
        <v>5</v>
      </c>
      <c r="D69" s="38" t="s">
        <v>615</v>
      </c>
      <c r="E69" s="38" t="s">
        <v>510</v>
      </c>
      <c r="F69" s="38" t="s">
        <v>498</v>
      </c>
      <c r="G69" s="38" t="e">
        <v>#N/A</v>
      </c>
    </row>
    <row r="70" spans="1:7" x14ac:dyDescent="0.2">
      <c r="A70" s="40" t="s">
        <v>642</v>
      </c>
      <c r="B70" s="31" t="s">
        <v>643</v>
      </c>
      <c r="C70" s="32">
        <v>5</v>
      </c>
      <c r="D70" s="31" t="s">
        <v>615</v>
      </c>
      <c r="E70" s="31" t="s">
        <v>510</v>
      </c>
      <c r="F70" s="31" t="s">
        <v>498</v>
      </c>
      <c r="G70" s="31" t="s">
        <v>619</v>
      </c>
    </row>
    <row r="71" spans="1:7" x14ac:dyDescent="0.2">
      <c r="A71" s="37" t="s">
        <v>644</v>
      </c>
      <c r="B71" s="38" t="s">
        <v>645</v>
      </c>
      <c r="C71" s="39">
        <v>5</v>
      </c>
      <c r="D71" s="38" t="s">
        <v>615</v>
      </c>
      <c r="E71" s="38" t="s">
        <v>510</v>
      </c>
      <c r="F71" s="38" t="s">
        <v>498</v>
      </c>
      <c r="G71" s="38" t="s">
        <v>619</v>
      </c>
    </row>
    <row r="72" spans="1:7" x14ac:dyDescent="0.2">
      <c r="A72" s="40" t="s">
        <v>646</v>
      </c>
      <c r="B72" s="31" t="s">
        <v>647</v>
      </c>
      <c r="C72" s="32">
        <v>5</v>
      </c>
      <c r="D72" s="31" t="s">
        <v>615</v>
      </c>
      <c r="E72" s="31" t="s">
        <v>510</v>
      </c>
      <c r="F72" s="31" t="s">
        <v>498</v>
      </c>
      <c r="G72" s="31" t="s">
        <v>619</v>
      </c>
    </row>
    <row r="73" spans="1:7" x14ac:dyDescent="0.2">
      <c r="A73" s="37" t="s">
        <v>648</v>
      </c>
      <c r="B73" s="38" t="s">
        <v>649</v>
      </c>
      <c r="C73" s="39">
        <v>5</v>
      </c>
      <c r="D73" s="38" t="s">
        <v>615</v>
      </c>
      <c r="E73" s="38" t="s">
        <v>510</v>
      </c>
      <c r="F73" s="38" t="s">
        <v>498</v>
      </c>
      <c r="G73" s="38" t="e">
        <v>#N/A</v>
      </c>
    </row>
    <row r="74" spans="1:7" x14ac:dyDescent="0.2">
      <c r="A74" s="40" t="s">
        <v>650</v>
      </c>
      <c r="B74" s="31" t="s">
        <v>651</v>
      </c>
      <c r="C74" s="32">
        <v>5</v>
      </c>
      <c r="D74" s="31" t="s">
        <v>615</v>
      </c>
      <c r="E74" s="31" t="s">
        <v>510</v>
      </c>
      <c r="F74" s="31" t="s">
        <v>498</v>
      </c>
      <c r="G74" s="31" t="s">
        <v>619</v>
      </c>
    </row>
    <row r="75" spans="1:7" x14ac:dyDescent="0.2">
      <c r="A75" s="37" t="s">
        <v>652</v>
      </c>
      <c r="B75" s="38" t="s">
        <v>653</v>
      </c>
      <c r="C75" s="39">
        <v>5</v>
      </c>
      <c r="D75" s="38" t="s">
        <v>615</v>
      </c>
      <c r="E75" s="38" t="s">
        <v>510</v>
      </c>
      <c r="F75" s="38" t="s">
        <v>498</v>
      </c>
      <c r="G75" s="38" t="s">
        <v>619</v>
      </c>
    </row>
    <row r="76" spans="1:7" x14ac:dyDescent="0.2">
      <c r="A76" s="40" t="s">
        <v>654</v>
      </c>
      <c r="B76" s="31" t="s">
        <v>655</v>
      </c>
      <c r="C76" s="32">
        <v>5</v>
      </c>
      <c r="D76" s="31" t="s">
        <v>615</v>
      </c>
      <c r="E76" s="31" t="s">
        <v>510</v>
      </c>
      <c r="F76" s="31" t="s">
        <v>498</v>
      </c>
      <c r="G76" s="31" t="s">
        <v>619</v>
      </c>
    </row>
    <row r="77" spans="1:7" x14ac:dyDescent="0.2">
      <c r="A77" s="37" t="s">
        <v>656</v>
      </c>
      <c r="B77" s="38" t="s">
        <v>657</v>
      </c>
      <c r="C77" s="39">
        <v>5</v>
      </c>
      <c r="D77" s="38" t="s">
        <v>615</v>
      </c>
      <c r="E77" s="38" t="s">
        <v>510</v>
      </c>
      <c r="F77" s="38" t="s">
        <v>498</v>
      </c>
      <c r="G77" s="38" t="s">
        <v>619</v>
      </c>
    </row>
    <row r="78" spans="1:7" x14ac:dyDescent="0.2">
      <c r="A78" s="40" t="s">
        <v>658</v>
      </c>
      <c r="B78" s="31" t="s">
        <v>659</v>
      </c>
      <c r="C78" s="32">
        <v>4</v>
      </c>
      <c r="D78" s="31" t="s">
        <v>510</v>
      </c>
      <c r="E78" s="32" t="str">
        <f>IF(FourSquare!$C78=3, "", IF(FourSquare!$C78=4, "Food", ""))</f>
        <v>Food</v>
      </c>
      <c r="F78" s="32" t="s">
        <v>1213</v>
      </c>
      <c r="G78" s="31" t="e">
        <v>#N/A</v>
      </c>
    </row>
    <row r="79" spans="1:7" x14ac:dyDescent="0.2">
      <c r="A79" s="37" t="s">
        <v>660</v>
      </c>
      <c r="B79" s="38" t="s">
        <v>661</v>
      </c>
      <c r="C79" s="39">
        <v>5</v>
      </c>
      <c r="D79" s="38" t="s">
        <v>658</v>
      </c>
      <c r="E79" s="38" t="s">
        <v>510</v>
      </c>
      <c r="F79" s="38" t="s">
        <v>498</v>
      </c>
      <c r="G79" s="38" t="s">
        <v>662</v>
      </c>
    </row>
    <row r="80" spans="1:7" x14ac:dyDescent="0.2">
      <c r="A80" s="40" t="s">
        <v>663</v>
      </c>
      <c r="B80" s="31" t="s">
        <v>664</v>
      </c>
      <c r="C80" s="32">
        <v>5</v>
      </c>
      <c r="D80" s="31" t="s">
        <v>658</v>
      </c>
      <c r="E80" s="31" t="s">
        <v>510</v>
      </c>
      <c r="F80" s="31" t="s">
        <v>498</v>
      </c>
      <c r="G80" s="31" t="s">
        <v>662</v>
      </c>
    </row>
    <row r="81" spans="1:7" x14ac:dyDescent="0.2">
      <c r="A81" s="37" t="s">
        <v>665</v>
      </c>
      <c r="B81" s="38" t="s">
        <v>666</v>
      </c>
      <c r="C81" s="39">
        <v>5</v>
      </c>
      <c r="D81" s="38" t="s">
        <v>658</v>
      </c>
      <c r="E81" s="38" t="s">
        <v>510</v>
      </c>
      <c r="F81" s="38" t="s">
        <v>498</v>
      </c>
      <c r="G81" s="38" t="s">
        <v>662</v>
      </c>
    </row>
    <row r="82" spans="1:7" x14ac:dyDescent="0.2">
      <c r="A82" s="40" t="s">
        <v>667</v>
      </c>
      <c r="B82" s="31" t="s">
        <v>668</v>
      </c>
      <c r="C82" s="32">
        <v>5</v>
      </c>
      <c r="D82" s="31" t="s">
        <v>658</v>
      </c>
      <c r="E82" s="31" t="s">
        <v>510</v>
      </c>
      <c r="F82" s="31" t="s">
        <v>498</v>
      </c>
      <c r="G82" s="31" t="s">
        <v>662</v>
      </c>
    </row>
    <row r="83" spans="1:7" x14ac:dyDescent="0.2">
      <c r="A83" s="37" t="s">
        <v>669</v>
      </c>
      <c r="B83" s="38" t="s">
        <v>670</v>
      </c>
      <c r="C83" s="39">
        <v>5</v>
      </c>
      <c r="D83" s="38" t="s">
        <v>658</v>
      </c>
      <c r="E83" s="38" t="s">
        <v>510</v>
      </c>
      <c r="F83" s="38" t="s">
        <v>498</v>
      </c>
      <c r="G83" s="38" t="s">
        <v>662</v>
      </c>
    </row>
    <row r="84" spans="1:7" x14ac:dyDescent="0.2">
      <c r="A84" s="40" t="s">
        <v>671</v>
      </c>
      <c r="B84" s="31" t="s">
        <v>672</v>
      </c>
      <c r="C84" s="32">
        <v>4</v>
      </c>
      <c r="D84" s="31" t="s">
        <v>510</v>
      </c>
      <c r="E84" s="32" t="str">
        <f>IF(FourSquare!$C84=3, "", IF(FourSquare!$C84=4, "Food", ""))</f>
        <v>Food</v>
      </c>
      <c r="F84" s="32" t="s">
        <v>1213</v>
      </c>
      <c r="G84" s="31" t="e">
        <v>#N/A</v>
      </c>
    </row>
    <row r="85" spans="1:7" x14ac:dyDescent="0.2">
      <c r="A85" s="37" t="s">
        <v>673</v>
      </c>
      <c r="B85" s="38" t="s">
        <v>674</v>
      </c>
      <c r="C85" s="39">
        <v>4</v>
      </c>
      <c r="D85" s="38" t="s">
        <v>510</v>
      </c>
      <c r="E85" s="39" t="str">
        <f>IF(FourSquare!$C85=3, "", IF(FourSquare!$C85=4, "Food", ""))</f>
        <v>Food</v>
      </c>
      <c r="F85" s="39" t="s">
        <v>1213</v>
      </c>
      <c r="G85" s="38" t="e">
        <v>#N/A</v>
      </c>
    </row>
    <row r="86" spans="1:7" x14ac:dyDescent="0.2">
      <c r="A86" s="40" t="s">
        <v>675</v>
      </c>
      <c r="B86" s="31" t="s">
        <v>676</v>
      </c>
      <c r="C86" s="32">
        <v>4</v>
      </c>
      <c r="D86" s="31" t="s">
        <v>510</v>
      </c>
      <c r="E86" s="32" t="str">
        <f>IF(FourSquare!$C86=3, "", IF(FourSquare!$C86=4, "Food", ""))</f>
        <v>Food</v>
      </c>
      <c r="F86" s="32" t="s">
        <v>1213</v>
      </c>
      <c r="G86" s="31" t="e">
        <v>#N/A</v>
      </c>
    </row>
    <row r="87" spans="1:7" x14ac:dyDescent="0.2">
      <c r="A87" s="37" t="s">
        <v>677</v>
      </c>
      <c r="B87" s="38" t="s">
        <v>678</v>
      </c>
      <c r="C87" s="39">
        <v>4</v>
      </c>
      <c r="D87" s="38" t="s">
        <v>510</v>
      </c>
      <c r="E87" s="39" t="str">
        <f>IF(FourSquare!$C87=3, "", IF(FourSquare!$C87=4, "Food", ""))</f>
        <v>Food</v>
      </c>
      <c r="F87" s="39" t="s">
        <v>1213</v>
      </c>
      <c r="G87" s="38" t="e">
        <v>#N/A</v>
      </c>
    </row>
    <row r="88" spans="1:7" x14ac:dyDescent="0.2">
      <c r="A88" s="40" t="s">
        <v>679</v>
      </c>
      <c r="B88" s="31" t="s">
        <v>680</v>
      </c>
      <c r="C88" s="32">
        <v>4</v>
      </c>
      <c r="D88" s="31" t="s">
        <v>510</v>
      </c>
      <c r="E88" s="32" t="str">
        <f>IF(FourSquare!$C88=3, "", IF(FourSquare!$C88=4, "Food", ""))</f>
        <v>Food</v>
      </c>
      <c r="F88" s="32" t="s">
        <v>1213</v>
      </c>
      <c r="G88" s="31" t="e">
        <v>#N/A</v>
      </c>
    </row>
    <row r="89" spans="1:7" x14ac:dyDescent="0.2">
      <c r="A89" s="37" t="s">
        <v>681</v>
      </c>
      <c r="B89" s="38" t="s">
        <v>682</v>
      </c>
      <c r="C89" s="39">
        <v>5</v>
      </c>
      <c r="D89" s="38" t="s">
        <v>679</v>
      </c>
      <c r="E89" s="38" t="s">
        <v>510</v>
      </c>
      <c r="F89" s="38" t="s">
        <v>498</v>
      </c>
      <c r="G89" s="38" t="s">
        <v>683</v>
      </c>
    </row>
    <row r="90" spans="1:7" x14ac:dyDescent="0.2">
      <c r="A90" s="40" t="s">
        <v>684</v>
      </c>
      <c r="B90" s="31" t="s">
        <v>685</v>
      </c>
      <c r="C90" s="32">
        <v>4</v>
      </c>
      <c r="D90" s="31" t="s">
        <v>510</v>
      </c>
      <c r="E90" s="32" t="str">
        <f>IF(FourSquare!$C90=3, "", IF(FourSquare!$C90=4, "Food", ""))</f>
        <v>Food</v>
      </c>
      <c r="F90" s="32"/>
      <c r="G90" s="31" t="e">
        <v>#N/A</v>
      </c>
    </row>
    <row r="91" spans="1:7" x14ac:dyDescent="0.2">
      <c r="A91" s="37" t="s">
        <v>686</v>
      </c>
      <c r="B91" s="38" t="s">
        <v>687</v>
      </c>
      <c r="C91" s="39">
        <v>4</v>
      </c>
      <c r="D91" s="38" t="s">
        <v>510</v>
      </c>
      <c r="E91" s="39" t="str">
        <f>IF(FourSquare!$C91=3, "", IF(FourSquare!$C91=4, "Food", ""))</f>
        <v>Food</v>
      </c>
      <c r="F91" s="39"/>
      <c r="G91" s="38" t="e">
        <v>#N/A</v>
      </c>
    </row>
    <row r="92" spans="1:7" x14ac:dyDescent="0.2">
      <c r="A92" s="40" t="s">
        <v>688</v>
      </c>
      <c r="B92" s="31" t="s">
        <v>689</v>
      </c>
      <c r="C92" s="32">
        <v>3</v>
      </c>
      <c r="D92" s="32" t="str">
        <f>IF(FourSquare!$C92=3, "Food", "")</f>
        <v>Food</v>
      </c>
      <c r="E92" s="32" t="str">
        <f>IF(FourSquare!$C92=3, "", IF(FourSquare!$C92=4, "Food", ""))</f>
        <v/>
      </c>
      <c r="F92" s="32"/>
      <c r="G92" s="31" t="e">
        <v>#N/A</v>
      </c>
    </row>
    <row r="93" spans="1:7" x14ac:dyDescent="0.2">
      <c r="A93" s="37" t="s">
        <v>690</v>
      </c>
      <c r="B93" s="38" t="s">
        <v>691</v>
      </c>
      <c r="C93" s="39">
        <v>3</v>
      </c>
      <c r="D93" s="39" t="str">
        <f>IF(FourSquare!$C93=3, "Food", "")</f>
        <v>Food</v>
      </c>
      <c r="E93" s="39" t="str">
        <f>IF(FourSquare!$C93=3, "", IF(FourSquare!$C93=4, "Food", ""))</f>
        <v/>
      </c>
      <c r="F93" s="39"/>
      <c r="G93" s="38" t="e">
        <v>#N/A</v>
      </c>
    </row>
    <row r="94" spans="1:7" x14ac:dyDescent="0.2">
      <c r="A94" s="40" t="s">
        <v>692</v>
      </c>
      <c r="B94" s="31" t="s">
        <v>693</v>
      </c>
      <c r="C94" s="32">
        <v>3</v>
      </c>
      <c r="D94" s="32" t="str">
        <f>IF(FourSquare!$C94=3, "Food", "")</f>
        <v>Food</v>
      </c>
      <c r="E94" s="32" t="str">
        <f>IF(FourSquare!$C94=3, "", IF(FourSquare!$C94=4, "Food", ""))</f>
        <v/>
      </c>
      <c r="F94" s="32"/>
      <c r="G94" s="31" t="e">
        <v>#N/A</v>
      </c>
    </row>
    <row r="95" spans="1:7" x14ac:dyDescent="0.2">
      <c r="A95" s="37" t="s">
        <v>694</v>
      </c>
      <c r="B95" s="38" t="s">
        <v>695</v>
      </c>
      <c r="C95" s="39">
        <v>3</v>
      </c>
      <c r="D95" s="39" t="str">
        <f>IF(FourSquare!$C95=3, "Food", "")</f>
        <v>Food</v>
      </c>
      <c r="E95" s="39" t="str">
        <f>IF(FourSquare!$C95=3, "", IF(FourSquare!$C95=4, "Food", ""))</f>
        <v/>
      </c>
      <c r="F95" s="39"/>
      <c r="G95" s="38" t="e">
        <v>#N/A</v>
      </c>
    </row>
    <row r="96" spans="1:7" x14ac:dyDescent="0.2">
      <c r="A96" s="40" t="s">
        <v>696</v>
      </c>
      <c r="B96" s="31" t="s">
        <v>697</v>
      </c>
      <c r="C96" s="32">
        <v>3</v>
      </c>
      <c r="D96" s="32" t="str">
        <f>IF(FourSquare!$C96=3, "Food", "")</f>
        <v>Food</v>
      </c>
      <c r="E96" s="32" t="str">
        <f>IF(FourSquare!$C96=3, "", IF(FourSquare!$C96=4, "Food", ""))</f>
        <v/>
      </c>
      <c r="F96" s="32"/>
      <c r="G96" s="31" t="e">
        <v>#N/A</v>
      </c>
    </row>
    <row r="97" spans="1:7" x14ac:dyDescent="0.2">
      <c r="A97" s="37" t="s">
        <v>698</v>
      </c>
      <c r="B97" s="38" t="s">
        <v>699</v>
      </c>
      <c r="C97" s="39">
        <v>3</v>
      </c>
      <c r="D97" s="39" t="str">
        <f>IF(FourSquare!$C97=3, "Food", "")</f>
        <v>Food</v>
      </c>
      <c r="E97" s="39" t="str">
        <f>IF(FourSquare!$C97=3, "", IF(FourSquare!$C97=4, "Food", ""))</f>
        <v/>
      </c>
      <c r="F97" s="39"/>
      <c r="G97" s="38" t="e">
        <v>#N/A</v>
      </c>
    </row>
    <row r="98" spans="1:7" x14ac:dyDescent="0.2">
      <c r="A98" s="40" t="s">
        <v>700</v>
      </c>
      <c r="B98" s="31" t="s">
        <v>701</v>
      </c>
      <c r="C98" s="32">
        <v>3</v>
      </c>
      <c r="D98" s="32" t="str">
        <f>IF(FourSquare!$C98=3, "Food", "")</f>
        <v>Food</v>
      </c>
      <c r="E98" s="32" t="str">
        <f>IF(FourSquare!$C98=3, "", IF(FourSquare!$C98=4, "Food", ""))</f>
        <v/>
      </c>
      <c r="F98" s="32"/>
      <c r="G98" s="31" t="e">
        <v>#N/A</v>
      </c>
    </row>
    <row r="99" spans="1:7" x14ac:dyDescent="0.2">
      <c r="A99" s="37" t="s">
        <v>702</v>
      </c>
      <c r="B99" s="38" t="s">
        <v>703</v>
      </c>
      <c r="C99" s="39">
        <v>3</v>
      </c>
      <c r="D99" s="39" t="str">
        <f>IF(FourSquare!$C99=3, "Food", "")</f>
        <v>Food</v>
      </c>
      <c r="E99" s="39" t="str">
        <f>IF(FourSquare!$C99=3, "", IF(FourSquare!$C99=4, "Food", ""))</f>
        <v/>
      </c>
      <c r="F99" s="39"/>
      <c r="G99" s="38" t="e">
        <v>#N/A</v>
      </c>
    </row>
    <row r="100" spans="1:7" x14ac:dyDescent="0.2">
      <c r="A100" s="40" t="s">
        <v>704</v>
      </c>
      <c r="B100" s="31" t="s">
        <v>705</v>
      </c>
      <c r="C100" s="32">
        <v>3</v>
      </c>
      <c r="D100" s="32" t="str">
        <f>IF(FourSquare!$C100=3, "Food", "")</f>
        <v>Food</v>
      </c>
      <c r="E100" s="32" t="str">
        <f>IF(FourSquare!$C100=3, "", IF(FourSquare!$C100=4, "Food", ""))</f>
        <v/>
      </c>
      <c r="F100" s="32"/>
      <c r="G100" s="31" t="e">
        <v>#N/A</v>
      </c>
    </row>
    <row r="101" spans="1:7" x14ac:dyDescent="0.2">
      <c r="A101" s="37" t="s">
        <v>706</v>
      </c>
      <c r="B101" s="38" t="s">
        <v>707</v>
      </c>
      <c r="C101" s="39">
        <v>3</v>
      </c>
      <c r="D101" s="39" t="str">
        <f>IF(FourSquare!$C101=3, "Food", "")</f>
        <v>Food</v>
      </c>
      <c r="E101" s="39" t="str">
        <f>IF(FourSquare!$C101=3, "", IF(FourSquare!$C101=4, "Food", ""))</f>
        <v/>
      </c>
      <c r="F101" s="39"/>
      <c r="G101" s="38" t="e">
        <v>#N/A</v>
      </c>
    </row>
    <row r="102" spans="1:7" x14ac:dyDescent="0.2">
      <c r="A102" s="40" t="s">
        <v>708</v>
      </c>
      <c r="B102" s="31" t="s">
        <v>709</v>
      </c>
      <c r="C102" s="32">
        <v>3</v>
      </c>
      <c r="D102" s="32" t="str">
        <f>IF(FourSquare!$C102=3, "Food", "")</f>
        <v>Food</v>
      </c>
      <c r="E102" s="32" t="str">
        <f>IF(FourSquare!$C102=3, "", IF(FourSquare!$C102=4, "Food", ""))</f>
        <v/>
      </c>
      <c r="F102" s="32"/>
      <c r="G102" s="31" t="e">
        <v>#N/A</v>
      </c>
    </row>
    <row r="103" spans="1:7" x14ac:dyDescent="0.2">
      <c r="A103" s="37" t="s">
        <v>710</v>
      </c>
      <c r="B103" s="38" t="s">
        <v>711</v>
      </c>
      <c r="C103" s="39">
        <v>3</v>
      </c>
      <c r="D103" s="39" t="str">
        <f>IF(FourSquare!$C103=3, "Food", "")</f>
        <v>Food</v>
      </c>
      <c r="E103" s="39" t="str">
        <f>IF(FourSquare!$C103=3, "", IF(FourSquare!$C103=4, "Food", ""))</f>
        <v/>
      </c>
      <c r="F103" s="39"/>
      <c r="G103" s="38" t="e">
        <v>#N/A</v>
      </c>
    </row>
    <row r="104" spans="1:7" x14ac:dyDescent="0.2">
      <c r="A104" s="40" t="s">
        <v>712</v>
      </c>
      <c r="B104" s="31" t="s">
        <v>713</v>
      </c>
      <c r="C104" s="32">
        <v>3</v>
      </c>
      <c r="D104" s="32" t="str">
        <f>IF(FourSquare!$C104=3, "Food", "")</f>
        <v>Food</v>
      </c>
      <c r="E104" s="32" t="str">
        <f>IF(FourSquare!$C104=3, "", IF(FourSquare!$C104=4, "Food", ""))</f>
        <v/>
      </c>
      <c r="F104" s="32"/>
      <c r="G104" s="31" t="e">
        <v>#N/A</v>
      </c>
    </row>
    <row r="105" spans="1:7" x14ac:dyDescent="0.2">
      <c r="A105" s="37" t="s">
        <v>714</v>
      </c>
      <c r="B105" s="38" t="s">
        <v>715</v>
      </c>
      <c r="C105" s="39">
        <v>3</v>
      </c>
      <c r="D105" s="39" t="str">
        <f>IF(FourSquare!$C105=3, "Food", "")</f>
        <v>Food</v>
      </c>
      <c r="E105" s="39" t="str">
        <f>IF(FourSquare!$C105=3, "", IF(FourSquare!$C105=4, "Food", ""))</f>
        <v/>
      </c>
      <c r="F105" s="39"/>
      <c r="G105" s="38" t="e">
        <v>#N/A</v>
      </c>
    </row>
    <row r="106" spans="1:7" x14ac:dyDescent="0.2">
      <c r="A106" s="40" t="s">
        <v>716</v>
      </c>
      <c r="B106" s="31" t="s">
        <v>717</v>
      </c>
      <c r="C106" s="32">
        <v>3</v>
      </c>
      <c r="D106" s="32" t="str">
        <f>IF(FourSquare!$C106=3, "Food", "")</f>
        <v>Food</v>
      </c>
      <c r="E106" s="32" t="str">
        <f>IF(FourSquare!$C106=3, "", IF(FourSquare!$C106=4, "Food", ""))</f>
        <v/>
      </c>
      <c r="F106" s="32"/>
      <c r="G106" s="31" t="e">
        <v>#N/A</v>
      </c>
    </row>
    <row r="107" spans="1:7" x14ac:dyDescent="0.2">
      <c r="A107" s="37" t="s">
        <v>718</v>
      </c>
      <c r="B107" s="38" t="s">
        <v>719</v>
      </c>
      <c r="C107" s="39">
        <v>4</v>
      </c>
      <c r="D107" s="38" t="s">
        <v>716</v>
      </c>
      <c r="E107" s="39" t="str">
        <f>IF(FourSquare!$C107=3, "", IF(FourSquare!$C107=4, "Food", ""))</f>
        <v>Food</v>
      </c>
      <c r="F107" s="39"/>
      <c r="G107" s="38" t="e">
        <v>#N/A</v>
      </c>
    </row>
    <row r="108" spans="1:7" x14ac:dyDescent="0.2">
      <c r="A108" s="40" t="s">
        <v>720</v>
      </c>
      <c r="B108" s="31" t="s">
        <v>721</v>
      </c>
      <c r="C108" s="32">
        <v>3</v>
      </c>
      <c r="D108" s="32" t="str">
        <f>IF(FourSquare!$C108=3, "Food", "")</f>
        <v>Food</v>
      </c>
      <c r="E108" s="32" t="str">
        <f>IF(FourSquare!$C108=3, "", IF(FourSquare!$C108=4, "Food", ""))</f>
        <v/>
      </c>
      <c r="F108" s="32"/>
      <c r="G108" s="31" t="e">
        <v>#N/A</v>
      </c>
    </row>
    <row r="109" spans="1:7" x14ac:dyDescent="0.2">
      <c r="A109" s="37" t="s">
        <v>722</v>
      </c>
      <c r="B109" s="38" t="s">
        <v>723</v>
      </c>
      <c r="C109" s="39">
        <v>3</v>
      </c>
      <c r="D109" s="39" t="str">
        <f>IF(FourSquare!$C109=3, "Food", "")</f>
        <v>Food</v>
      </c>
      <c r="E109" s="39" t="str">
        <f>IF(FourSquare!$C109=3, "", IF(FourSquare!$C109=4, "Food", ""))</f>
        <v/>
      </c>
      <c r="F109" s="39"/>
      <c r="G109" s="38" t="e">
        <v>#N/A</v>
      </c>
    </row>
    <row r="110" spans="1:7" x14ac:dyDescent="0.2">
      <c r="A110" s="40" t="s">
        <v>724</v>
      </c>
      <c r="B110" s="31" t="s">
        <v>725</v>
      </c>
      <c r="C110" s="32">
        <v>3</v>
      </c>
      <c r="D110" s="32" t="str">
        <f>IF(FourSquare!$C110=3, "Food", "")</f>
        <v>Food</v>
      </c>
      <c r="E110" s="32" t="str">
        <f>IF(FourSquare!$C110=3, "", IF(FourSquare!$C110=4, "Food", ""))</f>
        <v/>
      </c>
      <c r="F110" s="32"/>
      <c r="G110" s="31" t="e">
        <v>#N/A</v>
      </c>
    </row>
    <row r="111" spans="1:7" x14ac:dyDescent="0.2">
      <c r="A111" s="37" t="s">
        <v>726</v>
      </c>
      <c r="B111" s="38" t="s">
        <v>727</v>
      </c>
      <c r="C111" s="39">
        <v>3</v>
      </c>
      <c r="D111" s="39" t="str">
        <f>IF(FourSquare!$C111=3, "Food", "")</f>
        <v>Food</v>
      </c>
      <c r="E111" s="39" t="str">
        <f>IF(FourSquare!$C111=3, "", IF(FourSquare!$C111=4, "Food", ""))</f>
        <v/>
      </c>
      <c r="F111" s="39"/>
      <c r="G111" s="38" t="e">
        <v>#N/A</v>
      </c>
    </row>
    <row r="112" spans="1:7" x14ac:dyDescent="0.2">
      <c r="A112" s="40" t="s">
        <v>728</v>
      </c>
      <c r="B112" s="31" t="s">
        <v>729</v>
      </c>
      <c r="C112" s="32">
        <v>3</v>
      </c>
      <c r="D112" s="32" t="str">
        <f>IF(FourSquare!$C112=3, "Food", "")</f>
        <v>Food</v>
      </c>
      <c r="E112" s="32" t="str">
        <f>IF(FourSquare!$C112=3, "", IF(FourSquare!$C112=4, "Food", ""))</f>
        <v/>
      </c>
      <c r="F112" s="32"/>
      <c r="G112" s="31" t="e">
        <v>#N/A</v>
      </c>
    </row>
    <row r="113" spans="1:7" x14ac:dyDescent="0.2">
      <c r="A113" s="37" t="s">
        <v>730</v>
      </c>
      <c r="B113" s="38" t="s">
        <v>731</v>
      </c>
      <c r="C113" s="39">
        <v>3</v>
      </c>
      <c r="D113" s="39" t="str">
        <f>IF(FourSquare!$C113=3, "Food", "")</f>
        <v>Food</v>
      </c>
      <c r="E113" s="39" t="str">
        <f>IF(FourSquare!$C113=3, "", IF(FourSquare!$C113=4, "Food", ""))</f>
        <v/>
      </c>
      <c r="F113" s="39"/>
      <c r="G113" s="38" t="e">
        <v>#N/A</v>
      </c>
    </row>
    <row r="114" spans="1:7" x14ac:dyDescent="0.2">
      <c r="A114" s="40" t="s">
        <v>732</v>
      </c>
      <c r="B114" s="31" t="s">
        <v>733</v>
      </c>
      <c r="C114" s="32">
        <v>3</v>
      </c>
      <c r="D114" s="32" t="str">
        <f>IF(FourSquare!$C114=3, "Food", "")</f>
        <v>Food</v>
      </c>
      <c r="E114" s="32" t="str">
        <f>IF(FourSquare!$C114=3, "", IF(FourSquare!$C114=4, "Food", ""))</f>
        <v/>
      </c>
      <c r="F114" s="32"/>
      <c r="G114" s="31" t="e">
        <v>#N/A</v>
      </c>
    </row>
    <row r="115" spans="1:7" x14ac:dyDescent="0.2">
      <c r="A115" s="37" t="s">
        <v>734</v>
      </c>
      <c r="B115" s="38" t="s">
        <v>735</v>
      </c>
      <c r="C115" s="39">
        <v>4</v>
      </c>
      <c r="D115" s="38" t="s">
        <v>732</v>
      </c>
      <c r="E115" s="39" t="str">
        <f>IF(FourSquare!$C115=3, "", IF(FourSquare!$C115=4, "Food", ""))</f>
        <v>Food</v>
      </c>
      <c r="F115" s="39"/>
      <c r="G115" s="38" t="e">
        <v>#N/A</v>
      </c>
    </row>
    <row r="116" spans="1:7" x14ac:dyDescent="0.2">
      <c r="A116" s="40" t="s">
        <v>736</v>
      </c>
      <c r="B116" s="31" t="s">
        <v>737</v>
      </c>
      <c r="C116" s="32">
        <v>4</v>
      </c>
      <c r="D116" s="31" t="s">
        <v>732</v>
      </c>
      <c r="E116" s="32" t="str">
        <f>IF(FourSquare!$C116=3, "", IF(FourSquare!$C116=4, "Food", ""))</f>
        <v>Food</v>
      </c>
      <c r="F116" s="32"/>
      <c r="G116" s="31" t="e">
        <v>#N/A</v>
      </c>
    </row>
    <row r="117" spans="1:7" x14ac:dyDescent="0.2">
      <c r="A117" s="37" t="s">
        <v>738</v>
      </c>
      <c r="B117" s="38" t="s">
        <v>739</v>
      </c>
      <c r="C117" s="39">
        <v>4</v>
      </c>
      <c r="D117" s="38" t="s">
        <v>732</v>
      </c>
      <c r="E117" s="39" t="str">
        <f>IF(FourSquare!$C117=3, "", IF(FourSquare!$C117=4, "Food", ""))</f>
        <v>Food</v>
      </c>
      <c r="F117" s="39"/>
      <c r="G117" s="38" t="e">
        <v>#N/A</v>
      </c>
    </row>
    <row r="118" spans="1:7" x14ac:dyDescent="0.2">
      <c r="A118" s="40" t="s">
        <v>740</v>
      </c>
      <c r="B118" s="31" t="s">
        <v>741</v>
      </c>
      <c r="C118" s="32">
        <v>4</v>
      </c>
      <c r="D118" s="31" t="s">
        <v>732</v>
      </c>
      <c r="E118" s="32" t="str">
        <f>IF(FourSquare!$C118=3, "", IF(FourSquare!$C118=4, "Food", ""))</f>
        <v>Food</v>
      </c>
      <c r="F118" s="32"/>
      <c r="G118" s="31" t="e">
        <v>#N/A</v>
      </c>
    </row>
    <row r="119" spans="1:7" x14ac:dyDescent="0.2">
      <c r="A119" s="37" t="s">
        <v>742</v>
      </c>
      <c r="B119" s="38" t="s">
        <v>743</v>
      </c>
      <c r="C119" s="39">
        <v>4</v>
      </c>
      <c r="D119" s="38" t="s">
        <v>732</v>
      </c>
      <c r="E119" s="39" t="str">
        <f>IF(FourSquare!$C119=3, "", IF(FourSquare!$C119=4, "Food", ""))</f>
        <v>Food</v>
      </c>
      <c r="F119" s="39"/>
      <c r="G119" s="38" t="e">
        <v>#N/A</v>
      </c>
    </row>
    <row r="120" spans="1:7" x14ac:dyDescent="0.2">
      <c r="A120" s="40" t="s">
        <v>744</v>
      </c>
      <c r="B120" s="31" t="s">
        <v>745</v>
      </c>
      <c r="C120" s="32">
        <v>3</v>
      </c>
      <c r="D120" s="32" t="str">
        <f>IF(FourSquare!$C120=3, "Food", "")</f>
        <v>Food</v>
      </c>
      <c r="E120" s="32" t="str">
        <f>IF(FourSquare!$C120=3, "", IF(FourSquare!$C120=4, "Food", ""))</f>
        <v/>
      </c>
      <c r="F120" s="32"/>
      <c r="G120" s="31" t="e">
        <v>#N/A</v>
      </c>
    </row>
    <row r="121" spans="1:7" x14ac:dyDescent="0.2">
      <c r="A121" s="37" t="s">
        <v>746</v>
      </c>
      <c r="B121" s="38" t="s">
        <v>747</v>
      </c>
      <c r="C121" s="39">
        <v>3</v>
      </c>
      <c r="D121" s="39" t="str">
        <f>IF(FourSquare!$C121=3, "Food", "")</f>
        <v>Food</v>
      </c>
      <c r="E121" s="39" t="str">
        <f>IF(FourSquare!$C121=3, "", IF(FourSquare!$C121=4, "Food", ""))</f>
        <v/>
      </c>
      <c r="F121" s="39"/>
      <c r="G121" s="38" t="e">
        <v>#N/A</v>
      </c>
    </row>
    <row r="122" spans="1:7" x14ac:dyDescent="0.2">
      <c r="A122" s="40" t="s">
        <v>748</v>
      </c>
      <c r="B122" s="31" t="s">
        <v>749</v>
      </c>
      <c r="C122" s="32">
        <v>3</v>
      </c>
      <c r="D122" s="32" t="str">
        <f>IF(FourSquare!$C122=3, "Food", "")</f>
        <v>Food</v>
      </c>
      <c r="E122" s="32" t="str">
        <f>IF(FourSquare!$C122=3, "", IF(FourSquare!$C122=4, "Food", ""))</f>
        <v/>
      </c>
      <c r="F122" s="32"/>
      <c r="G122" s="31" t="e">
        <v>#N/A</v>
      </c>
    </row>
    <row r="123" spans="1:7" x14ac:dyDescent="0.2">
      <c r="A123" s="37" t="s">
        <v>750</v>
      </c>
      <c r="B123" s="38" t="s">
        <v>751</v>
      </c>
      <c r="C123" s="39">
        <v>3</v>
      </c>
      <c r="D123" s="39" t="str">
        <f>IF(FourSquare!$C123=3, "Food", "")</f>
        <v>Food</v>
      </c>
      <c r="E123" s="39" t="str">
        <f>IF(FourSquare!$C123=3, "", IF(FourSquare!$C123=4, "Food", ""))</f>
        <v/>
      </c>
      <c r="F123" s="39"/>
      <c r="G123" s="38" t="e">
        <v>#N/A</v>
      </c>
    </row>
    <row r="124" spans="1:7" x14ac:dyDescent="0.2">
      <c r="A124" s="40" t="s">
        <v>752</v>
      </c>
      <c r="B124" s="31" t="s">
        <v>753</v>
      </c>
      <c r="C124" s="32">
        <v>3</v>
      </c>
      <c r="D124" s="32" t="str">
        <f>IF(FourSquare!$C124=3, "Food", "")</f>
        <v>Food</v>
      </c>
      <c r="E124" s="32" t="str">
        <f>IF(FourSquare!$C124=3, "", IF(FourSquare!$C124=4, "Food", ""))</f>
        <v/>
      </c>
      <c r="F124" s="32"/>
      <c r="G124" s="31" t="e">
        <v>#N/A</v>
      </c>
    </row>
    <row r="125" spans="1:7" x14ac:dyDescent="0.2">
      <c r="A125" s="37" t="s">
        <v>754</v>
      </c>
      <c r="B125" s="38" t="s">
        <v>755</v>
      </c>
      <c r="C125" s="39">
        <v>4</v>
      </c>
      <c r="D125" s="38" t="s">
        <v>752</v>
      </c>
      <c r="E125" s="39" t="str">
        <f>IF(FourSquare!$C125=3, "", IF(FourSquare!$C125=4, "Food", ""))</f>
        <v>Food</v>
      </c>
      <c r="F125" s="39"/>
      <c r="G125" s="38" t="s">
        <v>756</v>
      </c>
    </row>
    <row r="126" spans="1:7" x14ac:dyDescent="0.2">
      <c r="A126" s="40" t="s">
        <v>757</v>
      </c>
      <c r="B126" s="31" t="s">
        <v>758</v>
      </c>
      <c r="C126" s="32">
        <v>4</v>
      </c>
      <c r="D126" s="31" t="s">
        <v>752</v>
      </c>
      <c r="E126" s="32" t="str">
        <f>IF(FourSquare!$C126=3, "", IF(FourSquare!$C126=4, "Food", ""))</f>
        <v>Food</v>
      </c>
      <c r="F126" s="32"/>
      <c r="G126" s="31" t="e">
        <v>#N/A</v>
      </c>
    </row>
    <row r="127" spans="1:7" x14ac:dyDescent="0.2">
      <c r="A127" s="37" t="s">
        <v>759</v>
      </c>
      <c r="B127" s="38" t="s">
        <v>760</v>
      </c>
      <c r="C127" s="39">
        <v>4</v>
      </c>
      <c r="D127" s="38" t="s">
        <v>752</v>
      </c>
      <c r="E127" s="39" t="str">
        <f>IF(FourSquare!$C127=3, "", IF(FourSquare!$C127=4, "Food", ""))</f>
        <v>Food</v>
      </c>
      <c r="F127" s="39"/>
      <c r="G127" s="38" t="e">
        <v>#N/A</v>
      </c>
    </row>
    <row r="128" spans="1:7" x14ac:dyDescent="0.2">
      <c r="A128" s="40" t="s">
        <v>761</v>
      </c>
      <c r="B128" s="31" t="s">
        <v>762</v>
      </c>
      <c r="C128" s="32">
        <v>4</v>
      </c>
      <c r="D128" s="31" t="s">
        <v>752</v>
      </c>
      <c r="E128" s="32" t="str">
        <f>IF(FourSquare!$C128=3, "", IF(FourSquare!$C128=4, "Food", ""))</f>
        <v>Food</v>
      </c>
      <c r="F128" s="32"/>
      <c r="G128" s="31" t="e">
        <v>#N/A</v>
      </c>
    </row>
    <row r="129" spans="1:7" x14ac:dyDescent="0.2">
      <c r="A129" s="37" t="s">
        <v>763</v>
      </c>
      <c r="B129" s="38" t="s">
        <v>764</v>
      </c>
      <c r="C129" s="39">
        <v>4</v>
      </c>
      <c r="D129" s="38" t="s">
        <v>752</v>
      </c>
      <c r="E129" s="39" t="str">
        <f>IF(FourSquare!$C129=3, "", IF(FourSquare!$C129=4, "Food", ""))</f>
        <v>Food</v>
      </c>
      <c r="F129" s="39"/>
      <c r="G129" s="38" t="s">
        <v>756</v>
      </c>
    </row>
    <row r="130" spans="1:7" x14ac:dyDescent="0.2">
      <c r="A130" s="40" t="s">
        <v>765</v>
      </c>
      <c r="B130" s="31" t="s">
        <v>766</v>
      </c>
      <c r="C130" s="32">
        <v>3</v>
      </c>
      <c r="D130" s="32" t="str">
        <f>IF(FourSquare!$C130=3, "Food", "")</f>
        <v>Food</v>
      </c>
      <c r="E130" s="32" t="str">
        <f>IF(FourSquare!$C130=3, "", IF(FourSquare!$C130=4, "Food", ""))</f>
        <v/>
      </c>
      <c r="F130" s="32"/>
      <c r="G130" s="31" t="e">
        <v>#N/A</v>
      </c>
    </row>
    <row r="131" spans="1:7" x14ac:dyDescent="0.2">
      <c r="A131" s="37" t="s">
        <v>767</v>
      </c>
      <c r="B131" s="38" t="s">
        <v>768</v>
      </c>
      <c r="C131" s="39">
        <v>3</v>
      </c>
      <c r="D131" s="39" t="str">
        <f>IF(FourSquare!$C131=3, "Food", "")</f>
        <v>Food</v>
      </c>
      <c r="E131" s="39" t="str">
        <f>IF(FourSquare!$C131=3, "", IF(FourSquare!$C131=4, "Food", ""))</f>
        <v/>
      </c>
      <c r="F131" s="39"/>
      <c r="G131" s="38" t="e">
        <v>#N/A</v>
      </c>
    </row>
    <row r="132" spans="1:7" x14ac:dyDescent="0.2">
      <c r="A132" s="40" t="s">
        <v>769</v>
      </c>
      <c r="B132" s="31" t="s">
        <v>770</v>
      </c>
      <c r="C132" s="32">
        <v>3</v>
      </c>
      <c r="D132" s="32" t="str">
        <f>IF(FourSquare!$C132=3, "Food", "")</f>
        <v>Food</v>
      </c>
      <c r="E132" s="32" t="str">
        <f>IF(FourSquare!$C132=3, "", IF(FourSquare!$C132=4, "Food", ""))</f>
        <v/>
      </c>
      <c r="F132" s="32"/>
      <c r="G132" s="31" t="e">
        <v>#N/A</v>
      </c>
    </row>
    <row r="133" spans="1:7" x14ac:dyDescent="0.2">
      <c r="A133" s="37" t="s">
        <v>771</v>
      </c>
      <c r="B133" s="38" t="s">
        <v>772</v>
      </c>
      <c r="C133" s="39">
        <v>3</v>
      </c>
      <c r="D133" s="39" t="str">
        <f>IF(FourSquare!$C133=3, "Food", "")</f>
        <v>Food</v>
      </c>
      <c r="E133" s="39" t="str">
        <f>IF(FourSquare!$C133=3, "", IF(FourSquare!$C133=4, "Food", ""))</f>
        <v/>
      </c>
      <c r="F133" s="39"/>
      <c r="G133" s="38" t="e">
        <v>#N/A</v>
      </c>
    </row>
    <row r="134" spans="1:7" x14ac:dyDescent="0.2">
      <c r="A134" s="40" t="s">
        <v>773</v>
      </c>
      <c r="B134" s="31" t="s">
        <v>774</v>
      </c>
      <c r="C134" s="32">
        <v>3</v>
      </c>
      <c r="D134" s="32" t="str">
        <f>IF(FourSquare!$C134=3, "Food", "")</f>
        <v>Food</v>
      </c>
      <c r="E134" s="32" t="str">
        <f>IF(FourSquare!$C134=3, "", IF(FourSquare!$C134=4, "Food", ""))</f>
        <v/>
      </c>
      <c r="F134" s="32"/>
      <c r="G134" s="31" t="e">
        <v>#N/A</v>
      </c>
    </row>
    <row r="135" spans="1:7" x14ac:dyDescent="0.2">
      <c r="A135" s="37" t="s">
        <v>775</v>
      </c>
      <c r="B135" s="38" t="s">
        <v>776</v>
      </c>
      <c r="C135" s="39">
        <v>3</v>
      </c>
      <c r="D135" s="39" t="str">
        <f>IF(FourSquare!$C135=3, "Food", "")</f>
        <v>Food</v>
      </c>
      <c r="E135" s="39" t="str">
        <f>IF(FourSquare!$C135=3, "", IF(FourSquare!$C135=4, "Food", ""))</f>
        <v/>
      </c>
      <c r="F135" s="39"/>
      <c r="G135" s="38" t="e">
        <v>#N/A</v>
      </c>
    </row>
    <row r="136" spans="1:7" x14ac:dyDescent="0.2">
      <c r="A136" s="40" t="s">
        <v>777</v>
      </c>
      <c r="B136" s="31" t="s">
        <v>778</v>
      </c>
      <c r="C136" s="32">
        <v>3</v>
      </c>
      <c r="D136" s="32" t="str">
        <f>IF(FourSquare!$C136=3, "Food", "")</f>
        <v>Food</v>
      </c>
      <c r="E136" s="32" t="str">
        <f>IF(FourSquare!$C136=3, "", IF(FourSquare!$C136=4, "Food", ""))</f>
        <v/>
      </c>
      <c r="F136" s="32"/>
      <c r="G136" s="31" t="e">
        <v>#N/A</v>
      </c>
    </row>
    <row r="137" spans="1:7" x14ac:dyDescent="0.2">
      <c r="A137" s="37" t="s">
        <v>779</v>
      </c>
      <c r="B137" s="38" t="s">
        <v>780</v>
      </c>
      <c r="C137" s="39">
        <v>3</v>
      </c>
      <c r="D137" s="39" t="str">
        <f>IF(FourSquare!$C137=3, "Food", "")</f>
        <v>Food</v>
      </c>
      <c r="E137" s="39" t="str">
        <f>IF(FourSquare!$C137=3, "", IF(FourSquare!$C137=4, "Food", ""))</f>
        <v/>
      </c>
      <c r="F137" s="39"/>
      <c r="G137" s="38" t="e">
        <v>#N/A</v>
      </c>
    </row>
    <row r="138" spans="1:7" x14ac:dyDescent="0.2">
      <c r="A138" s="40" t="s">
        <v>781</v>
      </c>
      <c r="B138" s="31" t="s">
        <v>782</v>
      </c>
      <c r="C138" s="32">
        <v>3</v>
      </c>
      <c r="D138" s="32" t="str">
        <f>IF(FourSquare!$C138=3, "Food", "")</f>
        <v>Food</v>
      </c>
      <c r="E138" s="32" t="str">
        <f>IF(FourSquare!$C138=3, "", IF(FourSquare!$C138=4, "Food", ""))</f>
        <v/>
      </c>
      <c r="F138" s="32"/>
      <c r="G138" s="31" t="e">
        <v>#N/A</v>
      </c>
    </row>
    <row r="139" spans="1:7" x14ac:dyDescent="0.2">
      <c r="A139" s="37" t="s">
        <v>783</v>
      </c>
      <c r="B139" s="38" t="s">
        <v>784</v>
      </c>
      <c r="C139" s="39">
        <v>4</v>
      </c>
      <c r="D139" s="38" t="s">
        <v>781</v>
      </c>
      <c r="E139" s="39" t="str">
        <f>IF(FourSquare!$C139=3, "", IF(FourSquare!$C139=4, "Food", ""))</f>
        <v>Food</v>
      </c>
      <c r="F139" s="39"/>
      <c r="G139" s="38" t="s">
        <v>785</v>
      </c>
    </row>
    <row r="140" spans="1:7" x14ac:dyDescent="0.2">
      <c r="A140" s="40" t="s">
        <v>786</v>
      </c>
      <c r="B140" s="31" t="s">
        <v>787</v>
      </c>
      <c r="C140" s="32">
        <v>4</v>
      </c>
      <c r="D140" s="31" t="s">
        <v>781</v>
      </c>
      <c r="E140" s="32" t="str">
        <f>IF(FourSquare!$C140=3, "", IF(FourSquare!$C140=4, "Food", ""))</f>
        <v>Food</v>
      </c>
      <c r="F140" s="32"/>
      <c r="G140" s="31" t="s">
        <v>785</v>
      </c>
    </row>
    <row r="141" spans="1:7" x14ac:dyDescent="0.2">
      <c r="A141" s="37" t="s">
        <v>788</v>
      </c>
      <c r="B141" s="38" t="s">
        <v>789</v>
      </c>
      <c r="C141" s="39">
        <v>4</v>
      </c>
      <c r="D141" s="38" t="s">
        <v>781</v>
      </c>
      <c r="E141" s="39" t="str">
        <f>IF(FourSquare!$C141=3, "", IF(FourSquare!$C141=4, "Food", ""))</f>
        <v>Food</v>
      </c>
      <c r="F141" s="39"/>
      <c r="G141" s="38" t="s">
        <v>785</v>
      </c>
    </row>
    <row r="142" spans="1:7" x14ac:dyDescent="0.2">
      <c r="A142" s="40" t="s">
        <v>790</v>
      </c>
      <c r="B142" s="31" t="s">
        <v>791</v>
      </c>
      <c r="C142" s="32">
        <v>4</v>
      </c>
      <c r="D142" s="31" t="s">
        <v>781</v>
      </c>
      <c r="E142" s="32" t="str">
        <f>IF(FourSquare!$C142=3, "", IF(FourSquare!$C142=4, "Food", ""))</f>
        <v>Food</v>
      </c>
      <c r="F142" s="32"/>
      <c r="G142" s="31" t="s">
        <v>792</v>
      </c>
    </row>
    <row r="143" spans="1:7" x14ac:dyDescent="0.2">
      <c r="A143" s="37" t="s">
        <v>793</v>
      </c>
      <c r="B143" s="38" t="s">
        <v>794</v>
      </c>
      <c r="C143" s="39">
        <v>4</v>
      </c>
      <c r="D143" s="38" t="s">
        <v>781</v>
      </c>
      <c r="E143" s="39" t="str">
        <f>IF(FourSquare!$C143=3, "", IF(FourSquare!$C143=4, "Food", ""))</f>
        <v>Food</v>
      </c>
      <c r="F143" s="39"/>
      <c r="G143" s="38" t="s">
        <v>785</v>
      </c>
    </row>
    <row r="144" spans="1:7" x14ac:dyDescent="0.2">
      <c r="A144" s="40" t="s">
        <v>795</v>
      </c>
      <c r="B144" s="31" t="s">
        <v>796</v>
      </c>
      <c r="C144" s="32">
        <v>4</v>
      </c>
      <c r="D144" s="31" t="s">
        <v>781</v>
      </c>
      <c r="E144" s="32" t="str">
        <f>IF(FourSquare!$C144=3, "", IF(FourSquare!$C144=4, "Food", ""))</f>
        <v>Food</v>
      </c>
      <c r="F144" s="32"/>
      <c r="G144" s="31" t="s">
        <v>785</v>
      </c>
    </row>
    <row r="145" spans="1:7" x14ac:dyDescent="0.2">
      <c r="A145" s="37" t="s">
        <v>797</v>
      </c>
      <c r="B145" s="38" t="s">
        <v>798</v>
      </c>
      <c r="C145" s="39">
        <v>4</v>
      </c>
      <c r="D145" s="38" t="s">
        <v>781</v>
      </c>
      <c r="E145" s="39" t="str">
        <f>IF(FourSquare!$C145=3, "", IF(FourSquare!$C145=4, "Food", ""))</f>
        <v>Food</v>
      </c>
      <c r="F145" s="39"/>
      <c r="G145" s="38" t="s">
        <v>785</v>
      </c>
    </row>
    <row r="146" spans="1:7" x14ac:dyDescent="0.2">
      <c r="A146" s="40" t="s">
        <v>799</v>
      </c>
      <c r="B146" s="31" t="s">
        <v>800</v>
      </c>
      <c r="C146" s="32">
        <v>4</v>
      </c>
      <c r="D146" s="31" t="s">
        <v>781</v>
      </c>
      <c r="E146" s="32" t="str">
        <f>IF(FourSquare!$C146=3, "", IF(FourSquare!$C146=4, "Food", ""))</f>
        <v>Food</v>
      </c>
      <c r="F146" s="32"/>
      <c r="G146" s="31" t="s">
        <v>785</v>
      </c>
    </row>
    <row r="147" spans="1:7" x14ac:dyDescent="0.2">
      <c r="A147" s="37" t="s">
        <v>801</v>
      </c>
      <c r="B147" s="38" t="s">
        <v>802</v>
      </c>
      <c r="C147" s="39">
        <v>4</v>
      </c>
      <c r="D147" s="38" t="s">
        <v>781</v>
      </c>
      <c r="E147" s="39" t="str">
        <f>IF(FourSquare!$C147=3, "", IF(FourSquare!$C147=4, "Food", ""))</f>
        <v>Food</v>
      </c>
      <c r="F147" s="39"/>
      <c r="G147" s="38" t="s">
        <v>785</v>
      </c>
    </row>
    <row r="148" spans="1:7" x14ac:dyDescent="0.2">
      <c r="A148" s="40" t="s">
        <v>803</v>
      </c>
      <c r="B148" s="31" t="s">
        <v>804</v>
      </c>
      <c r="C148" s="32">
        <v>4</v>
      </c>
      <c r="D148" s="31" t="s">
        <v>781</v>
      </c>
      <c r="E148" s="32" t="str">
        <f>IF(FourSquare!$C148=3, "", IF(FourSquare!$C148=4, "Food", ""))</f>
        <v>Food</v>
      </c>
      <c r="F148" s="32"/>
      <c r="G148" s="31" t="s">
        <v>805</v>
      </c>
    </row>
    <row r="149" spans="1:7" x14ac:dyDescent="0.2">
      <c r="A149" s="37" t="s">
        <v>806</v>
      </c>
      <c r="B149" s="38" t="s">
        <v>807</v>
      </c>
      <c r="C149" s="39">
        <v>4</v>
      </c>
      <c r="D149" s="38" t="s">
        <v>781</v>
      </c>
      <c r="E149" s="39" t="str">
        <f>IF(FourSquare!$C149=3, "", IF(FourSquare!$C149=4, "Food", ""))</f>
        <v>Food</v>
      </c>
      <c r="F149" s="39"/>
      <c r="G149" s="38" t="s">
        <v>785</v>
      </c>
    </row>
    <row r="150" spans="1:7" x14ac:dyDescent="0.2">
      <c r="A150" s="40" t="s">
        <v>808</v>
      </c>
      <c r="B150" s="31" t="s">
        <v>809</v>
      </c>
      <c r="C150" s="32">
        <v>4</v>
      </c>
      <c r="D150" s="31" t="s">
        <v>781</v>
      </c>
      <c r="E150" s="32" t="str">
        <f>IF(FourSquare!$C150=3, "", IF(FourSquare!$C150=4, "Food", ""))</f>
        <v>Food</v>
      </c>
      <c r="F150" s="32"/>
      <c r="G150" s="31" t="s">
        <v>785</v>
      </c>
    </row>
    <row r="151" spans="1:7" x14ac:dyDescent="0.2">
      <c r="A151" s="37" t="s">
        <v>810</v>
      </c>
      <c r="B151" s="38" t="s">
        <v>811</v>
      </c>
      <c r="C151" s="39">
        <v>4</v>
      </c>
      <c r="D151" s="38" t="s">
        <v>781</v>
      </c>
      <c r="E151" s="39" t="str">
        <f>IF(FourSquare!$C151=3, "", IF(FourSquare!$C151=4, "Food", ""))</f>
        <v>Food</v>
      </c>
      <c r="F151" s="39"/>
      <c r="G151" s="38" t="s">
        <v>785</v>
      </c>
    </row>
    <row r="152" spans="1:7" x14ac:dyDescent="0.2">
      <c r="A152" s="40" t="s">
        <v>812</v>
      </c>
      <c r="B152" s="31" t="s">
        <v>813</v>
      </c>
      <c r="C152" s="32">
        <v>4</v>
      </c>
      <c r="D152" s="31" t="s">
        <v>781</v>
      </c>
      <c r="E152" s="32" t="str">
        <f>IF(FourSquare!$C152=3, "", IF(FourSquare!$C152=4, "Food", ""))</f>
        <v>Food</v>
      </c>
      <c r="F152" s="32"/>
      <c r="G152" s="31" t="s">
        <v>785</v>
      </c>
    </row>
    <row r="153" spans="1:7" x14ac:dyDescent="0.2">
      <c r="A153" s="37" t="s">
        <v>814</v>
      </c>
      <c r="B153" s="38" t="s">
        <v>815</v>
      </c>
      <c r="C153" s="39">
        <v>4</v>
      </c>
      <c r="D153" s="38" t="s">
        <v>781</v>
      </c>
      <c r="E153" s="39" t="str">
        <f>IF(FourSquare!$C153=3, "", IF(FourSquare!$C153=4, "Food", ""))</f>
        <v>Food</v>
      </c>
      <c r="F153" s="39"/>
      <c r="G153" s="38" t="s">
        <v>785</v>
      </c>
    </row>
    <row r="154" spans="1:7" x14ac:dyDescent="0.2">
      <c r="A154" s="40" t="s">
        <v>816</v>
      </c>
      <c r="B154" s="31" t="s">
        <v>817</v>
      </c>
      <c r="C154" s="32">
        <v>4</v>
      </c>
      <c r="D154" s="31" t="s">
        <v>781</v>
      </c>
      <c r="E154" s="32" t="str">
        <f>IF(FourSquare!$C154=3, "", IF(FourSquare!$C154=4, "Food", ""))</f>
        <v>Food</v>
      </c>
      <c r="F154" s="32"/>
      <c r="G154" s="31" t="s">
        <v>785</v>
      </c>
    </row>
    <row r="155" spans="1:7" x14ac:dyDescent="0.2">
      <c r="A155" s="37" t="s">
        <v>818</v>
      </c>
      <c r="B155" s="38" t="s">
        <v>819</v>
      </c>
      <c r="C155" s="39">
        <v>3</v>
      </c>
      <c r="D155" s="39" t="str">
        <f>IF(FourSquare!$C155=3, "Food", "")</f>
        <v>Food</v>
      </c>
      <c r="E155" s="39" t="str">
        <f>IF(FourSquare!$C155=3, "", IF(FourSquare!$C155=4, "Food", ""))</f>
        <v/>
      </c>
      <c r="F155" s="39"/>
      <c r="G155" s="38" t="e">
        <v>#N/A</v>
      </c>
    </row>
    <row r="156" spans="1:7" x14ac:dyDescent="0.2">
      <c r="A156" s="40" t="s">
        <v>820</v>
      </c>
      <c r="B156" s="31" t="s">
        <v>821</v>
      </c>
      <c r="C156" s="32">
        <v>3</v>
      </c>
      <c r="D156" s="32" t="str">
        <f>IF(FourSquare!$C156=3, "Food", "")</f>
        <v>Food</v>
      </c>
      <c r="E156" s="32" t="str">
        <f>IF(FourSquare!$C156=3, "", IF(FourSquare!$C156=4, "Food", ""))</f>
        <v/>
      </c>
      <c r="F156" s="32"/>
      <c r="G156" s="31" t="s">
        <v>822</v>
      </c>
    </row>
    <row r="157" spans="1:7" x14ac:dyDescent="0.2">
      <c r="A157" s="37" t="s">
        <v>823</v>
      </c>
      <c r="B157" s="38" t="s">
        <v>824</v>
      </c>
      <c r="C157" s="39">
        <v>3</v>
      </c>
      <c r="D157" s="39" t="str">
        <f>IF(FourSquare!$C157=3, "Food", "")</f>
        <v>Food</v>
      </c>
      <c r="E157" s="39" t="str">
        <f>IF(FourSquare!$C157=3, "", IF(FourSquare!$C157=4, "Food", ""))</f>
        <v/>
      </c>
      <c r="F157" s="39"/>
      <c r="G157" s="38" t="e">
        <v>#N/A</v>
      </c>
    </row>
    <row r="158" spans="1:7" x14ac:dyDescent="0.2">
      <c r="A158" s="40" t="s">
        <v>825</v>
      </c>
      <c r="B158" s="31" t="s">
        <v>826</v>
      </c>
      <c r="C158" s="32">
        <v>3</v>
      </c>
      <c r="D158" s="32" t="str">
        <f>IF(FourSquare!$C158=3, "Food", "")</f>
        <v>Food</v>
      </c>
      <c r="E158" s="32" t="str">
        <f>IF(FourSquare!$C158=3, "", IF(FourSquare!$C158=4, "Food", ""))</f>
        <v/>
      </c>
      <c r="F158" s="32"/>
      <c r="G158" s="31" t="e">
        <v>#N/A</v>
      </c>
    </row>
    <row r="159" spans="1:7" x14ac:dyDescent="0.2">
      <c r="A159" s="37" t="s">
        <v>827</v>
      </c>
      <c r="B159" s="38" t="s">
        <v>828</v>
      </c>
      <c r="C159" s="39">
        <v>4</v>
      </c>
      <c r="D159" s="38" t="s">
        <v>825</v>
      </c>
      <c r="E159" s="39" t="str">
        <f>IF(FourSquare!$C159=3, "", IF(FourSquare!$C159=4, "Food", ""))</f>
        <v>Food</v>
      </c>
      <c r="F159" s="39"/>
      <c r="G159" s="38" t="s">
        <v>829</v>
      </c>
    </row>
    <row r="160" spans="1:7" x14ac:dyDescent="0.2">
      <c r="A160" s="40" t="s">
        <v>830</v>
      </c>
      <c r="B160" s="31" t="s">
        <v>831</v>
      </c>
      <c r="C160" s="32">
        <v>4</v>
      </c>
      <c r="D160" s="31" t="s">
        <v>825</v>
      </c>
      <c r="E160" s="32" t="str">
        <f>IF(FourSquare!$C160=3, "", IF(FourSquare!$C160=4, "Food", ""))</f>
        <v>Food</v>
      </c>
      <c r="F160" s="32"/>
      <c r="G160" s="31" t="s">
        <v>829</v>
      </c>
    </row>
    <row r="161" spans="1:7" x14ac:dyDescent="0.2">
      <c r="A161" s="37" t="s">
        <v>832</v>
      </c>
      <c r="B161" s="38" t="s">
        <v>833</v>
      </c>
      <c r="C161" s="39">
        <v>4</v>
      </c>
      <c r="D161" s="38" t="s">
        <v>825</v>
      </c>
      <c r="E161" s="39" t="str">
        <f>IF(FourSquare!$C161=3, "", IF(FourSquare!$C161=4, "Food", ""))</f>
        <v>Food</v>
      </c>
      <c r="F161" s="39"/>
      <c r="G161" s="38" t="s">
        <v>834</v>
      </c>
    </row>
    <row r="162" spans="1:7" x14ac:dyDescent="0.2">
      <c r="A162" s="40" t="s">
        <v>835</v>
      </c>
      <c r="B162" s="31" t="s">
        <v>836</v>
      </c>
      <c r="C162" s="32">
        <v>4</v>
      </c>
      <c r="D162" s="31" t="s">
        <v>825</v>
      </c>
      <c r="E162" s="32" t="str">
        <f>IF(FourSquare!$C162=3, "", IF(FourSquare!$C162=4, "Food", ""))</f>
        <v>Food</v>
      </c>
      <c r="F162" s="32"/>
      <c r="G162" s="31" t="s">
        <v>829</v>
      </c>
    </row>
    <row r="163" spans="1:7" x14ac:dyDescent="0.2">
      <c r="A163" s="37" t="s">
        <v>837</v>
      </c>
      <c r="B163" s="38" t="s">
        <v>838</v>
      </c>
      <c r="C163" s="39">
        <v>4</v>
      </c>
      <c r="D163" s="38" t="s">
        <v>825</v>
      </c>
      <c r="E163" s="39" t="str">
        <f>IF(FourSquare!$C163=3, "", IF(FourSquare!$C163=4, "Food", ""))</f>
        <v>Food</v>
      </c>
      <c r="F163" s="39"/>
      <c r="G163" s="38" t="s">
        <v>829</v>
      </c>
    </row>
    <row r="164" spans="1:7" x14ac:dyDescent="0.2">
      <c r="A164" s="40" t="s">
        <v>839</v>
      </c>
      <c r="B164" s="31" t="s">
        <v>840</v>
      </c>
      <c r="C164" s="32">
        <v>4</v>
      </c>
      <c r="D164" s="31" t="s">
        <v>825</v>
      </c>
      <c r="E164" s="32" t="str">
        <f>IF(FourSquare!$C164=3, "", IF(FourSquare!$C164=4, "Food", ""))</f>
        <v>Food</v>
      </c>
      <c r="F164" s="32"/>
      <c r="G164" s="31" t="s">
        <v>829</v>
      </c>
    </row>
    <row r="165" spans="1:7" x14ac:dyDescent="0.2">
      <c r="A165" s="37" t="s">
        <v>841</v>
      </c>
      <c r="B165" s="38" t="s">
        <v>842</v>
      </c>
      <c r="C165" s="39">
        <v>4</v>
      </c>
      <c r="D165" s="38" t="s">
        <v>825</v>
      </c>
      <c r="E165" s="39" t="str">
        <f>IF(FourSquare!$C165=3, "", IF(FourSquare!$C165=4, "Food", ""))</f>
        <v>Food</v>
      </c>
      <c r="F165" s="39"/>
      <c r="G165" s="38" t="s">
        <v>829</v>
      </c>
    </row>
    <row r="166" spans="1:7" x14ac:dyDescent="0.2">
      <c r="A166" s="40" t="s">
        <v>843</v>
      </c>
      <c r="B166" s="31" t="s">
        <v>844</v>
      </c>
      <c r="C166" s="32">
        <v>4</v>
      </c>
      <c r="D166" s="31" t="s">
        <v>825</v>
      </c>
      <c r="E166" s="32" t="str">
        <f>IF(FourSquare!$C166=3, "", IF(FourSquare!$C166=4, "Food", ""))</f>
        <v>Food</v>
      </c>
      <c r="F166" s="32"/>
      <c r="G166" s="31" t="s">
        <v>829</v>
      </c>
    </row>
    <row r="167" spans="1:7" x14ac:dyDescent="0.2">
      <c r="A167" s="37" t="s">
        <v>845</v>
      </c>
      <c r="B167" s="38" t="s">
        <v>846</v>
      </c>
      <c r="C167" s="39">
        <v>4</v>
      </c>
      <c r="D167" s="38" t="s">
        <v>825</v>
      </c>
      <c r="E167" s="39" t="str">
        <f>IF(FourSquare!$C167=3, "", IF(FourSquare!$C167=4, "Food", ""))</f>
        <v>Food</v>
      </c>
      <c r="F167" s="39"/>
      <c r="G167" s="38" t="s">
        <v>829</v>
      </c>
    </row>
    <row r="168" spans="1:7" x14ac:dyDescent="0.2">
      <c r="A168" s="40" t="s">
        <v>847</v>
      </c>
      <c r="B168" s="31" t="s">
        <v>848</v>
      </c>
      <c r="C168" s="32">
        <v>4</v>
      </c>
      <c r="D168" s="31" t="s">
        <v>825</v>
      </c>
      <c r="E168" s="32" t="str">
        <f>IF(FourSquare!$C168=3, "", IF(FourSquare!$C168=4, "Food", ""))</f>
        <v>Food</v>
      </c>
      <c r="F168" s="32"/>
      <c r="G168" s="31" t="s">
        <v>829</v>
      </c>
    </row>
    <row r="169" spans="1:7" x14ac:dyDescent="0.2">
      <c r="A169" s="37" t="s">
        <v>849</v>
      </c>
      <c r="B169" s="38" t="s">
        <v>850</v>
      </c>
      <c r="C169" s="39">
        <v>4</v>
      </c>
      <c r="D169" s="38" t="s">
        <v>825</v>
      </c>
      <c r="E169" s="39" t="str">
        <f>IF(FourSquare!$C169=3, "", IF(FourSquare!$C169=4, "Food", ""))</f>
        <v>Food</v>
      </c>
      <c r="F169" s="39"/>
      <c r="G169" s="38" t="s">
        <v>829</v>
      </c>
    </row>
    <row r="170" spans="1:7" x14ac:dyDescent="0.2">
      <c r="A170" s="40" t="s">
        <v>851</v>
      </c>
      <c r="B170" s="31" t="s">
        <v>852</v>
      </c>
      <c r="C170" s="32">
        <v>3</v>
      </c>
      <c r="D170" s="32" t="str">
        <f>IF(FourSquare!$C170=3, "Food", "")</f>
        <v>Food</v>
      </c>
      <c r="E170" s="32" t="str">
        <f>IF(FourSquare!$C170=3, "", IF(FourSquare!$C170=4, "Food", ""))</f>
        <v/>
      </c>
      <c r="F170" s="32"/>
      <c r="G170" s="31" t="e">
        <v>#N/A</v>
      </c>
    </row>
    <row r="171" spans="1:7" x14ac:dyDescent="0.2">
      <c r="A171" s="37" t="s">
        <v>853</v>
      </c>
      <c r="B171" s="38" t="s">
        <v>854</v>
      </c>
      <c r="C171" s="39">
        <v>3</v>
      </c>
      <c r="D171" s="39" t="str">
        <f>IF(FourSquare!$C171=3, "Food", "")</f>
        <v>Food</v>
      </c>
      <c r="E171" s="39" t="str">
        <f>IF(FourSquare!$C171=3, "", IF(FourSquare!$C171=4, "Food", ""))</f>
        <v/>
      </c>
      <c r="F171" s="39"/>
      <c r="G171" s="38" t="e">
        <v>#N/A</v>
      </c>
    </row>
    <row r="172" spans="1:7" x14ac:dyDescent="0.2">
      <c r="A172" s="40" t="s">
        <v>855</v>
      </c>
      <c r="B172" s="31" t="s">
        <v>856</v>
      </c>
      <c r="C172" s="32">
        <v>4</v>
      </c>
      <c r="D172" s="31" t="s">
        <v>853</v>
      </c>
      <c r="E172" s="32" t="str">
        <f>IF(FourSquare!$C172=3, "", IF(FourSquare!$C172=4, "Food", ""))</f>
        <v>Food</v>
      </c>
      <c r="F172" s="32"/>
      <c r="G172" s="31" t="s">
        <v>857</v>
      </c>
    </row>
    <row r="173" spans="1:7" x14ac:dyDescent="0.2">
      <c r="A173" s="37" t="s">
        <v>858</v>
      </c>
      <c r="B173" s="38" t="s">
        <v>859</v>
      </c>
      <c r="C173" s="39">
        <v>4</v>
      </c>
      <c r="D173" s="38" t="s">
        <v>853</v>
      </c>
      <c r="E173" s="39" t="str">
        <f>IF(FourSquare!$C173=3, "", IF(FourSquare!$C173=4, "Food", ""))</f>
        <v>Food</v>
      </c>
      <c r="F173" s="39"/>
      <c r="G173" s="38" t="s">
        <v>857</v>
      </c>
    </row>
    <row r="174" spans="1:7" x14ac:dyDescent="0.2">
      <c r="A174" s="40" t="s">
        <v>860</v>
      </c>
      <c r="B174" s="31" t="s">
        <v>861</v>
      </c>
      <c r="C174" s="32">
        <v>4</v>
      </c>
      <c r="D174" s="31" t="s">
        <v>853</v>
      </c>
      <c r="E174" s="32" t="str">
        <f>IF(FourSquare!$C174=3, "", IF(FourSquare!$C174=4, "Food", ""))</f>
        <v>Food</v>
      </c>
      <c r="F174" s="32"/>
      <c r="G174" s="31" t="s">
        <v>857</v>
      </c>
    </row>
    <row r="175" spans="1:7" x14ac:dyDescent="0.2">
      <c r="A175" s="37" t="s">
        <v>862</v>
      </c>
      <c r="B175" s="38" t="s">
        <v>863</v>
      </c>
      <c r="C175" s="39">
        <v>4</v>
      </c>
      <c r="D175" s="38" t="s">
        <v>853</v>
      </c>
      <c r="E175" s="39" t="str">
        <f>IF(FourSquare!$C175=3, "", IF(FourSquare!$C175=4, "Food", ""))</f>
        <v>Food</v>
      </c>
      <c r="F175" s="39"/>
      <c r="G175" s="38" t="s">
        <v>857</v>
      </c>
    </row>
    <row r="176" spans="1:7" x14ac:dyDescent="0.2">
      <c r="A176" s="40" t="s">
        <v>864</v>
      </c>
      <c r="B176" s="31" t="s">
        <v>865</v>
      </c>
      <c r="C176" s="32">
        <v>4</v>
      </c>
      <c r="D176" s="31" t="s">
        <v>853</v>
      </c>
      <c r="E176" s="32" t="str">
        <f>IF(FourSquare!$C176=3, "", IF(FourSquare!$C176=4, "Food", ""))</f>
        <v>Food</v>
      </c>
      <c r="F176" s="32"/>
      <c r="G176" s="31" t="s">
        <v>857</v>
      </c>
    </row>
    <row r="177" spans="1:7" x14ac:dyDescent="0.2">
      <c r="A177" s="37" t="s">
        <v>866</v>
      </c>
      <c r="B177" s="38" t="s">
        <v>867</v>
      </c>
      <c r="C177" s="39">
        <v>4</v>
      </c>
      <c r="D177" s="38" t="s">
        <v>853</v>
      </c>
      <c r="E177" s="39" t="str">
        <f>IF(FourSquare!$C177=3, "", IF(FourSquare!$C177=4, "Food", ""))</f>
        <v>Food</v>
      </c>
      <c r="F177" s="39"/>
      <c r="G177" s="38" t="s">
        <v>857</v>
      </c>
    </row>
    <row r="178" spans="1:7" x14ac:dyDescent="0.2">
      <c r="A178" s="40" t="s">
        <v>868</v>
      </c>
      <c r="B178" s="31" t="s">
        <v>869</v>
      </c>
      <c r="C178" s="32">
        <v>4</v>
      </c>
      <c r="D178" s="31" t="s">
        <v>853</v>
      </c>
      <c r="E178" s="32" t="str">
        <f>IF(FourSquare!$C178=3, "", IF(FourSquare!$C178=4, "Food", ""))</f>
        <v>Food</v>
      </c>
      <c r="F178" s="32"/>
      <c r="G178" s="31" t="s">
        <v>857</v>
      </c>
    </row>
    <row r="179" spans="1:7" x14ac:dyDescent="0.2">
      <c r="A179" s="37" t="s">
        <v>870</v>
      </c>
      <c r="B179" s="38" t="s">
        <v>871</v>
      </c>
      <c r="C179" s="39">
        <v>4</v>
      </c>
      <c r="D179" s="38" t="s">
        <v>853</v>
      </c>
      <c r="E179" s="39" t="str">
        <f>IF(FourSquare!$C179=3, "", IF(FourSquare!$C179=4, "Food", ""))</f>
        <v>Food</v>
      </c>
      <c r="F179" s="39"/>
      <c r="G179" s="38" t="s">
        <v>857</v>
      </c>
    </row>
    <row r="180" spans="1:7" x14ac:dyDescent="0.2">
      <c r="A180" s="40" t="s">
        <v>872</v>
      </c>
      <c r="B180" s="31" t="s">
        <v>873</v>
      </c>
      <c r="C180" s="32">
        <v>4</v>
      </c>
      <c r="D180" s="31" t="s">
        <v>853</v>
      </c>
      <c r="E180" s="32" t="str">
        <f>IF(FourSquare!$C180=3, "", IF(FourSquare!$C180=4, "Food", ""))</f>
        <v>Food</v>
      </c>
      <c r="F180" s="32"/>
      <c r="G180" s="31" t="s">
        <v>857</v>
      </c>
    </row>
    <row r="181" spans="1:7" x14ac:dyDescent="0.2">
      <c r="A181" s="37" t="s">
        <v>874</v>
      </c>
      <c r="B181" s="38" t="s">
        <v>875</v>
      </c>
      <c r="C181" s="39">
        <v>4</v>
      </c>
      <c r="D181" s="38" t="s">
        <v>853</v>
      </c>
      <c r="E181" s="39" t="str">
        <f>IF(FourSquare!$C181=3, "", IF(FourSquare!$C181=4, "Food", ""))</f>
        <v>Food</v>
      </c>
      <c r="F181" s="39"/>
      <c r="G181" s="38" t="s">
        <v>857</v>
      </c>
    </row>
    <row r="182" spans="1:7" x14ac:dyDescent="0.2">
      <c r="A182" s="40" t="s">
        <v>876</v>
      </c>
      <c r="B182" s="31" t="s">
        <v>877</v>
      </c>
      <c r="C182" s="32">
        <v>4</v>
      </c>
      <c r="D182" s="31" t="s">
        <v>853</v>
      </c>
      <c r="E182" s="32" t="str">
        <f>IF(FourSquare!$C182=3, "", IF(FourSquare!$C182=4, "Food", ""))</f>
        <v>Food</v>
      </c>
      <c r="F182" s="32"/>
      <c r="G182" s="31" t="e">
        <v>#N/A</v>
      </c>
    </row>
    <row r="183" spans="1:7" x14ac:dyDescent="0.2">
      <c r="A183" s="37" t="s">
        <v>878</v>
      </c>
      <c r="B183" s="38" t="s">
        <v>879</v>
      </c>
      <c r="C183" s="39">
        <v>4</v>
      </c>
      <c r="D183" s="38" t="s">
        <v>853</v>
      </c>
      <c r="E183" s="39" t="str">
        <f>IF(FourSquare!$C183=3, "", IF(FourSquare!$C183=4, "Food", ""))</f>
        <v>Food</v>
      </c>
      <c r="F183" s="39"/>
      <c r="G183" s="38" t="s">
        <v>880</v>
      </c>
    </row>
    <row r="184" spans="1:7" x14ac:dyDescent="0.2">
      <c r="A184" s="40" t="s">
        <v>881</v>
      </c>
      <c r="B184" s="31" t="s">
        <v>882</v>
      </c>
      <c r="C184" s="32">
        <v>4</v>
      </c>
      <c r="D184" s="31" t="s">
        <v>853</v>
      </c>
      <c r="E184" s="32" t="str">
        <f>IF(FourSquare!$C184=3, "", IF(FourSquare!$C184=4, "Food", ""))</f>
        <v>Food</v>
      </c>
      <c r="F184" s="32"/>
      <c r="G184" s="31" t="s">
        <v>857</v>
      </c>
    </row>
    <row r="185" spans="1:7" x14ac:dyDescent="0.2">
      <c r="A185" s="37" t="s">
        <v>883</v>
      </c>
      <c r="B185" s="38" t="s">
        <v>884</v>
      </c>
      <c r="C185" s="39">
        <v>3</v>
      </c>
      <c r="D185" s="39" t="str">
        <f>IF(FourSquare!$C185=3, "Food", "")</f>
        <v>Food</v>
      </c>
      <c r="E185" s="39" t="str">
        <f>IF(FourSquare!$C185=3, "", IF(FourSquare!$C185=4, "Food", ""))</f>
        <v/>
      </c>
      <c r="F185" s="39"/>
      <c r="G185" s="38" t="e">
        <v>#N/A</v>
      </c>
    </row>
    <row r="186" spans="1:7" x14ac:dyDescent="0.2">
      <c r="A186" s="40" t="s">
        <v>885</v>
      </c>
      <c r="B186" s="31" t="s">
        <v>886</v>
      </c>
      <c r="C186" s="32">
        <v>3</v>
      </c>
      <c r="D186" s="32" t="str">
        <f>IF(FourSquare!$C186=3, "Food", "")</f>
        <v>Food</v>
      </c>
      <c r="E186" s="32" t="str">
        <f>IF(FourSquare!$C186=3, "", IF(FourSquare!$C186=4, "Food", ""))</f>
        <v/>
      </c>
      <c r="F186" s="32"/>
      <c r="G186" s="31" t="e">
        <v>#N/A</v>
      </c>
    </row>
    <row r="187" spans="1:7" x14ac:dyDescent="0.2">
      <c r="A187" s="37" t="s">
        <v>887</v>
      </c>
      <c r="B187" s="38" t="s">
        <v>888</v>
      </c>
      <c r="C187" s="39">
        <v>3</v>
      </c>
      <c r="D187" s="39" t="str">
        <f>IF(FourSquare!$C187=3, "Food", "")</f>
        <v>Food</v>
      </c>
      <c r="E187" s="39" t="str">
        <f>IF(FourSquare!$C187=3, "", IF(FourSquare!$C187=4, "Food", ""))</f>
        <v/>
      </c>
      <c r="F187" s="39"/>
      <c r="G187" s="38" t="e">
        <v>#N/A</v>
      </c>
    </row>
    <row r="188" spans="1:7" x14ac:dyDescent="0.2">
      <c r="A188" s="40" t="s">
        <v>889</v>
      </c>
      <c r="B188" s="31" t="s">
        <v>890</v>
      </c>
      <c r="C188" s="32">
        <v>3</v>
      </c>
      <c r="D188" s="32" t="str">
        <f>IF(FourSquare!$C188=3, "Food", "")</f>
        <v>Food</v>
      </c>
      <c r="E188" s="32" t="str">
        <f>IF(FourSquare!$C188=3, "", IF(FourSquare!$C188=4, "Food", ""))</f>
        <v/>
      </c>
      <c r="F188" s="32"/>
      <c r="G188" s="31" t="e">
        <v>#N/A</v>
      </c>
    </row>
    <row r="189" spans="1:7" x14ac:dyDescent="0.2">
      <c r="A189" s="37" t="s">
        <v>891</v>
      </c>
      <c r="B189" s="38" t="s">
        <v>892</v>
      </c>
      <c r="C189" s="39">
        <v>3</v>
      </c>
      <c r="D189" s="39" t="str">
        <f>IF(FourSquare!$C189=3, "Food", "")</f>
        <v>Food</v>
      </c>
      <c r="E189" s="39" t="str">
        <f>IF(FourSquare!$C189=3, "", IF(FourSquare!$C189=4, "Food", ""))</f>
        <v/>
      </c>
      <c r="F189" s="39"/>
      <c r="G189" s="38" t="e">
        <v>#N/A</v>
      </c>
    </row>
    <row r="190" spans="1:7" x14ac:dyDescent="0.2">
      <c r="A190" s="40" t="s">
        <v>893</v>
      </c>
      <c r="B190" s="31" t="s">
        <v>894</v>
      </c>
      <c r="C190" s="32">
        <v>4</v>
      </c>
      <c r="D190" s="31" t="s">
        <v>891</v>
      </c>
      <c r="E190" s="32" t="str">
        <f>IF(FourSquare!$C190=3, "", IF(FourSquare!$C190=4, "Food", ""))</f>
        <v>Food</v>
      </c>
      <c r="F190" s="32"/>
      <c r="G190" s="31" t="s">
        <v>895</v>
      </c>
    </row>
    <row r="191" spans="1:7" x14ac:dyDescent="0.2">
      <c r="A191" s="37" t="s">
        <v>896</v>
      </c>
      <c r="B191" s="38" t="s">
        <v>897</v>
      </c>
      <c r="C191" s="39">
        <v>4</v>
      </c>
      <c r="D191" s="38" t="s">
        <v>891</v>
      </c>
      <c r="E191" s="39" t="str">
        <f>IF(FourSquare!$C191=3, "", IF(FourSquare!$C191=4, "Food", ""))</f>
        <v>Food</v>
      </c>
      <c r="F191" s="39"/>
      <c r="G191" s="38" t="s">
        <v>895</v>
      </c>
    </row>
    <row r="192" spans="1:7" x14ac:dyDescent="0.2">
      <c r="A192" s="40" t="s">
        <v>898</v>
      </c>
      <c r="B192" s="31" t="s">
        <v>899</v>
      </c>
      <c r="C192" s="32">
        <v>4</v>
      </c>
      <c r="D192" s="31" t="s">
        <v>891</v>
      </c>
      <c r="E192" s="32" t="str">
        <f>IF(FourSquare!$C192=3, "", IF(FourSquare!$C192=4, "Food", ""))</f>
        <v>Food</v>
      </c>
      <c r="F192" s="32"/>
      <c r="G192" s="31" t="s">
        <v>895</v>
      </c>
    </row>
    <row r="193" spans="1:7" x14ac:dyDescent="0.2">
      <c r="A193" s="37" t="s">
        <v>900</v>
      </c>
      <c r="B193" s="38" t="s">
        <v>901</v>
      </c>
      <c r="C193" s="39">
        <v>4</v>
      </c>
      <c r="D193" s="38" t="s">
        <v>891</v>
      </c>
      <c r="E193" s="39" t="str">
        <f>IF(FourSquare!$C193=3, "", IF(FourSquare!$C193=4, "Food", ""))</f>
        <v>Food</v>
      </c>
      <c r="F193" s="39"/>
      <c r="G193" s="38" t="e">
        <v>#N/A</v>
      </c>
    </row>
    <row r="194" spans="1:7" x14ac:dyDescent="0.2">
      <c r="A194" s="40" t="s">
        <v>902</v>
      </c>
      <c r="B194" s="31" t="s">
        <v>903</v>
      </c>
      <c r="C194" s="32">
        <v>4</v>
      </c>
      <c r="D194" s="31" t="s">
        <v>891</v>
      </c>
      <c r="E194" s="32" t="str">
        <f>IF(FourSquare!$C194=3, "", IF(FourSquare!$C194=4, "Food", ""))</f>
        <v>Food</v>
      </c>
      <c r="F194" s="32"/>
      <c r="G194" s="31" t="s">
        <v>895</v>
      </c>
    </row>
    <row r="195" spans="1:7" x14ac:dyDescent="0.2">
      <c r="A195" s="37" t="s">
        <v>904</v>
      </c>
      <c r="B195" s="38" t="s">
        <v>905</v>
      </c>
      <c r="C195" s="39">
        <v>4</v>
      </c>
      <c r="D195" s="38" t="s">
        <v>891</v>
      </c>
      <c r="E195" s="39" t="str">
        <f>IF(FourSquare!$C195=3, "", IF(FourSquare!$C195=4, "Food", ""))</f>
        <v>Food</v>
      </c>
      <c r="F195" s="39"/>
      <c r="G195" s="38" t="s">
        <v>895</v>
      </c>
    </row>
    <row r="196" spans="1:7" x14ac:dyDescent="0.2">
      <c r="A196" s="40" t="s">
        <v>906</v>
      </c>
      <c r="B196" s="31" t="s">
        <v>907</v>
      </c>
      <c r="C196" s="32">
        <v>4</v>
      </c>
      <c r="D196" s="31" t="s">
        <v>891</v>
      </c>
      <c r="E196" s="32" t="str">
        <f>IF(FourSquare!$C196=3, "", IF(FourSquare!$C196=4, "Food", ""))</f>
        <v>Food</v>
      </c>
      <c r="F196" s="32"/>
      <c r="G196" s="31" t="s">
        <v>908</v>
      </c>
    </row>
    <row r="197" spans="1:7" x14ac:dyDescent="0.2">
      <c r="A197" s="37" t="s">
        <v>909</v>
      </c>
      <c r="B197" s="38" t="s">
        <v>910</v>
      </c>
      <c r="C197" s="39">
        <v>4</v>
      </c>
      <c r="D197" s="38" t="s">
        <v>891</v>
      </c>
      <c r="E197" s="39" t="str">
        <f>IF(FourSquare!$C197=3, "", IF(FourSquare!$C197=4, "Food", ""))</f>
        <v>Food</v>
      </c>
      <c r="F197" s="39"/>
      <c r="G197" s="38" t="s">
        <v>895</v>
      </c>
    </row>
    <row r="198" spans="1:7" x14ac:dyDescent="0.2">
      <c r="A198" s="40" t="s">
        <v>911</v>
      </c>
      <c r="B198" s="31" t="s">
        <v>912</v>
      </c>
      <c r="C198" s="32">
        <v>4</v>
      </c>
      <c r="D198" s="31" t="s">
        <v>891</v>
      </c>
      <c r="E198" s="32" t="str">
        <f>IF(FourSquare!$C198=3, "", IF(FourSquare!$C198=4, "Food", ""))</f>
        <v>Food</v>
      </c>
      <c r="F198" s="32"/>
      <c r="G198" s="31" t="s">
        <v>895</v>
      </c>
    </row>
    <row r="199" spans="1:7" x14ac:dyDescent="0.2">
      <c r="A199" s="37" t="s">
        <v>913</v>
      </c>
      <c r="B199" s="38" t="s">
        <v>914</v>
      </c>
      <c r="C199" s="39">
        <v>4</v>
      </c>
      <c r="D199" s="38" t="s">
        <v>891</v>
      </c>
      <c r="E199" s="39" t="str">
        <f>IF(FourSquare!$C199=3, "", IF(FourSquare!$C199=4, "Food", ""))</f>
        <v>Food</v>
      </c>
      <c r="F199" s="39"/>
      <c r="G199" s="38" t="s">
        <v>895</v>
      </c>
    </row>
    <row r="200" spans="1:7" x14ac:dyDescent="0.2">
      <c r="A200" s="40" t="s">
        <v>915</v>
      </c>
      <c r="B200" s="31" t="s">
        <v>916</v>
      </c>
      <c r="C200" s="32">
        <v>4</v>
      </c>
      <c r="D200" s="31" t="s">
        <v>891</v>
      </c>
      <c r="E200" s="32" t="str">
        <f>IF(FourSquare!$C200=3, "", IF(FourSquare!$C200=4, "Food", ""))</f>
        <v>Food</v>
      </c>
      <c r="F200" s="32"/>
      <c r="G200" s="31" t="e">
        <v>#N/A</v>
      </c>
    </row>
    <row r="201" spans="1:7" x14ac:dyDescent="0.2">
      <c r="A201" s="37" t="s">
        <v>917</v>
      </c>
      <c r="B201" s="38" t="s">
        <v>918</v>
      </c>
      <c r="C201" s="39">
        <v>4</v>
      </c>
      <c r="D201" s="38" t="s">
        <v>891</v>
      </c>
      <c r="E201" s="39" t="str">
        <f>IF(FourSquare!$C201=3, "", IF(FourSquare!$C201=4, "Food", ""))</f>
        <v>Food</v>
      </c>
      <c r="F201" s="39"/>
      <c r="G201" s="38" t="s">
        <v>895</v>
      </c>
    </row>
    <row r="202" spans="1:7" x14ac:dyDescent="0.2">
      <c r="A202" s="40" t="s">
        <v>919</v>
      </c>
      <c r="B202" s="31" t="s">
        <v>920</v>
      </c>
      <c r="C202" s="32">
        <v>4</v>
      </c>
      <c r="D202" s="31" t="s">
        <v>891</v>
      </c>
      <c r="E202" s="32" t="str">
        <f>IF(FourSquare!$C202=3, "", IF(FourSquare!$C202=4, "Food", ""))</f>
        <v>Food</v>
      </c>
      <c r="F202" s="32"/>
      <c r="G202" s="31" t="s">
        <v>895</v>
      </c>
    </row>
    <row r="203" spans="1:7" x14ac:dyDescent="0.2">
      <c r="A203" s="37" t="s">
        <v>921</v>
      </c>
      <c r="B203" s="38" t="s">
        <v>922</v>
      </c>
      <c r="C203" s="39">
        <v>4</v>
      </c>
      <c r="D203" s="38" t="s">
        <v>891</v>
      </c>
      <c r="E203" s="39" t="str">
        <f>IF(FourSquare!$C203=3, "", IF(FourSquare!$C203=4, "Food", ""))</f>
        <v>Food</v>
      </c>
      <c r="F203" s="39"/>
      <c r="G203" s="38" t="s">
        <v>895</v>
      </c>
    </row>
    <row r="204" spans="1:7" x14ac:dyDescent="0.2">
      <c r="A204" s="40" t="s">
        <v>923</v>
      </c>
      <c r="B204" s="31" t="s">
        <v>924</v>
      </c>
      <c r="C204" s="32">
        <v>4</v>
      </c>
      <c r="D204" s="31" t="s">
        <v>891</v>
      </c>
      <c r="E204" s="32" t="str">
        <f>IF(FourSquare!$C204=3, "", IF(FourSquare!$C204=4, "Food", ""))</f>
        <v>Food</v>
      </c>
      <c r="F204" s="32"/>
      <c r="G204" s="31" t="s">
        <v>895</v>
      </c>
    </row>
    <row r="205" spans="1:7" x14ac:dyDescent="0.2">
      <c r="A205" s="37" t="s">
        <v>925</v>
      </c>
      <c r="B205" s="38" t="s">
        <v>926</v>
      </c>
      <c r="C205" s="39">
        <v>4</v>
      </c>
      <c r="D205" s="38" t="s">
        <v>891</v>
      </c>
      <c r="E205" s="39" t="str">
        <f>IF(FourSquare!$C205=3, "", IF(FourSquare!$C205=4, "Food", ""))</f>
        <v>Food</v>
      </c>
      <c r="F205" s="39"/>
      <c r="G205" s="38" t="s">
        <v>895</v>
      </c>
    </row>
    <row r="206" spans="1:7" x14ac:dyDescent="0.2">
      <c r="A206" s="40" t="s">
        <v>927</v>
      </c>
      <c r="B206" s="31" t="s">
        <v>928</v>
      </c>
      <c r="C206" s="32">
        <v>4</v>
      </c>
      <c r="D206" s="31" t="s">
        <v>891</v>
      </c>
      <c r="E206" s="32" t="str">
        <f>IF(FourSquare!$C206=3, "", IF(FourSquare!$C206=4, "Food", ""))</f>
        <v>Food</v>
      </c>
      <c r="F206" s="32"/>
      <c r="G206" s="31" t="s">
        <v>895</v>
      </c>
    </row>
    <row r="207" spans="1:7" x14ac:dyDescent="0.2">
      <c r="A207" s="37" t="s">
        <v>929</v>
      </c>
      <c r="B207" s="38" t="s">
        <v>930</v>
      </c>
      <c r="C207" s="39">
        <v>4</v>
      </c>
      <c r="D207" s="38" t="s">
        <v>891</v>
      </c>
      <c r="E207" s="39" t="str">
        <f>IF(FourSquare!$C207=3, "", IF(FourSquare!$C207=4, "Food", ""))</f>
        <v>Food</v>
      </c>
      <c r="F207" s="39"/>
      <c r="G207" s="38" t="s">
        <v>895</v>
      </c>
    </row>
    <row r="208" spans="1:7" x14ac:dyDescent="0.2">
      <c r="A208" s="40" t="s">
        <v>931</v>
      </c>
      <c r="B208" s="31" t="s">
        <v>932</v>
      </c>
      <c r="C208" s="32">
        <v>4</v>
      </c>
      <c r="D208" s="31" t="s">
        <v>891</v>
      </c>
      <c r="E208" s="32" t="str">
        <f>IF(FourSquare!$C208=3, "", IF(FourSquare!$C208=4, "Food", ""))</f>
        <v>Food</v>
      </c>
      <c r="F208" s="32"/>
      <c r="G208" s="31" t="s">
        <v>895</v>
      </c>
    </row>
    <row r="209" spans="1:7" x14ac:dyDescent="0.2">
      <c r="A209" s="37" t="s">
        <v>933</v>
      </c>
      <c r="B209" s="38" t="s">
        <v>934</v>
      </c>
      <c r="C209" s="39">
        <v>4</v>
      </c>
      <c r="D209" s="38" t="s">
        <v>891</v>
      </c>
      <c r="E209" s="39" t="str">
        <f>IF(FourSquare!$C209=3, "", IF(FourSquare!$C209=4, "Food", ""))</f>
        <v>Food</v>
      </c>
      <c r="F209" s="39"/>
      <c r="G209" s="38" t="e">
        <v>#N/A</v>
      </c>
    </row>
    <row r="210" spans="1:7" x14ac:dyDescent="0.2">
      <c r="A210" s="40" t="s">
        <v>935</v>
      </c>
      <c r="B210" s="31" t="s">
        <v>936</v>
      </c>
      <c r="C210" s="32">
        <v>4</v>
      </c>
      <c r="D210" s="31" t="s">
        <v>891</v>
      </c>
      <c r="E210" s="32" t="str">
        <f>IF(FourSquare!$C210=3, "", IF(FourSquare!$C210=4, "Food", ""))</f>
        <v>Food</v>
      </c>
      <c r="F210" s="32"/>
      <c r="G210" s="31" t="s">
        <v>895</v>
      </c>
    </row>
    <row r="211" spans="1:7" x14ac:dyDescent="0.2">
      <c r="A211" s="37" t="s">
        <v>937</v>
      </c>
      <c r="B211" s="38" t="s">
        <v>938</v>
      </c>
      <c r="C211" s="39">
        <v>4</v>
      </c>
      <c r="D211" s="38" t="s">
        <v>891</v>
      </c>
      <c r="E211" s="39" t="str">
        <f>IF(FourSquare!$C211=3, "", IF(FourSquare!$C211=4, "Food", ""))</f>
        <v>Food</v>
      </c>
      <c r="F211" s="39"/>
      <c r="G211" s="38" t="s">
        <v>895</v>
      </c>
    </row>
    <row r="212" spans="1:7" x14ac:dyDescent="0.2">
      <c r="A212" s="40" t="s">
        <v>939</v>
      </c>
      <c r="B212" s="31" t="s">
        <v>940</v>
      </c>
      <c r="C212" s="32">
        <v>4</v>
      </c>
      <c r="D212" s="31" t="s">
        <v>891</v>
      </c>
      <c r="E212" s="32" t="str">
        <f>IF(FourSquare!$C212=3, "", IF(FourSquare!$C212=4, "Food", ""))</f>
        <v>Food</v>
      </c>
      <c r="F212" s="32"/>
      <c r="G212" s="31" t="s">
        <v>895</v>
      </c>
    </row>
    <row r="213" spans="1:7" x14ac:dyDescent="0.2">
      <c r="A213" s="37" t="s">
        <v>941</v>
      </c>
      <c r="B213" s="38" t="s">
        <v>942</v>
      </c>
      <c r="C213" s="39">
        <v>4</v>
      </c>
      <c r="D213" s="38" t="s">
        <v>891</v>
      </c>
      <c r="E213" s="39" t="str">
        <f>IF(FourSquare!$C213=3, "", IF(FourSquare!$C213=4, "Food", ""))</f>
        <v>Food</v>
      </c>
      <c r="F213" s="39"/>
      <c r="G213" s="38" t="s">
        <v>895</v>
      </c>
    </row>
    <row r="214" spans="1:7" x14ac:dyDescent="0.2">
      <c r="A214" s="40" t="s">
        <v>943</v>
      </c>
      <c r="B214" s="31" t="s">
        <v>944</v>
      </c>
      <c r="C214" s="32">
        <v>4</v>
      </c>
      <c r="D214" s="31" t="s">
        <v>891</v>
      </c>
      <c r="E214" s="32" t="str">
        <f>IF(FourSquare!$C214=3, "", IF(FourSquare!$C214=4, "Food", ""))</f>
        <v>Food</v>
      </c>
      <c r="F214" s="32"/>
      <c r="G214" s="31" t="e">
        <v>#N/A</v>
      </c>
    </row>
    <row r="215" spans="1:7" x14ac:dyDescent="0.2">
      <c r="A215" s="37" t="s">
        <v>945</v>
      </c>
      <c r="B215" s="38" t="s">
        <v>946</v>
      </c>
      <c r="C215" s="39">
        <v>4</v>
      </c>
      <c r="D215" s="38" t="s">
        <v>891</v>
      </c>
      <c r="E215" s="39" t="str">
        <f>IF(FourSquare!$C215=3, "", IF(FourSquare!$C215=4, "Food", ""))</f>
        <v>Food</v>
      </c>
      <c r="F215" s="39"/>
      <c r="G215" s="38" t="s">
        <v>895</v>
      </c>
    </row>
    <row r="216" spans="1:7" x14ac:dyDescent="0.2">
      <c r="A216" s="40" t="s">
        <v>947</v>
      </c>
      <c r="B216" s="31" t="s">
        <v>948</v>
      </c>
      <c r="C216" s="32">
        <v>3</v>
      </c>
      <c r="D216" s="31" t="s">
        <v>891</v>
      </c>
      <c r="E216" s="32" t="str">
        <f>IF(FourSquare!$C216=3, "", IF(FourSquare!$C216=4, "Food", ""))</f>
        <v/>
      </c>
      <c r="F216" s="32"/>
      <c r="G216" s="31" t="e">
        <v>#N/A</v>
      </c>
    </row>
    <row r="217" spans="1:7" x14ac:dyDescent="0.2">
      <c r="A217" s="37" t="s">
        <v>949</v>
      </c>
      <c r="B217" s="38" t="s">
        <v>950</v>
      </c>
      <c r="C217" s="39">
        <v>3</v>
      </c>
      <c r="D217" s="38" t="s">
        <v>891</v>
      </c>
      <c r="E217" s="39" t="str">
        <f>IF(FourSquare!$C217=3, "", IF(FourSquare!$C217=4, "Food", ""))</f>
        <v/>
      </c>
      <c r="F217" s="39"/>
      <c r="G217" s="38" t="e">
        <v>#N/A</v>
      </c>
    </row>
    <row r="218" spans="1:7" x14ac:dyDescent="0.2">
      <c r="A218" s="40" t="s">
        <v>951</v>
      </c>
      <c r="B218" s="31" t="s">
        <v>952</v>
      </c>
      <c r="C218" s="32">
        <v>4</v>
      </c>
      <c r="D218" s="31" t="s">
        <v>891</v>
      </c>
      <c r="E218" s="32" t="str">
        <f>IF(FourSquare!$C218=3, "", IF(FourSquare!$C218=4, "Food", ""))</f>
        <v>Food</v>
      </c>
      <c r="F218" s="32"/>
      <c r="G218" s="31" t="s">
        <v>953</v>
      </c>
    </row>
    <row r="219" spans="1:7" x14ac:dyDescent="0.2">
      <c r="A219" s="37" t="s">
        <v>954</v>
      </c>
      <c r="B219" s="38" t="s">
        <v>955</v>
      </c>
      <c r="C219" s="39">
        <v>4</v>
      </c>
      <c r="D219" s="38" t="s">
        <v>891</v>
      </c>
      <c r="E219" s="39" t="str">
        <f>IF(FourSquare!$C219=3, "", IF(FourSquare!$C219=4, "Food", ""))</f>
        <v>Food</v>
      </c>
      <c r="F219" s="39"/>
      <c r="G219" s="38" t="s">
        <v>956</v>
      </c>
    </row>
    <row r="220" spans="1:7" x14ac:dyDescent="0.2">
      <c r="A220" s="40" t="s">
        <v>957</v>
      </c>
      <c r="B220" s="31" t="s">
        <v>958</v>
      </c>
      <c r="C220" s="32">
        <v>4</v>
      </c>
      <c r="D220" s="31" t="s">
        <v>891</v>
      </c>
      <c r="E220" s="32" t="str">
        <f>IF(FourSquare!$C220=3, "", IF(FourSquare!$C220=4, "Food", ""))</f>
        <v>Food</v>
      </c>
      <c r="F220" s="32"/>
      <c r="G220" s="31" t="s">
        <v>953</v>
      </c>
    </row>
    <row r="221" spans="1:7" x14ac:dyDescent="0.2">
      <c r="A221" s="37" t="s">
        <v>959</v>
      </c>
      <c r="B221" s="38" t="s">
        <v>960</v>
      </c>
      <c r="C221" s="39">
        <v>4</v>
      </c>
      <c r="D221" s="38" t="s">
        <v>891</v>
      </c>
      <c r="E221" s="39" t="str">
        <f>IF(FourSquare!$C221=3, "", IF(FourSquare!$C221=4, "Food", ""))</f>
        <v>Food</v>
      </c>
      <c r="F221" s="39"/>
      <c r="G221" s="38" t="s">
        <v>953</v>
      </c>
    </row>
    <row r="222" spans="1:7" x14ac:dyDescent="0.2">
      <c r="A222" s="40" t="s">
        <v>961</v>
      </c>
      <c r="B222" s="31" t="s">
        <v>962</v>
      </c>
      <c r="C222" s="32">
        <v>4</v>
      </c>
      <c r="D222" s="31" t="s">
        <v>891</v>
      </c>
      <c r="E222" s="32" t="str">
        <f>IF(FourSquare!$C222=3, "", IF(FourSquare!$C222=4, "Food", ""))</f>
        <v>Food</v>
      </c>
      <c r="F222" s="32"/>
      <c r="G222" s="31" t="s">
        <v>953</v>
      </c>
    </row>
    <row r="223" spans="1:7" x14ac:dyDescent="0.2">
      <c r="A223" s="37" t="s">
        <v>963</v>
      </c>
      <c r="B223" s="38" t="s">
        <v>964</v>
      </c>
      <c r="C223" s="39">
        <v>4</v>
      </c>
      <c r="D223" s="38" t="s">
        <v>891</v>
      </c>
      <c r="E223" s="39" t="str">
        <f>IF(FourSquare!$C223=3, "", IF(FourSquare!$C223=4, "Food", ""))</f>
        <v>Food</v>
      </c>
      <c r="F223" s="39"/>
      <c r="G223" s="38" t="s">
        <v>953</v>
      </c>
    </row>
    <row r="224" spans="1:7" x14ac:dyDescent="0.2">
      <c r="A224" s="40" t="s">
        <v>965</v>
      </c>
      <c r="B224" s="31" t="s">
        <v>966</v>
      </c>
      <c r="C224" s="32">
        <v>4</v>
      </c>
      <c r="D224" s="31" t="s">
        <v>891</v>
      </c>
      <c r="E224" s="32" t="str">
        <f>IF(FourSquare!$C224=3, "", IF(FourSquare!$C224=4, "Food", ""))</f>
        <v>Food</v>
      </c>
      <c r="F224" s="32"/>
      <c r="G224" s="31" t="s">
        <v>953</v>
      </c>
    </row>
    <row r="225" spans="1:7" x14ac:dyDescent="0.2">
      <c r="A225" s="37" t="s">
        <v>967</v>
      </c>
      <c r="B225" s="38" t="s">
        <v>968</v>
      </c>
      <c r="C225" s="39">
        <v>4</v>
      </c>
      <c r="D225" s="38" t="s">
        <v>891</v>
      </c>
      <c r="E225" s="39" t="str">
        <f>IF(FourSquare!$C225=3, "", IF(FourSquare!$C225=4, "Food", ""))</f>
        <v>Food</v>
      </c>
      <c r="F225" s="39"/>
      <c r="G225" s="38" t="s">
        <v>953</v>
      </c>
    </row>
    <row r="226" spans="1:7" x14ac:dyDescent="0.2">
      <c r="A226" s="40" t="s">
        <v>969</v>
      </c>
      <c r="B226" s="31" t="s">
        <v>970</v>
      </c>
      <c r="C226" s="32">
        <v>4</v>
      </c>
      <c r="D226" s="31" t="s">
        <v>891</v>
      </c>
      <c r="E226" s="32" t="str">
        <f>IF(FourSquare!$C226=3, "", IF(FourSquare!$C226=4, "Food", ""))</f>
        <v>Food</v>
      </c>
      <c r="F226" s="32"/>
      <c r="G226" s="31" t="s">
        <v>953</v>
      </c>
    </row>
    <row r="227" spans="1:7" x14ac:dyDescent="0.2">
      <c r="A227" s="37" t="s">
        <v>971</v>
      </c>
      <c r="B227" s="38" t="s">
        <v>972</v>
      </c>
      <c r="C227" s="39">
        <v>4</v>
      </c>
      <c r="D227" s="38" t="s">
        <v>891</v>
      </c>
      <c r="E227" s="39" t="str">
        <f>IF(FourSquare!$C227=3, "", IF(FourSquare!$C227=4, "Food", ""))</f>
        <v>Food</v>
      </c>
      <c r="F227" s="39"/>
      <c r="G227" s="38" t="s">
        <v>953</v>
      </c>
    </row>
    <row r="228" spans="1:7" x14ac:dyDescent="0.2">
      <c r="A228" s="40" t="s">
        <v>973</v>
      </c>
      <c r="B228" s="31" t="s">
        <v>974</v>
      </c>
      <c r="C228" s="32">
        <v>4</v>
      </c>
      <c r="D228" s="31" t="s">
        <v>891</v>
      </c>
      <c r="E228" s="32" t="str">
        <f>IF(FourSquare!$C228=3, "", IF(FourSquare!$C228=4, "Food", ""))</f>
        <v>Food</v>
      </c>
      <c r="F228" s="32"/>
      <c r="G228" s="31" t="s">
        <v>956</v>
      </c>
    </row>
    <row r="229" spans="1:7" x14ac:dyDescent="0.2">
      <c r="A229" s="37" t="s">
        <v>975</v>
      </c>
      <c r="B229" s="38" t="s">
        <v>976</v>
      </c>
      <c r="C229" s="39">
        <v>4</v>
      </c>
      <c r="D229" s="38" t="s">
        <v>891</v>
      </c>
      <c r="E229" s="39" t="str">
        <f>IF(FourSquare!$C229=3, "", IF(FourSquare!$C229=4, "Food", ""))</f>
        <v>Food</v>
      </c>
      <c r="F229" s="39"/>
      <c r="G229" s="38" t="s">
        <v>953</v>
      </c>
    </row>
    <row r="230" spans="1:7" x14ac:dyDescent="0.2">
      <c r="A230" s="40" t="s">
        <v>977</v>
      </c>
      <c r="B230" s="31" t="s">
        <v>978</v>
      </c>
      <c r="C230" s="32">
        <v>4</v>
      </c>
      <c r="D230" s="31" t="s">
        <v>891</v>
      </c>
      <c r="E230" s="32" t="str">
        <f>IF(FourSquare!$C230=3, "", IF(FourSquare!$C230=4, "Food", ""))</f>
        <v>Food</v>
      </c>
      <c r="F230" s="32"/>
      <c r="G230" s="31" t="s">
        <v>953</v>
      </c>
    </row>
    <row r="231" spans="1:7" x14ac:dyDescent="0.2">
      <c r="A231" s="37" t="s">
        <v>979</v>
      </c>
      <c r="B231" s="38" t="s">
        <v>980</v>
      </c>
      <c r="C231" s="39">
        <v>4</v>
      </c>
      <c r="D231" s="38" t="s">
        <v>891</v>
      </c>
      <c r="E231" s="39" t="str">
        <f>IF(FourSquare!$C231=3, "", IF(FourSquare!$C231=4, "Food", ""))</f>
        <v>Food</v>
      </c>
      <c r="F231" s="39"/>
      <c r="G231" s="38" t="s">
        <v>953</v>
      </c>
    </row>
    <row r="232" spans="1:7" x14ac:dyDescent="0.2">
      <c r="A232" s="40" t="s">
        <v>981</v>
      </c>
      <c r="B232" s="31" t="s">
        <v>982</v>
      </c>
      <c r="C232" s="32">
        <v>4</v>
      </c>
      <c r="D232" s="31" t="s">
        <v>891</v>
      </c>
      <c r="E232" s="32" t="str">
        <f>IF(FourSquare!$C232=3, "", IF(FourSquare!$C232=4, "Food", ""))</f>
        <v>Food</v>
      </c>
      <c r="F232" s="32"/>
      <c r="G232" s="31" t="s">
        <v>953</v>
      </c>
    </row>
    <row r="233" spans="1:7" x14ac:dyDescent="0.2">
      <c r="A233" s="37" t="s">
        <v>983</v>
      </c>
      <c r="B233" s="38" t="s">
        <v>984</v>
      </c>
      <c r="C233" s="39">
        <v>4</v>
      </c>
      <c r="D233" s="38" t="s">
        <v>891</v>
      </c>
      <c r="E233" s="39" t="str">
        <f>IF(FourSquare!$C233=3, "", IF(FourSquare!$C233=4, "Food", ""))</f>
        <v>Food</v>
      </c>
      <c r="F233" s="39"/>
      <c r="G233" s="38" t="s">
        <v>953</v>
      </c>
    </row>
    <row r="234" spans="1:7" x14ac:dyDescent="0.2">
      <c r="A234" s="40" t="s">
        <v>985</v>
      </c>
      <c r="B234" s="31" t="s">
        <v>986</v>
      </c>
      <c r="C234" s="32">
        <v>4</v>
      </c>
      <c r="D234" s="31" t="s">
        <v>891</v>
      </c>
      <c r="E234" s="32" t="str">
        <f>IF(FourSquare!$C234=3, "", IF(FourSquare!$C234=4, "Food", ""))</f>
        <v>Food</v>
      </c>
      <c r="F234" s="32"/>
      <c r="G234" s="31" t="s">
        <v>953</v>
      </c>
    </row>
    <row r="235" spans="1:7" x14ac:dyDescent="0.2">
      <c r="A235" s="37" t="s">
        <v>987</v>
      </c>
      <c r="B235" s="38" t="s">
        <v>988</v>
      </c>
      <c r="C235" s="39">
        <v>4</v>
      </c>
      <c r="D235" s="38" t="s">
        <v>891</v>
      </c>
      <c r="E235" s="39" t="str">
        <f>IF(FourSquare!$C235=3, "", IF(FourSquare!$C235=4, "Food", ""))</f>
        <v>Food</v>
      </c>
      <c r="F235" s="39"/>
      <c r="G235" s="38" t="s">
        <v>953</v>
      </c>
    </row>
    <row r="236" spans="1:7" x14ac:dyDescent="0.2">
      <c r="A236" s="40" t="s">
        <v>989</v>
      </c>
      <c r="B236" s="31" t="s">
        <v>990</v>
      </c>
      <c r="C236" s="32">
        <v>4</v>
      </c>
      <c r="D236" s="31" t="s">
        <v>891</v>
      </c>
      <c r="E236" s="32" t="str">
        <f>IF(FourSquare!$C236=3, "", IF(FourSquare!$C236=4, "Food", ""))</f>
        <v>Food</v>
      </c>
      <c r="F236" s="32"/>
      <c r="G236" s="31" t="s">
        <v>953</v>
      </c>
    </row>
    <row r="237" spans="1:7" x14ac:dyDescent="0.2">
      <c r="A237" s="37" t="s">
        <v>991</v>
      </c>
      <c r="B237" s="38" t="s">
        <v>992</v>
      </c>
      <c r="C237" s="39">
        <v>4</v>
      </c>
      <c r="D237" s="38" t="s">
        <v>891</v>
      </c>
      <c r="E237" s="39" t="str">
        <f>IF(FourSquare!$C237=3, "", IF(FourSquare!$C237=4, "Food", ""))</f>
        <v>Food</v>
      </c>
      <c r="F237" s="39"/>
      <c r="G237" s="38" t="s">
        <v>953</v>
      </c>
    </row>
    <row r="238" spans="1:7" x14ac:dyDescent="0.2">
      <c r="A238" s="40" t="s">
        <v>993</v>
      </c>
      <c r="B238" s="31" t="s">
        <v>994</v>
      </c>
      <c r="C238" s="32">
        <v>4</v>
      </c>
      <c r="D238" s="31" t="s">
        <v>891</v>
      </c>
      <c r="E238" s="32" t="str">
        <f>IF(FourSquare!$C238=3, "", IF(FourSquare!$C238=4, "Food", ""))</f>
        <v>Food</v>
      </c>
      <c r="F238" s="32"/>
      <c r="G238" s="31" t="s">
        <v>953</v>
      </c>
    </row>
    <row r="239" spans="1:7" x14ac:dyDescent="0.2">
      <c r="A239" s="37" t="s">
        <v>995</v>
      </c>
      <c r="B239" s="38" t="s">
        <v>996</v>
      </c>
      <c r="C239" s="39">
        <v>4</v>
      </c>
      <c r="D239" s="38" t="s">
        <v>891</v>
      </c>
      <c r="E239" s="39" t="str">
        <f>IF(FourSquare!$C239=3, "", IF(FourSquare!$C239=4, "Food", ""))</f>
        <v>Food</v>
      </c>
      <c r="F239" s="39"/>
      <c r="G239" s="38" t="s">
        <v>997</v>
      </c>
    </row>
    <row r="240" spans="1:7" x14ac:dyDescent="0.2">
      <c r="A240" s="40" t="s">
        <v>998</v>
      </c>
      <c r="B240" s="31" t="s">
        <v>999</v>
      </c>
      <c r="C240" s="32">
        <v>4</v>
      </c>
      <c r="D240" s="31" t="s">
        <v>891</v>
      </c>
      <c r="E240" s="32" t="str">
        <f>IF(FourSquare!$C240=3, "", IF(FourSquare!$C240=4, "Food", ""))</f>
        <v>Food</v>
      </c>
      <c r="F240" s="32"/>
      <c r="G240" s="31" t="s">
        <v>953</v>
      </c>
    </row>
    <row r="241" spans="1:7" x14ac:dyDescent="0.2">
      <c r="A241" s="37" t="s">
        <v>1000</v>
      </c>
      <c r="B241" s="38" t="s">
        <v>1001</v>
      </c>
      <c r="C241" s="39">
        <v>4</v>
      </c>
      <c r="D241" s="38" t="s">
        <v>891</v>
      </c>
      <c r="E241" s="39" t="str">
        <f>IF(FourSquare!$C241=3, "", IF(FourSquare!$C241=4, "Food", ""))</f>
        <v>Food</v>
      </c>
      <c r="F241" s="39"/>
      <c r="G241" s="38" t="s">
        <v>953</v>
      </c>
    </row>
    <row r="242" spans="1:7" x14ac:dyDescent="0.2">
      <c r="A242" s="40" t="s">
        <v>1002</v>
      </c>
      <c r="B242" s="31" t="s">
        <v>1003</v>
      </c>
      <c r="C242" s="32">
        <v>4</v>
      </c>
      <c r="D242" s="31" t="s">
        <v>891</v>
      </c>
      <c r="E242" s="32" t="str">
        <f>IF(FourSquare!$C242=3, "", IF(FourSquare!$C242=4, "Food", ""))</f>
        <v>Food</v>
      </c>
      <c r="F242" s="32"/>
      <c r="G242" s="31" t="s">
        <v>953</v>
      </c>
    </row>
    <row r="243" spans="1:7" x14ac:dyDescent="0.2">
      <c r="A243" s="37" t="s">
        <v>1004</v>
      </c>
      <c r="B243" s="38" t="s">
        <v>1005</v>
      </c>
      <c r="C243" s="39">
        <v>4</v>
      </c>
      <c r="D243" s="38" t="s">
        <v>891</v>
      </c>
      <c r="E243" s="39" t="str">
        <f>IF(FourSquare!$C243=3, "", IF(FourSquare!$C243=4, "Food", ""))</f>
        <v>Food</v>
      </c>
      <c r="F243" s="39"/>
      <c r="G243" s="38" t="s">
        <v>953</v>
      </c>
    </row>
    <row r="244" spans="1:7" x14ac:dyDescent="0.2">
      <c r="A244" s="40" t="s">
        <v>1006</v>
      </c>
      <c r="B244" s="31" t="s">
        <v>1007</v>
      </c>
      <c r="C244" s="32">
        <v>3</v>
      </c>
      <c r="D244" s="32" t="str">
        <f>IF(FourSquare!$C244=3, "Food", "")</f>
        <v>Food</v>
      </c>
      <c r="E244" s="32" t="str">
        <f>IF(FourSquare!$C244=3, "", IF(FourSquare!$C244=4, "Food", ""))</f>
        <v/>
      </c>
      <c r="F244" s="32"/>
      <c r="G244" s="31" t="e">
        <v>#N/A</v>
      </c>
    </row>
    <row r="245" spans="1:7" x14ac:dyDescent="0.2">
      <c r="A245" s="37" t="s">
        <v>1008</v>
      </c>
      <c r="B245" s="38" t="s">
        <v>1009</v>
      </c>
      <c r="C245" s="39">
        <v>4</v>
      </c>
      <c r="D245" s="38" t="s">
        <v>1006</v>
      </c>
      <c r="E245" s="39" t="str">
        <f>IF(FourSquare!$C245=3, "", IF(FourSquare!$C245=4, "Food", ""))</f>
        <v>Food</v>
      </c>
      <c r="F245" s="39"/>
      <c r="G245" s="38" t="e">
        <v>#N/A</v>
      </c>
    </row>
    <row r="246" spans="1:7" x14ac:dyDescent="0.2">
      <c r="A246" s="40" t="s">
        <v>1010</v>
      </c>
      <c r="B246" s="31" t="s">
        <v>1011</v>
      </c>
      <c r="C246" s="32">
        <v>3</v>
      </c>
      <c r="D246" s="32" t="str">
        <f>IF(FourSquare!$C246=3, "Food", "")</f>
        <v>Food</v>
      </c>
      <c r="E246" s="32" t="str">
        <f>IF(FourSquare!$C246=3, "", IF(FourSquare!$C246=4, "Food", ""))</f>
        <v/>
      </c>
      <c r="F246" s="32"/>
      <c r="G246" s="31" t="e">
        <v>#N/A</v>
      </c>
    </row>
    <row r="247" spans="1:7" x14ac:dyDescent="0.2">
      <c r="A247" s="37" t="s">
        <v>1012</v>
      </c>
      <c r="B247" s="38" t="s">
        <v>1013</v>
      </c>
      <c r="C247" s="39">
        <v>3</v>
      </c>
      <c r="D247" s="39" t="str">
        <f>IF(FourSquare!$C247=3, "Food", "")</f>
        <v>Food</v>
      </c>
      <c r="E247" s="39" t="str">
        <f>IF(FourSquare!$C247=3, "", IF(FourSquare!$C247=4, "Food", ""))</f>
        <v/>
      </c>
      <c r="F247" s="39"/>
      <c r="G247" s="38" t="e">
        <v>#N/A</v>
      </c>
    </row>
    <row r="248" spans="1:7" x14ac:dyDescent="0.2">
      <c r="A248" s="40" t="s">
        <v>1014</v>
      </c>
      <c r="B248" s="31" t="s">
        <v>1015</v>
      </c>
      <c r="C248" s="32">
        <v>3</v>
      </c>
      <c r="D248" s="32" t="str">
        <f>IF(FourSquare!$C248=3, "Food", "")</f>
        <v>Food</v>
      </c>
      <c r="E248" s="32" t="str">
        <f>IF(FourSquare!$C248=3, "", IF(FourSquare!$C248=4, "Food", ""))</f>
        <v/>
      </c>
      <c r="F248" s="32"/>
      <c r="G248" s="31" t="e">
        <v>#N/A</v>
      </c>
    </row>
    <row r="249" spans="1:7" x14ac:dyDescent="0.2">
      <c r="A249" s="37" t="s">
        <v>1016</v>
      </c>
      <c r="B249" s="38" t="s">
        <v>1017</v>
      </c>
      <c r="C249" s="39">
        <v>4</v>
      </c>
      <c r="D249" s="38" t="s">
        <v>1014</v>
      </c>
      <c r="E249" s="39" t="str">
        <f>IF(FourSquare!$C249=3, "", IF(FourSquare!$C249=4, "Food", ""))</f>
        <v>Food</v>
      </c>
      <c r="F249" s="39"/>
      <c r="G249" s="38" t="e">
        <v>#N/A</v>
      </c>
    </row>
    <row r="250" spans="1:7" x14ac:dyDescent="0.2">
      <c r="A250" s="40" t="s">
        <v>1018</v>
      </c>
      <c r="B250" s="31" t="s">
        <v>1019</v>
      </c>
      <c r="C250" s="32">
        <v>4</v>
      </c>
      <c r="D250" s="31" t="s">
        <v>1014</v>
      </c>
      <c r="E250" s="32" t="str">
        <f>IF(FourSquare!$C250=3, "", IF(FourSquare!$C250=4, "Food", ""))</f>
        <v>Food</v>
      </c>
      <c r="F250" s="32"/>
      <c r="G250" s="31" t="e">
        <v>#N/A</v>
      </c>
    </row>
    <row r="251" spans="1:7" x14ac:dyDescent="0.2">
      <c r="A251" s="37" t="s">
        <v>1020</v>
      </c>
      <c r="B251" s="38" t="s">
        <v>1021</v>
      </c>
      <c r="C251" s="39">
        <v>4</v>
      </c>
      <c r="D251" s="38" t="s">
        <v>1014</v>
      </c>
      <c r="E251" s="39" t="str">
        <f>IF(FourSquare!$C251=3, "", IF(FourSquare!$C251=4, "Food", ""))</f>
        <v>Food</v>
      </c>
      <c r="F251" s="39"/>
      <c r="G251" s="38" t="e">
        <v>#N/A</v>
      </c>
    </row>
    <row r="252" spans="1:7" x14ac:dyDescent="0.2">
      <c r="A252" s="40" t="s">
        <v>1022</v>
      </c>
      <c r="B252" s="31" t="s">
        <v>1023</v>
      </c>
      <c r="C252" s="32">
        <v>4</v>
      </c>
      <c r="D252" s="31" t="s">
        <v>1014</v>
      </c>
      <c r="E252" s="32" t="str">
        <f>IF(FourSquare!$C252=3, "", IF(FourSquare!$C252=4, "Food", ""))</f>
        <v>Food</v>
      </c>
      <c r="F252" s="32"/>
      <c r="G252" s="31" t="e">
        <v>#N/A</v>
      </c>
    </row>
    <row r="253" spans="1:7" x14ac:dyDescent="0.2">
      <c r="A253" s="37" t="s">
        <v>1024</v>
      </c>
      <c r="B253" s="38" t="s">
        <v>1025</v>
      </c>
      <c r="C253" s="39">
        <v>5</v>
      </c>
      <c r="D253" s="38" t="s">
        <v>1022</v>
      </c>
      <c r="E253" s="38" t="s">
        <v>1014</v>
      </c>
      <c r="F253" s="38" t="s">
        <v>498</v>
      </c>
      <c r="G253" s="38" t="e">
        <v>#N/A</v>
      </c>
    </row>
    <row r="254" spans="1:7" x14ac:dyDescent="0.2">
      <c r="A254" s="40" t="s">
        <v>1026</v>
      </c>
      <c r="B254" s="31" t="s">
        <v>1027</v>
      </c>
      <c r="C254" s="32">
        <v>5</v>
      </c>
      <c r="D254" s="31" t="s">
        <v>1022</v>
      </c>
      <c r="E254" s="31" t="s">
        <v>1014</v>
      </c>
      <c r="F254" s="31" t="s">
        <v>498</v>
      </c>
      <c r="G254" s="31" t="e">
        <v>#N/A</v>
      </c>
    </row>
    <row r="255" spans="1:7" x14ac:dyDescent="0.2">
      <c r="A255" s="37" t="s">
        <v>1028</v>
      </c>
      <c r="B255" s="38" t="s">
        <v>1029</v>
      </c>
      <c r="C255" s="39">
        <v>6</v>
      </c>
      <c r="D255" s="38" t="s">
        <v>1026</v>
      </c>
      <c r="E255" s="38" t="s">
        <v>1022</v>
      </c>
      <c r="F255" s="38" t="s">
        <v>1014</v>
      </c>
      <c r="G255" s="38" t="s">
        <v>1030</v>
      </c>
    </row>
    <row r="256" spans="1:7" x14ac:dyDescent="0.2">
      <c r="A256" s="40" t="s">
        <v>1031</v>
      </c>
      <c r="B256" s="31" t="s">
        <v>1032</v>
      </c>
      <c r="C256" s="32">
        <v>6</v>
      </c>
      <c r="D256" s="31" t="s">
        <v>1026</v>
      </c>
      <c r="E256" s="31" t="s">
        <v>1022</v>
      </c>
      <c r="F256" s="31" t="s">
        <v>1014</v>
      </c>
      <c r="G256" s="31" t="s">
        <v>1030</v>
      </c>
    </row>
    <row r="257" spans="1:7" x14ac:dyDescent="0.2">
      <c r="A257" s="37" t="s">
        <v>1033</v>
      </c>
      <c r="B257" s="38" t="s">
        <v>1034</v>
      </c>
      <c r="C257" s="39">
        <v>6</v>
      </c>
      <c r="D257" s="38" t="s">
        <v>1026</v>
      </c>
      <c r="E257" s="38" t="s">
        <v>1022</v>
      </c>
      <c r="F257" s="38" t="s">
        <v>1014</v>
      </c>
      <c r="G257" s="38" t="s">
        <v>1030</v>
      </c>
    </row>
    <row r="258" spans="1:7" x14ac:dyDescent="0.2">
      <c r="A258" s="40" t="s">
        <v>1035</v>
      </c>
      <c r="B258" s="31" t="s">
        <v>1036</v>
      </c>
      <c r="C258" s="32">
        <v>6</v>
      </c>
      <c r="D258" s="31" t="s">
        <v>1026</v>
      </c>
      <c r="E258" s="31" t="s">
        <v>1022</v>
      </c>
      <c r="F258" s="31" t="s">
        <v>1014</v>
      </c>
      <c r="G258" s="31" t="s">
        <v>1037</v>
      </c>
    </row>
    <row r="259" spans="1:7" x14ac:dyDescent="0.2">
      <c r="A259" s="37" t="s">
        <v>1038</v>
      </c>
      <c r="B259" s="38" t="s">
        <v>1039</v>
      </c>
      <c r="C259" s="39">
        <v>6</v>
      </c>
      <c r="D259" s="38" t="s">
        <v>1026</v>
      </c>
      <c r="E259" s="38" t="s">
        <v>1022</v>
      </c>
      <c r="F259" s="38" t="s">
        <v>1014</v>
      </c>
      <c r="G259" s="38" t="s">
        <v>1030</v>
      </c>
    </row>
    <row r="260" spans="1:7" x14ac:dyDescent="0.2">
      <c r="A260" s="40" t="s">
        <v>1040</v>
      </c>
      <c r="B260" s="31" t="s">
        <v>1041</v>
      </c>
      <c r="C260" s="32">
        <v>6</v>
      </c>
      <c r="D260" s="31" t="s">
        <v>1026</v>
      </c>
      <c r="E260" s="31" t="s">
        <v>1022</v>
      </c>
      <c r="F260" s="31" t="s">
        <v>1014</v>
      </c>
      <c r="G260" s="31" t="s">
        <v>1030</v>
      </c>
    </row>
    <row r="261" spans="1:7" x14ac:dyDescent="0.2">
      <c r="A261" s="37" t="s">
        <v>1042</v>
      </c>
      <c r="B261" s="38" t="s">
        <v>1043</v>
      </c>
      <c r="C261" s="39">
        <v>6</v>
      </c>
      <c r="D261" s="38" t="s">
        <v>1026</v>
      </c>
      <c r="E261" s="38" t="s">
        <v>1022</v>
      </c>
      <c r="F261" s="38" t="s">
        <v>1014</v>
      </c>
      <c r="G261" s="38" t="s">
        <v>1030</v>
      </c>
    </row>
    <row r="262" spans="1:7" x14ac:dyDescent="0.2">
      <c r="A262" s="40" t="s">
        <v>1044</v>
      </c>
      <c r="B262" s="31" t="s">
        <v>1045</v>
      </c>
      <c r="C262" s="32">
        <v>6</v>
      </c>
      <c r="D262" s="31" t="s">
        <v>1026</v>
      </c>
      <c r="E262" s="31" t="s">
        <v>1022</v>
      </c>
      <c r="F262" s="31" t="s">
        <v>1014</v>
      </c>
      <c r="G262" s="31" t="s">
        <v>1030</v>
      </c>
    </row>
    <row r="263" spans="1:7" x14ac:dyDescent="0.2">
      <c r="A263" s="37" t="s">
        <v>1046</v>
      </c>
      <c r="B263" s="38" t="s">
        <v>1047</v>
      </c>
      <c r="C263" s="39">
        <v>6</v>
      </c>
      <c r="D263" s="38" t="s">
        <v>1026</v>
      </c>
      <c r="E263" s="38" t="s">
        <v>1022</v>
      </c>
      <c r="F263" s="38" t="s">
        <v>1014</v>
      </c>
      <c r="G263" s="38" t="s">
        <v>1030</v>
      </c>
    </row>
    <row r="264" spans="1:7" x14ac:dyDescent="0.2">
      <c r="A264" s="40" t="s">
        <v>1048</v>
      </c>
      <c r="B264" s="31" t="s">
        <v>1049</v>
      </c>
      <c r="C264" s="32">
        <v>6</v>
      </c>
      <c r="D264" s="31" t="s">
        <v>1026</v>
      </c>
      <c r="E264" s="31" t="s">
        <v>1022</v>
      </c>
      <c r="F264" s="31" t="s">
        <v>1014</v>
      </c>
      <c r="G264" s="31" t="s">
        <v>1030</v>
      </c>
    </row>
    <row r="265" spans="1:7" x14ac:dyDescent="0.2">
      <c r="A265" s="37" t="s">
        <v>1050</v>
      </c>
      <c r="B265" s="38" t="s">
        <v>1051</v>
      </c>
      <c r="C265" s="39">
        <v>6</v>
      </c>
      <c r="D265" s="38" t="s">
        <v>1026</v>
      </c>
      <c r="E265" s="38" t="s">
        <v>1022</v>
      </c>
      <c r="F265" s="38" t="s">
        <v>1014</v>
      </c>
      <c r="G265" s="38" t="s">
        <v>1030</v>
      </c>
    </row>
    <row r="266" spans="1:7" x14ac:dyDescent="0.2">
      <c r="A266" s="40" t="s">
        <v>1052</v>
      </c>
      <c r="B266" s="31" t="s">
        <v>1053</v>
      </c>
      <c r="C266" s="32">
        <v>6</v>
      </c>
      <c r="D266" s="31" t="s">
        <v>1026</v>
      </c>
      <c r="E266" s="31" t="s">
        <v>1022</v>
      </c>
      <c r="F266" s="31" t="s">
        <v>1014</v>
      </c>
      <c r="G266" s="31" t="s">
        <v>1030</v>
      </c>
    </row>
    <row r="267" spans="1:7" x14ac:dyDescent="0.2">
      <c r="A267" s="37" t="s">
        <v>1054</v>
      </c>
      <c r="B267" s="38" t="s">
        <v>1055</v>
      </c>
      <c r="C267" s="39">
        <v>6</v>
      </c>
      <c r="D267" s="38" t="s">
        <v>1026</v>
      </c>
      <c r="E267" s="38" t="s">
        <v>1022</v>
      </c>
      <c r="F267" s="38" t="s">
        <v>1014</v>
      </c>
      <c r="G267" s="38" t="s">
        <v>1030</v>
      </c>
    </row>
    <row r="268" spans="1:7" x14ac:dyDescent="0.2">
      <c r="A268" s="40" t="s">
        <v>1056</v>
      </c>
      <c r="B268" s="31" t="s">
        <v>1057</v>
      </c>
      <c r="C268" s="32">
        <v>5</v>
      </c>
      <c r="D268" s="31" t="s">
        <v>1022</v>
      </c>
      <c r="E268" s="31" t="s">
        <v>1014</v>
      </c>
      <c r="F268" s="31" t="s">
        <v>498</v>
      </c>
      <c r="G268" s="31" t="e">
        <v>#N/A</v>
      </c>
    </row>
    <row r="269" spans="1:7" x14ac:dyDescent="0.2">
      <c r="A269" s="37" t="s">
        <v>1058</v>
      </c>
      <c r="B269" s="38" t="s">
        <v>1059</v>
      </c>
      <c r="C269" s="39">
        <v>5</v>
      </c>
      <c r="D269" s="38" t="s">
        <v>1022</v>
      </c>
      <c r="E269" s="38" t="s">
        <v>1014</v>
      </c>
      <c r="F269" s="38" t="s">
        <v>498</v>
      </c>
      <c r="G269" s="38" t="e">
        <v>#N/A</v>
      </c>
    </row>
    <row r="270" spans="1:7" x14ac:dyDescent="0.2">
      <c r="A270" s="40" t="s">
        <v>1060</v>
      </c>
      <c r="B270" s="31" t="s">
        <v>1061</v>
      </c>
      <c r="C270" s="32">
        <v>5</v>
      </c>
      <c r="D270" s="31" t="s">
        <v>1022</v>
      </c>
      <c r="E270" s="31" t="s">
        <v>1014</v>
      </c>
      <c r="F270" s="31" t="s">
        <v>498</v>
      </c>
      <c r="G270" s="31" t="e">
        <v>#N/A</v>
      </c>
    </row>
    <row r="271" spans="1:7" x14ac:dyDescent="0.2">
      <c r="A271" s="37" t="s">
        <v>1062</v>
      </c>
      <c r="B271" s="38" t="s">
        <v>1063</v>
      </c>
      <c r="C271" s="39">
        <v>3</v>
      </c>
      <c r="D271" s="39" t="str">
        <f>IF(FourSquare!$C271=3, "Food", "")</f>
        <v>Food</v>
      </c>
      <c r="E271" s="39" t="str">
        <f>IF(FourSquare!$C271=3, "", IF(FourSquare!$C271=4, "Food", ""))</f>
        <v/>
      </c>
      <c r="F271" s="39"/>
      <c r="G271" s="38" t="s">
        <v>1064</v>
      </c>
    </row>
    <row r="272" spans="1:7" x14ac:dyDescent="0.2">
      <c r="A272" s="40" t="s">
        <v>1065</v>
      </c>
      <c r="B272" s="31" t="s">
        <v>1066</v>
      </c>
      <c r="C272" s="32">
        <v>3</v>
      </c>
      <c r="D272" s="32" t="str">
        <f>IF(FourSquare!$C272=3, "Food", "")</f>
        <v>Food</v>
      </c>
      <c r="E272" s="32" t="str">
        <f>IF(FourSquare!$C272=3, "", IF(FourSquare!$C272=4, "Food", ""))</f>
        <v/>
      </c>
      <c r="F272" s="32"/>
      <c r="G272" s="31" t="e">
        <v>#N/A</v>
      </c>
    </row>
    <row r="273" spans="1:7" x14ac:dyDescent="0.2">
      <c r="A273" s="37" t="s">
        <v>1067</v>
      </c>
      <c r="B273" s="38" t="s">
        <v>1068</v>
      </c>
      <c r="C273" s="39">
        <v>4</v>
      </c>
      <c r="D273" s="38" t="s">
        <v>1065</v>
      </c>
      <c r="E273" s="39" t="str">
        <f>IF(FourSquare!$C273=3, "", IF(FourSquare!$C273=4, "Food", ""))</f>
        <v>Food</v>
      </c>
      <c r="F273" s="39"/>
      <c r="G273" s="38" t="e">
        <v>#N/A</v>
      </c>
    </row>
    <row r="274" spans="1:7" x14ac:dyDescent="0.2">
      <c r="A274" s="40" t="s">
        <v>1069</v>
      </c>
      <c r="B274" s="31" t="s">
        <v>1070</v>
      </c>
      <c r="C274" s="32">
        <v>3</v>
      </c>
      <c r="D274" s="32" t="str">
        <f>IF(FourSquare!$C274=3, "Food", "")</f>
        <v>Food</v>
      </c>
      <c r="E274" s="32" t="str">
        <f>IF(FourSquare!$C274=3, "", IF(FourSquare!$C274=4, "Food", ""))</f>
        <v/>
      </c>
      <c r="F274" s="32"/>
      <c r="G274" s="31" t="e">
        <v>#N/A</v>
      </c>
    </row>
    <row r="275" spans="1:7" x14ac:dyDescent="0.2">
      <c r="A275" s="37" t="s">
        <v>1071</v>
      </c>
      <c r="B275" s="38" t="s">
        <v>1072</v>
      </c>
      <c r="C275" s="39">
        <v>4</v>
      </c>
      <c r="D275" s="38" t="s">
        <v>1069</v>
      </c>
      <c r="E275" s="39" t="str">
        <f>IF(FourSquare!$C275=3, "", IF(FourSquare!$C275=4, "Food", ""))</f>
        <v>Food</v>
      </c>
      <c r="F275" s="39"/>
      <c r="G275" s="38" t="s">
        <v>1073</v>
      </c>
    </row>
    <row r="276" spans="1:7" x14ac:dyDescent="0.2">
      <c r="A276" s="40" t="s">
        <v>1074</v>
      </c>
      <c r="B276" s="31" t="s">
        <v>1075</v>
      </c>
      <c r="C276" s="32">
        <v>4</v>
      </c>
      <c r="D276" s="31" t="s">
        <v>1069</v>
      </c>
      <c r="E276" s="32" t="str">
        <f>IF(FourSquare!$C276=3, "", IF(FourSquare!$C276=4, "Food", ""))</f>
        <v>Food</v>
      </c>
      <c r="F276" s="32"/>
      <c r="G276" s="31" t="e">
        <v>#N/A</v>
      </c>
    </row>
    <row r="277" spans="1:7" x14ac:dyDescent="0.2">
      <c r="A277" s="37" t="s">
        <v>1076</v>
      </c>
      <c r="B277" s="38" t="s">
        <v>1077</v>
      </c>
      <c r="C277" s="39">
        <v>4</v>
      </c>
      <c r="D277" s="38" t="s">
        <v>1069</v>
      </c>
      <c r="E277" s="39" t="str">
        <f>IF(FourSquare!$C277=3, "", IF(FourSquare!$C277=4, "Food", ""))</f>
        <v>Food</v>
      </c>
      <c r="F277" s="39"/>
      <c r="G277" s="38" t="e">
        <v>#N/A</v>
      </c>
    </row>
    <row r="278" spans="1:7" x14ac:dyDescent="0.2">
      <c r="A278" s="40" t="s">
        <v>1078</v>
      </c>
      <c r="B278" s="31" t="s">
        <v>1079</v>
      </c>
      <c r="C278" s="32">
        <v>4</v>
      </c>
      <c r="D278" s="31" t="s">
        <v>1069</v>
      </c>
      <c r="E278" s="32" t="str">
        <f>IF(FourSquare!$C278=3, "", IF(FourSquare!$C278=4, "Food", ""))</f>
        <v>Food</v>
      </c>
      <c r="F278" s="32"/>
      <c r="G278" s="31" t="s">
        <v>1064</v>
      </c>
    </row>
    <row r="279" spans="1:7" x14ac:dyDescent="0.2">
      <c r="A279" s="37" t="s">
        <v>1080</v>
      </c>
      <c r="B279" s="38" t="s">
        <v>1081</v>
      </c>
      <c r="C279" s="39">
        <v>4</v>
      </c>
      <c r="D279" s="38" t="s">
        <v>1069</v>
      </c>
      <c r="E279" s="39" t="str">
        <f>IF(FourSquare!$C279=3, "", IF(FourSquare!$C279=4, "Food", ""))</f>
        <v>Food</v>
      </c>
      <c r="F279" s="39"/>
      <c r="G279" s="38" t="s">
        <v>1073</v>
      </c>
    </row>
    <row r="280" spans="1:7" x14ac:dyDescent="0.2">
      <c r="A280" s="40" t="s">
        <v>1082</v>
      </c>
      <c r="B280" s="31" t="s">
        <v>1083</v>
      </c>
      <c r="C280" s="32">
        <v>3</v>
      </c>
      <c r="D280" s="32" t="str">
        <f>IF(FourSquare!$C280=3, "Food", "")</f>
        <v>Food</v>
      </c>
      <c r="E280" s="32" t="str">
        <f>IF(FourSquare!$C280=3, "", IF(FourSquare!$C280=4, "Food", ""))</f>
        <v/>
      </c>
      <c r="F280" s="32"/>
      <c r="G280" s="31" t="e">
        <v>#N/A</v>
      </c>
    </row>
    <row r="281" spans="1:7" x14ac:dyDescent="0.2">
      <c r="A281" s="37" t="s">
        <v>1084</v>
      </c>
      <c r="B281" s="38" t="s">
        <v>1085</v>
      </c>
      <c r="C281" s="39">
        <v>4</v>
      </c>
      <c r="D281" s="38" t="s">
        <v>1082</v>
      </c>
      <c r="E281" s="39" t="str">
        <f>IF(FourSquare!$C281=3, "", IF(FourSquare!$C281=4, "Food", ""))</f>
        <v>Food</v>
      </c>
      <c r="F281" s="39"/>
      <c r="G281" s="38" t="e">
        <v>#N/A</v>
      </c>
    </row>
    <row r="282" spans="1:7" x14ac:dyDescent="0.2">
      <c r="A282" s="40" t="s">
        <v>1086</v>
      </c>
      <c r="B282" s="31" t="s">
        <v>1087</v>
      </c>
      <c r="C282" s="32">
        <v>4</v>
      </c>
      <c r="D282" s="31" t="s">
        <v>1082</v>
      </c>
      <c r="E282" s="32" t="str">
        <f>IF(FourSquare!$C282=3, "", IF(FourSquare!$C282=4, "Food", ""))</f>
        <v>Food</v>
      </c>
      <c r="F282" s="32"/>
      <c r="G282" s="31" t="e">
        <v>#N/A</v>
      </c>
    </row>
    <row r="283" spans="1:7" x14ac:dyDescent="0.2">
      <c r="A283" s="37" t="s">
        <v>1088</v>
      </c>
      <c r="B283" s="38" t="s">
        <v>1089</v>
      </c>
      <c r="C283" s="39">
        <v>4</v>
      </c>
      <c r="D283" s="38" t="s">
        <v>1082</v>
      </c>
      <c r="E283" s="39" t="str">
        <f>IF(FourSquare!$C283=3, "", IF(FourSquare!$C283=4, "Food", ""))</f>
        <v>Food</v>
      </c>
      <c r="F283" s="39"/>
      <c r="G283" s="38" t="e">
        <v>#N/A</v>
      </c>
    </row>
    <row r="284" spans="1:7" x14ac:dyDescent="0.2">
      <c r="A284" s="40" t="s">
        <v>1090</v>
      </c>
      <c r="B284" s="31" t="s">
        <v>1091</v>
      </c>
      <c r="C284" s="32">
        <v>4</v>
      </c>
      <c r="D284" s="31" t="s">
        <v>1082</v>
      </c>
      <c r="E284" s="32" t="str">
        <f>IF(FourSquare!$C284=3, "", IF(FourSquare!$C284=4, "Food", ""))</f>
        <v>Food</v>
      </c>
      <c r="F284" s="32"/>
      <c r="G284" s="31" t="e">
        <v>#N/A</v>
      </c>
    </row>
    <row r="285" spans="1:7" x14ac:dyDescent="0.2">
      <c r="A285" s="37" t="s">
        <v>1092</v>
      </c>
      <c r="B285" s="38" t="s">
        <v>1093</v>
      </c>
      <c r="C285" s="39">
        <v>5</v>
      </c>
      <c r="D285" s="38" t="s">
        <v>1090</v>
      </c>
      <c r="E285" s="38" t="s">
        <v>1082</v>
      </c>
      <c r="F285" s="39" t="s">
        <v>498</v>
      </c>
      <c r="G285" s="38" t="s">
        <v>1094</v>
      </c>
    </row>
    <row r="286" spans="1:7" x14ac:dyDescent="0.2">
      <c r="A286" s="40" t="s">
        <v>1095</v>
      </c>
      <c r="B286" s="31" t="s">
        <v>1096</v>
      </c>
      <c r="C286" s="32">
        <v>5</v>
      </c>
      <c r="D286" s="31" t="s">
        <v>1090</v>
      </c>
      <c r="E286" s="31" t="s">
        <v>1082</v>
      </c>
      <c r="F286" s="32" t="s">
        <v>498</v>
      </c>
      <c r="G286" s="31" t="s">
        <v>1094</v>
      </c>
    </row>
    <row r="287" spans="1:7" x14ac:dyDescent="0.2">
      <c r="A287" s="37" t="s">
        <v>1097</v>
      </c>
      <c r="B287" s="38" t="s">
        <v>1098</v>
      </c>
      <c r="C287" s="39">
        <v>5</v>
      </c>
      <c r="D287" s="38" t="s">
        <v>1090</v>
      </c>
      <c r="E287" s="38" t="s">
        <v>1082</v>
      </c>
      <c r="F287" s="39" t="s">
        <v>498</v>
      </c>
      <c r="G287" s="38" t="s">
        <v>1094</v>
      </c>
    </row>
    <row r="288" spans="1:7" x14ac:dyDescent="0.2">
      <c r="A288" s="40" t="s">
        <v>1099</v>
      </c>
      <c r="B288" s="31" t="s">
        <v>1100</v>
      </c>
      <c r="C288" s="32">
        <v>5</v>
      </c>
      <c r="D288" s="31" t="s">
        <v>1090</v>
      </c>
      <c r="E288" s="31" t="s">
        <v>1082</v>
      </c>
      <c r="F288" s="32" t="s">
        <v>498</v>
      </c>
      <c r="G288" s="31" t="s">
        <v>1094</v>
      </c>
    </row>
    <row r="289" spans="1:7" x14ac:dyDescent="0.2">
      <c r="A289" s="37" t="s">
        <v>1101</v>
      </c>
      <c r="B289" s="38" t="s">
        <v>1102</v>
      </c>
      <c r="C289" s="39">
        <v>5</v>
      </c>
      <c r="D289" s="38" t="s">
        <v>1090</v>
      </c>
      <c r="E289" s="38" t="s">
        <v>1082</v>
      </c>
      <c r="F289" s="39" t="s">
        <v>498</v>
      </c>
      <c r="G289" s="38" t="s">
        <v>1094</v>
      </c>
    </row>
    <row r="290" spans="1:7" x14ac:dyDescent="0.2">
      <c r="A290" s="40" t="s">
        <v>1103</v>
      </c>
      <c r="B290" s="31" t="s">
        <v>1104</v>
      </c>
      <c r="C290" s="32">
        <v>3</v>
      </c>
      <c r="D290" s="32" t="str">
        <f>IF(FourSquare!$C290=3, "Food", "")</f>
        <v>Food</v>
      </c>
      <c r="E290" s="32" t="str">
        <f>IF(FourSquare!$C290=3, "", IF(FourSquare!$C290=4, "Food", ""))</f>
        <v/>
      </c>
      <c r="F290" s="32"/>
      <c r="G290" s="31" t="e">
        <v>#N/A</v>
      </c>
    </row>
    <row r="291" spans="1:7" x14ac:dyDescent="0.2">
      <c r="A291" s="37" t="s">
        <v>1105</v>
      </c>
      <c r="B291" s="38" t="s">
        <v>1106</v>
      </c>
      <c r="C291" s="39">
        <v>3</v>
      </c>
      <c r="D291" s="39" t="str">
        <f>IF(FourSquare!$C291=3, "Food", "")</f>
        <v>Food</v>
      </c>
      <c r="E291" s="39" t="str">
        <f>IF(FourSquare!$C291=3, "", IF(FourSquare!$C291=4, "Food", ""))</f>
        <v/>
      </c>
      <c r="F291" s="39"/>
      <c r="G291" s="38" t="e">
        <v>#N/A</v>
      </c>
    </row>
    <row r="292" spans="1:7" x14ac:dyDescent="0.2">
      <c r="A292" s="40" t="s">
        <v>1107</v>
      </c>
      <c r="B292" s="31" t="s">
        <v>1108</v>
      </c>
      <c r="C292" s="32">
        <v>3</v>
      </c>
      <c r="D292" s="32" t="str">
        <f>IF(FourSquare!$C292=3, "Food", "")</f>
        <v>Food</v>
      </c>
      <c r="E292" s="32" t="str">
        <f>IF(FourSquare!$C292=3, "", IF(FourSquare!$C292=4, "Food", ""))</f>
        <v/>
      </c>
      <c r="F292" s="32"/>
      <c r="G292" s="31" t="e">
        <v>#N/A</v>
      </c>
    </row>
    <row r="293" spans="1:7" x14ac:dyDescent="0.2">
      <c r="A293" s="37" t="s">
        <v>1109</v>
      </c>
      <c r="B293" s="38" t="s">
        <v>1110</v>
      </c>
      <c r="C293" s="39">
        <v>3</v>
      </c>
      <c r="D293" s="39" t="str">
        <f>IF(FourSquare!$C293=3, "Food", "")</f>
        <v>Food</v>
      </c>
      <c r="E293" s="39" t="str">
        <f>IF(FourSquare!$C293=3, "", IF(FourSquare!$C293=4, "Food", ""))</f>
        <v/>
      </c>
      <c r="F293" s="39"/>
      <c r="G293" s="38" t="e">
        <v>#N/A</v>
      </c>
    </row>
    <row r="294" spans="1:7" x14ac:dyDescent="0.2">
      <c r="A294" s="40" t="s">
        <v>1111</v>
      </c>
      <c r="B294" s="31" t="s">
        <v>1112</v>
      </c>
      <c r="C294" s="32">
        <v>3</v>
      </c>
      <c r="D294" s="32" t="str">
        <f>IF(FourSquare!$C294=3, "Food", "")</f>
        <v>Food</v>
      </c>
      <c r="E294" s="32" t="str">
        <f>IF(FourSquare!$C294=3, "", IF(FourSquare!$C294=4, "Food", ""))</f>
        <v/>
      </c>
      <c r="F294" s="32"/>
      <c r="G294" s="31" t="e">
        <v>#N/A</v>
      </c>
    </row>
    <row r="295" spans="1:7" x14ac:dyDescent="0.2">
      <c r="A295" s="37" t="s">
        <v>1113</v>
      </c>
      <c r="B295" s="38" t="s">
        <v>1114</v>
      </c>
      <c r="C295" s="39">
        <v>3</v>
      </c>
      <c r="D295" s="39" t="str">
        <f>IF(FourSquare!$C295=3, "Food", "")</f>
        <v>Food</v>
      </c>
      <c r="E295" s="39" t="str">
        <f>IF(FourSquare!$C295=3, "", IF(FourSquare!$C295=4, "Food", ""))</f>
        <v/>
      </c>
      <c r="F295" s="39"/>
      <c r="G295" s="38" t="e">
        <v>#N/A</v>
      </c>
    </row>
    <row r="296" spans="1:7" x14ac:dyDescent="0.2">
      <c r="A296" s="40" t="s">
        <v>1115</v>
      </c>
      <c r="B296" s="31" t="s">
        <v>1116</v>
      </c>
      <c r="C296" s="32">
        <v>3</v>
      </c>
      <c r="D296" s="32" t="str">
        <f>IF(FourSquare!$C296=3, "Food", "")</f>
        <v>Food</v>
      </c>
      <c r="E296" s="32" t="str">
        <f>IF(FourSquare!$C296=3, "", IF(FourSquare!$C296=4, "Food", ""))</f>
        <v/>
      </c>
      <c r="F296" s="32"/>
      <c r="G296" s="31" t="e">
        <v>#N/A</v>
      </c>
    </row>
    <row r="297" spans="1:7" x14ac:dyDescent="0.2">
      <c r="A297" s="37" t="s">
        <v>1117</v>
      </c>
      <c r="B297" s="38" t="s">
        <v>1118</v>
      </c>
      <c r="C297" s="39">
        <v>3</v>
      </c>
      <c r="D297" s="39" t="str">
        <f>IF(FourSquare!$C297=3, "Food", "")</f>
        <v>Food</v>
      </c>
      <c r="E297" s="39" t="str">
        <f>IF(FourSquare!$C297=3, "", IF(FourSquare!$C297=4, "Food", ""))</f>
        <v/>
      </c>
      <c r="F297" s="39"/>
      <c r="G297" s="38" t="s">
        <v>1064</v>
      </c>
    </row>
    <row r="298" spans="1:7" x14ac:dyDescent="0.2">
      <c r="A298" s="40" t="s">
        <v>1119</v>
      </c>
      <c r="B298" s="31" t="s">
        <v>1120</v>
      </c>
      <c r="C298" s="32">
        <v>3</v>
      </c>
      <c r="D298" s="32" t="str">
        <f>IF(FourSquare!$C298=3, "Food", "")</f>
        <v>Food</v>
      </c>
      <c r="E298" s="32" t="str">
        <f>IF(FourSquare!$C298=3, "", IF(FourSquare!$C298=4, "Food", ""))</f>
        <v/>
      </c>
      <c r="F298" s="32"/>
      <c r="G298" s="31" t="e">
        <v>#N/A</v>
      </c>
    </row>
    <row r="299" spans="1:7" x14ac:dyDescent="0.2">
      <c r="A299" s="37" t="s">
        <v>1121</v>
      </c>
      <c r="B299" s="38" t="s">
        <v>1122</v>
      </c>
      <c r="C299" s="39">
        <v>3</v>
      </c>
      <c r="D299" s="39" t="str">
        <f>IF(FourSquare!$C299=3, "Food", "")</f>
        <v>Food</v>
      </c>
      <c r="E299" s="39" t="str">
        <f>IF(FourSquare!$C299=3, "", IF(FourSquare!$C299=4, "Food", ""))</f>
        <v/>
      </c>
      <c r="F299" s="39"/>
      <c r="G299" s="38" t="e">
        <v>#N/A</v>
      </c>
    </row>
    <row r="300" spans="1:7" x14ac:dyDescent="0.2">
      <c r="A300" s="40" t="s">
        <v>1123</v>
      </c>
      <c r="B300" s="31" t="s">
        <v>1124</v>
      </c>
      <c r="C300" s="32">
        <v>4</v>
      </c>
      <c r="D300" s="31" t="s">
        <v>1121</v>
      </c>
      <c r="E300" s="31" t="str">
        <f>IF(FourSquare!$C300=3, "", IF(FourSquare!$C300=4, "Food", ""))</f>
        <v>Food</v>
      </c>
      <c r="F300" s="31"/>
      <c r="G300" s="31" t="s">
        <v>756</v>
      </c>
    </row>
    <row r="301" spans="1:7" x14ac:dyDescent="0.2">
      <c r="A301" s="37" t="s">
        <v>1125</v>
      </c>
      <c r="B301" s="38" t="s">
        <v>1126</v>
      </c>
      <c r="C301" s="39">
        <v>4</v>
      </c>
      <c r="D301" s="38" t="s">
        <v>1121</v>
      </c>
      <c r="E301" s="38" t="str">
        <f>IF(FourSquare!$C301=3, "", IF(FourSquare!$C301=4, "Food", ""))</f>
        <v>Food</v>
      </c>
      <c r="F301" s="38"/>
      <c r="G301" s="38" t="s">
        <v>756</v>
      </c>
    </row>
    <row r="302" spans="1:7" x14ac:dyDescent="0.2">
      <c r="A302" s="40" t="s">
        <v>1127</v>
      </c>
      <c r="B302" s="31" t="s">
        <v>1128</v>
      </c>
      <c r="C302" s="32">
        <v>3</v>
      </c>
      <c r="D302" s="32" t="str">
        <f>IF(FourSquare!$C302=3, "Food", "")</f>
        <v>Food</v>
      </c>
      <c r="E302" s="32" t="str">
        <f>IF(FourSquare!$C302=3, "", IF(FourSquare!$C302=4, "Food", ""))</f>
        <v/>
      </c>
      <c r="F302" s="32"/>
      <c r="G302" s="31" t="e">
        <v>#N/A</v>
      </c>
    </row>
    <row r="303" spans="1:7" x14ac:dyDescent="0.2">
      <c r="A303" s="37" t="s">
        <v>1129</v>
      </c>
      <c r="B303" s="38" t="s">
        <v>1130</v>
      </c>
      <c r="C303" s="39">
        <v>3</v>
      </c>
      <c r="D303" s="39" t="str">
        <f>IF(FourSquare!$C303=3, "Food", "")</f>
        <v>Food</v>
      </c>
      <c r="E303" s="39" t="str">
        <f>IF(FourSquare!$C303=3, "", IF(FourSquare!$C303=4, "Food", ""))</f>
        <v/>
      </c>
      <c r="F303" s="39"/>
      <c r="G303" s="38" t="e">
        <v>#N/A</v>
      </c>
    </row>
    <row r="304" spans="1:7" x14ac:dyDescent="0.2">
      <c r="A304" s="40" t="s">
        <v>1131</v>
      </c>
      <c r="B304" s="31" t="s">
        <v>1132</v>
      </c>
      <c r="C304" s="32">
        <v>3</v>
      </c>
      <c r="D304" s="32" t="str">
        <f>IF(FourSquare!$C304=3, "Food", "")</f>
        <v>Food</v>
      </c>
      <c r="E304" s="32" t="str">
        <f>IF(FourSquare!$C304=3, "", IF(FourSquare!$C304=4, "Food", ""))</f>
        <v/>
      </c>
      <c r="F304" s="32"/>
      <c r="G304" s="31" t="e">
        <v>#N/A</v>
      </c>
    </row>
    <row r="305" spans="1:7" x14ac:dyDescent="0.2">
      <c r="A305" s="37" t="s">
        <v>1133</v>
      </c>
      <c r="B305" s="38" t="s">
        <v>1134</v>
      </c>
      <c r="C305" s="39">
        <v>3</v>
      </c>
      <c r="D305" s="39" t="str">
        <f>IF(FourSquare!$C305=3, "Food", "")</f>
        <v>Food</v>
      </c>
      <c r="E305" s="39" t="str">
        <f>IF(FourSquare!$C305=3, "", IF(FourSquare!$C305=4, "Food", ""))</f>
        <v/>
      </c>
      <c r="F305" s="39"/>
      <c r="G305" s="38" t="e">
        <v>#N/A</v>
      </c>
    </row>
    <row r="306" spans="1:7" x14ac:dyDescent="0.2">
      <c r="A306" s="40" t="s">
        <v>1135</v>
      </c>
      <c r="B306" s="31" t="s">
        <v>1136</v>
      </c>
      <c r="C306" s="32">
        <v>3</v>
      </c>
      <c r="D306" s="32" t="str">
        <f>IF(FourSquare!$C306=3, "Food", "")</f>
        <v>Food</v>
      </c>
      <c r="E306" s="32" t="str">
        <f>IF(FourSquare!$C306=3, "", IF(FourSquare!$C306=4, "Food", ""))</f>
        <v/>
      </c>
      <c r="F306" s="32"/>
      <c r="G306" s="31" t="e">
        <v>#N/A</v>
      </c>
    </row>
    <row r="307" spans="1:7" x14ac:dyDescent="0.2">
      <c r="A307" s="37" t="s">
        <v>1137</v>
      </c>
      <c r="B307" s="38" t="s">
        <v>1138</v>
      </c>
      <c r="C307" s="39">
        <v>3</v>
      </c>
      <c r="D307" s="39" t="str">
        <f>IF(FourSquare!$C307=3, "Food", "")</f>
        <v>Food</v>
      </c>
      <c r="E307" s="39" t="str">
        <f>IF(FourSquare!$C307=3, "", IF(FourSquare!$C307=4, "Food", ""))</f>
        <v/>
      </c>
      <c r="F307" s="39"/>
      <c r="G307" s="38" t="e">
        <v>#N/A</v>
      </c>
    </row>
    <row r="308" spans="1:7" x14ac:dyDescent="0.2">
      <c r="A308" s="40" t="s">
        <v>1139</v>
      </c>
      <c r="B308" s="31" t="s">
        <v>1140</v>
      </c>
      <c r="C308" s="32">
        <v>3</v>
      </c>
      <c r="D308" s="32" t="str">
        <f>IF(FourSquare!$C308=3, "Food", "")</f>
        <v>Food</v>
      </c>
      <c r="E308" s="32" t="str">
        <f>IF(FourSquare!$C308=3, "", IF(FourSquare!$C308=4, "Food", ""))</f>
        <v/>
      </c>
      <c r="F308" s="32"/>
      <c r="G308" s="31" t="e">
        <v>#N/A</v>
      </c>
    </row>
    <row r="309" spans="1:7" x14ac:dyDescent="0.2">
      <c r="A309" s="37" t="s">
        <v>1141</v>
      </c>
      <c r="B309" s="38" t="s">
        <v>1142</v>
      </c>
      <c r="C309" s="39">
        <v>3</v>
      </c>
      <c r="D309" s="39" t="str">
        <f>IF(FourSquare!$C309=3, "Food", "")</f>
        <v>Food</v>
      </c>
      <c r="E309" s="39" t="str">
        <f>IF(FourSquare!$C309=3, "", IF(FourSquare!$C309=4, "Food", ""))</f>
        <v/>
      </c>
      <c r="F309" s="39"/>
      <c r="G309" s="38" t="e">
        <v>#N/A</v>
      </c>
    </row>
    <row r="310" spans="1:7" x14ac:dyDescent="0.2">
      <c r="A310" s="40" t="s">
        <v>1143</v>
      </c>
      <c r="B310" s="31" t="s">
        <v>1144</v>
      </c>
      <c r="C310" s="32">
        <v>3</v>
      </c>
      <c r="D310" s="32" t="str">
        <f>IF(FourSquare!$C310=3, "Food", "")</f>
        <v>Food</v>
      </c>
      <c r="E310" s="32" t="str">
        <f>IF(FourSquare!$C310=3, "", IF(FourSquare!$C310=4, "Food", ""))</f>
        <v/>
      </c>
      <c r="F310" s="32"/>
      <c r="G310" s="31" t="e">
        <v>#N/A</v>
      </c>
    </row>
    <row r="311" spans="1:7" x14ac:dyDescent="0.2">
      <c r="A311" s="37" t="s">
        <v>1145</v>
      </c>
      <c r="B311" s="38" t="s">
        <v>1146</v>
      </c>
      <c r="C311" s="39">
        <v>3</v>
      </c>
      <c r="D311" s="39" t="str">
        <f>IF(FourSquare!$C311=3, "Food", "")</f>
        <v>Food</v>
      </c>
      <c r="E311" s="39" t="str">
        <f>IF(FourSquare!$C311=3, "", IF(FourSquare!$C311=4, "Food", ""))</f>
        <v/>
      </c>
      <c r="F311" s="39"/>
      <c r="G311" s="38" t="e">
        <v>#N/A</v>
      </c>
    </row>
    <row r="312" spans="1:7" x14ac:dyDescent="0.2">
      <c r="A312" s="40" t="s">
        <v>1147</v>
      </c>
      <c r="B312" s="31" t="s">
        <v>1148</v>
      </c>
      <c r="C312" s="32">
        <v>4</v>
      </c>
      <c r="D312" s="31" t="s">
        <v>1145</v>
      </c>
      <c r="E312" s="31" t="str">
        <f>IF(FourSquare!$C312=3, "", IF(FourSquare!$C312=4, "Food", ""))</f>
        <v>Food</v>
      </c>
      <c r="F312" s="31"/>
      <c r="G312" s="31" t="e">
        <v>#N/A</v>
      </c>
    </row>
    <row r="313" spans="1:7" x14ac:dyDescent="0.2">
      <c r="A313" s="37" t="s">
        <v>1149</v>
      </c>
      <c r="B313" s="38" t="s">
        <v>1150</v>
      </c>
      <c r="C313" s="39">
        <v>4</v>
      </c>
      <c r="D313" s="38" t="s">
        <v>1145</v>
      </c>
      <c r="E313" s="38" t="str">
        <f>IF(FourSquare!$C313=3, "", IF(FourSquare!$C313=4, "Food", ""))</f>
        <v>Food</v>
      </c>
      <c r="F313" s="38"/>
      <c r="G313" s="38" t="e">
        <v>#N/A</v>
      </c>
    </row>
    <row r="314" spans="1:7" x14ac:dyDescent="0.2">
      <c r="A314" s="40" t="s">
        <v>1151</v>
      </c>
      <c r="B314" s="31" t="s">
        <v>1152</v>
      </c>
      <c r="C314" s="32">
        <v>3</v>
      </c>
      <c r="D314" s="32" t="str">
        <f>IF(FourSquare!$C314=3, "Food", "")</f>
        <v>Food</v>
      </c>
      <c r="E314" s="32" t="str">
        <f>IF(FourSquare!$C314=3, "", IF(FourSquare!$C314=4, "Food", ""))</f>
        <v/>
      </c>
      <c r="F314" s="32"/>
      <c r="G314" s="31" t="e">
        <v>#N/A</v>
      </c>
    </row>
    <row r="315" spans="1:7" x14ac:dyDescent="0.2">
      <c r="A315" s="37" t="s">
        <v>1153</v>
      </c>
      <c r="B315" s="38" t="s">
        <v>1154</v>
      </c>
      <c r="C315" s="39">
        <v>3</v>
      </c>
      <c r="D315" s="39" t="str">
        <f>IF(FourSquare!$C315=3, "Food", "")</f>
        <v>Food</v>
      </c>
      <c r="E315" s="39" t="str">
        <f>IF(FourSquare!$C315=3, "", IF(FourSquare!$C315=4, "Food", ""))</f>
        <v/>
      </c>
      <c r="F315" s="39"/>
      <c r="G315" s="38" t="e">
        <v>#N/A</v>
      </c>
    </row>
    <row r="316" spans="1:7" x14ac:dyDescent="0.2">
      <c r="A316" s="40" t="s">
        <v>1155</v>
      </c>
      <c r="B316" s="31" t="s">
        <v>1156</v>
      </c>
      <c r="C316" s="32">
        <v>3</v>
      </c>
      <c r="D316" s="32" t="str">
        <f>IF(FourSquare!$C316=3, "Food", "")</f>
        <v>Food</v>
      </c>
      <c r="E316" s="32" t="str">
        <f>IF(FourSquare!$C316=3, "", IF(FourSquare!$C316=4, "Food", ""))</f>
        <v/>
      </c>
      <c r="F316" s="32"/>
      <c r="G316" s="31" t="e">
        <v>#N/A</v>
      </c>
    </row>
    <row r="317" spans="1:7" x14ac:dyDescent="0.2">
      <c r="A317" s="37" t="s">
        <v>1157</v>
      </c>
      <c r="B317" s="38" t="s">
        <v>1158</v>
      </c>
      <c r="C317" s="39">
        <v>3</v>
      </c>
      <c r="D317" s="39" t="str">
        <f>IF(FourSquare!$C317=3, "Food", "")</f>
        <v>Food</v>
      </c>
      <c r="E317" s="39" t="str">
        <f>IF(FourSquare!$C317=3, "", IF(FourSquare!$C317=4, "Food", ""))</f>
        <v/>
      </c>
      <c r="F317" s="39"/>
      <c r="G317" s="38" t="e">
        <v>#N/A</v>
      </c>
    </row>
    <row r="318" spans="1:7" x14ac:dyDescent="0.2">
      <c r="A318" s="40" t="s">
        <v>1159</v>
      </c>
      <c r="B318" s="31" t="s">
        <v>1160</v>
      </c>
      <c r="C318" s="32">
        <v>3</v>
      </c>
      <c r="D318" s="32" t="str">
        <f>IF(FourSquare!$C318=3, "Food", "")</f>
        <v>Food</v>
      </c>
      <c r="E318" s="32" t="str">
        <f>IF(FourSquare!$C318=3, "", IF(FourSquare!$C318=4, "Food", ""))</f>
        <v/>
      </c>
      <c r="F318" s="32"/>
      <c r="G318" s="31" t="e">
        <v>#N/A</v>
      </c>
    </row>
    <row r="319" spans="1:7" x14ac:dyDescent="0.2">
      <c r="A319" s="37" t="s">
        <v>1161</v>
      </c>
      <c r="B319" s="38" t="s">
        <v>1162</v>
      </c>
      <c r="C319" s="39">
        <v>3</v>
      </c>
      <c r="D319" s="39" t="str">
        <f>IF(FourSquare!$C319=3, "Food", "")</f>
        <v>Food</v>
      </c>
      <c r="E319" s="39" t="str">
        <f>IF(FourSquare!$C319=3, "", IF(FourSquare!$C319=4, "Food", ""))</f>
        <v/>
      </c>
      <c r="F319" s="39"/>
      <c r="G319" s="38" t="s">
        <v>805</v>
      </c>
    </row>
    <row r="320" spans="1:7" x14ac:dyDescent="0.2">
      <c r="A320" s="40" t="s">
        <v>1163</v>
      </c>
      <c r="B320" s="31" t="s">
        <v>1164</v>
      </c>
      <c r="C320" s="32">
        <v>3</v>
      </c>
      <c r="D320" s="32" t="str">
        <f>IF(FourSquare!$C320=3, "Food", "")</f>
        <v>Food</v>
      </c>
      <c r="E320" s="32" t="str">
        <f>IF(FourSquare!$C320=3, "", IF(FourSquare!$C320=4, "Food", ""))</f>
        <v/>
      </c>
      <c r="F320" s="32"/>
      <c r="G320" s="31" t="e">
        <v>#N/A</v>
      </c>
    </row>
    <row r="321" spans="1:7" x14ac:dyDescent="0.2">
      <c r="A321" s="37" t="s">
        <v>1165</v>
      </c>
      <c r="B321" s="38" t="s">
        <v>1166</v>
      </c>
      <c r="C321" s="39">
        <v>4</v>
      </c>
      <c r="D321" s="38" t="s">
        <v>1163</v>
      </c>
      <c r="E321" s="38" t="str">
        <f>IF(FourSquare!$C321=3, "", IF(FourSquare!$C321=4, "Food", ""))</f>
        <v>Food</v>
      </c>
      <c r="F321" s="38"/>
      <c r="G321" s="38" t="s">
        <v>1167</v>
      </c>
    </row>
    <row r="322" spans="1:7" x14ac:dyDescent="0.2">
      <c r="A322" s="40" t="s">
        <v>1168</v>
      </c>
      <c r="B322" s="31" t="s">
        <v>1169</v>
      </c>
      <c r="C322" s="32">
        <v>4</v>
      </c>
      <c r="D322" s="31" t="s">
        <v>1163</v>
      </c>
      <c r="E322" s="31" t="str">
        <f>IF(FourSquare!$C322=3, "", IF(FourSquare!$C322=4, "Food", ""))</f>
        <v>Food</v>
      </c>
      <c r="F322" s="31"/>
      <c r="G322" s="31" t="s">
        <v>1170</v>
      </c>
    </row>
    <row r="323" spans="1:7" x14ac:dyDescent="0.2">
      <c r="A323" s="37" t="s">
        <v>1171</v>
      </c>
      <c r="B323" s="38" t="s">
        <v>1172</v>
      </c>
      <c r="C323" s="39">
        <v>4</v>
      </c>
      <c r="D323" s="38" t="s">
        <v>1163</v>
      </c>
      <c r="E323" s="38" t="str">
        <f>IF(FourSquare!$C323=3, "", IF(FourSquare!$C323=4, "Food", ""))</f>
        <v>Food</v>
      </c>
      <c r="F323" s="38"/>
      <c r="G323" s="38" t="e">
        <v>#N/A</v>
      </c>
    </row>
    <row r="324" spans="1:7" x14ac:dyDescent="0.2">
      <c r="A324" s="40" t="s">
        <v>1173</v>
      </c>
      <c r="B324" s="31" t="s">
        <v>1174</v>
      </c>
      <c r="C324" s="32">
        <v>4</v>
      </c>
      <c r="D324" s="31" t="s">
        <v>1163</v>
      </c>
      <c r="E324" s="31" t="str">
        <f>IF(FourSquare!$C324=3, "", IF(FourSquare!$C324=4, "Food", ""))</f>
        <v>Food</v>
      </c>
      <c r="F324" s="31"/>
      <c r="G324" s="31" t="s">
        <v>1167</v>
      </c>
    </row>
    <row r="325" spans="1:7" x14ac:dyDescent="0.2">
      <c r="A325" s="37" t="s">
        <v>1175</v>
      </c>
      <c r="B325" s="38" t="s">
        <v>1176</v>
      </c>
      <c r="C325" s="39">
        <v>4</v>
      </c>
      <c r="D325" s="38" t="s">
        <v>1163</v>
      </c>
      <c r="E325" s="38" t="str">
        <f>IF(FourSquare!$C325=3, "", IF(FourSquare!$C325=4, "Food", ""))</f>
        <v>Food</v>
      </c>
      <c r="F325" s="38"/>
      <c r="G325" s="38" t="s">
        <v>1177</v>
      </c>
    </row>
    <row r="326" spans="1:7" x14ac:dyDescent="0.2">
      <c r="A326" s="40" t="s">
        <v>1178</v>
      </c>
      <c r="B326" s="31" t="s">
        <v>1179</v>
      </c>
      <c r="C326" s="32">
        <v>4</v>
      </c>
      <c r="D326" s="31" t="s">
        <v>1163</v>
      </c>
      <c r="E326" s="31" t="str">
        <f>IF(FourSquare!$C326=3, "", IF(FourSquare!$C326=4, "Food", ""))</f>
        <v>Food</v>
      </c>
      <c r="F326" s="31"/>
      <c r="G326" s="31" t="s">
        <v>1167</v>
      </c>
    </row>
    <row r="327" spans="1:7" x14ac:dyDescent="0.2">
      <c r="A327" s="37" t="s">
        <v>1180</v>
      </c>
      <c r="B327" s="38" t="s">
        <v>1181</v>
      </c>
      <c r="C327" s="39">
        <v>4</v>
      </c>
      <c r="D327" s="38" t="s">
        <v>1163</v>
      </c>
      <c r="E327" s="38" t="str">
        <f>IF(FourSquare!$C327=3, "", IF(FourSquare!$C327=4, "Food", ""))</f>
        <v>Food</v>
      </c>
      <c r="F327" s="38"/>
      <c r="G327" s="38" t="s">
        <v>1177</v>
      </c>
    </row>
    <row r="328" spans="1:7" x14ac:dyDescent="0.2">
      <c r="A328" s="40" t="s">
        <v>1182</v>
      </c>
      <c r="B328" s="31" t="s">
        <v>1183</v>
      </c>
      <c r="C328" s="32">
        <v>4</v>
      </c>
      <c r="D328" s="31" t="s">
        <v>1163</v>
      </c>
      <c r="E328" s="31" t="str">
        <f>IF(FourSquare!$C328=3, "", IF(FourSquare!$C328=4, "Food", ""))</f>
        <v>Food</v>
      </c>
      <c r="F328" s="31"/>
      <c r="G328" s="31" t="s">
        <v>1167</v>
      </c>
    </row>
    <row r="329" spans="1:7" x14ac:dyDescent="0.2">
      <c r="A329" s="37" t="s">
        <v>1184</v>
      </c>
      <c r="B329" s="38" t="s">
        <v>1185</v>
      </c>
      <c r="C329" s="39">
        <v>4</v>
      </c>
      <c r="D329" s="38" t="s">
        <v>1163</v>
      </c>
      <c r="E329" s="38" t="str">
        <f>IF(FourSquare!$C329=3, "", IF(FourSquare!$C329=4, "Food", ""))</f>
        <v>Food</v>
      </c>
      <c r="F329" s="38"/>
      <c r="G329" s="38" t="s">
        <v>1167</v>
      </c>
    </row>
    <row r="330" spans="1:7" x14ac:dyDescent="0.2">
      <c r="A330" s="40" t="s">
        <v>1186</v>
      </c>
      <c r="B330" s="31" t="s">
        <v>1187</v>
      </c>
      <c r="C330" s="32">
        <v>4</v>
      </c>
      <c r="D330" s="31" t="s">
        <v>1163</v>
      </c>
      <c r="E330" s="31" t="str">
        <f>IF(FourSquare!$C330=3, "", IF(FourSquare!$C330=4, "Food", ""))</f>
        <v>Food</v>
      </c>
      <c r="F330" s="31"/>
      <c r="G330" s="31" t="s">
        <v>1167</v>
      </c>
    </row>
    <row r="331" spans="1:7" x14ac:dyDescent="0.2">
      <c r="A331" s="37" t="s">
        <v>1188</v>
      </c>
      <c r="B331" s="38" t="s">
        <v>1189</v>
      </c>
      <c r="C331" s="39">
        <v>4</v>
      </c>
      <c r="D331" s="38" t="s">
        <v>1163</v>
      </c>
      <c r="E331" s="38" t="str">
        <f>IF(FourSquare!$C331=3, "", IF(FourSquare!$C331=4, "Food", ""))</f>
        <v>Food</v>
      </c>
      <c r="F331" s="38"/>
      <c r="G331" s="38" t="s">
        <v>1177</v>
      </c>
    </row>
    <row r="332" spans="1:7" x14ac:dyDescent="0.2">
      <c r="A332" s="40" t="s">
        <v>1190</v>
      </c>
      <c r="B332" s="31" t="s">
        <v>1191</v>
      </c>
      <c r="C332" s="32">
        <v>4</v>
      </c>
      <c r="D332" s="31" t="s">
        <v>1163</v>
      </c>
      <c r="E332" s="31" t="str">
        <f>IF(FourSquare!$C332=3, "", IF(FourSquare!$C332=4, "Food", ""))</f>
        <v>Food</v>
      </c>
      <c r="F332" s="31"/>
      <c r="G332" s="31" t="s">
        <v>1192</v>
      </c>
    </row>
    <row r="333" spans="1:7" x14ac:dyDescent="0.2">
      <c r="A333" s="37" t="s">
        <v>1193</v>
      </c>
      <c r="B333" s="38" t="s">
        <v>1194</v>
      </c>
      <c r="C333" s="39">
        <v>4</v>
      </c>
      <c r="D333" s="38" t="s">
        <v>1163</v>
      </c>
      <c r="E333" s="38" t="str">
        <f>IF(FourSquare!$C333=3, "", IF(FourSquare!$C333=4, "Food", ""))</f>
        <v>Food</v>
      </c>
      <c r="F333" s="38"/>
      <c r="G333" s="38" t="s">
        <v>1192</v>
      </c>
    </row>
    <row r="334" spans="1:7" x14ac:dyDescent="0.2">
      <c r="A334" s="40" t="s">
        <v>1195</v>
      </c>
      <c r="B334" s="31" t="s">
        <v>1196</v>
      </c>
      <c r="C334" s="32">
        <v>4</v>
      </c>
      <c r="D334" s="31" t="s">
        <v>1163</v>
      </c>
      <c r="E334" s="31" t="str">
        <f>IF(FourSquare!$C334=3, "", IF(FourSquare!$C334=4, "Food", ""))</f>
        <v>Food</v>
      </c>
      <c r="F334" s="31"/>
      <c r="G334" s="31" t="s">
        <v>1167</v>
      </c>
    </row>
    <row r="335" spans="1:7" x14ac:dyDescent="0.2">
      <c r="A335" s="37" t="s">
        <v>1197</v>
      </c>
      <c r="B335" s="38" t="s">
        <v>1198</v>
      </c>
      <c r="C335" s="39">
        <v>4</v>
      </c>
      <c r="D335" s="38" t="s">
        <v>1163</v>
      </c>
      <c r="E335" s="38" t="str">
        <f>IF(FourSquare!$C335=3, "", IF(FourSquare!$C335=4, "Food", ""))</f>
        <v>Food</v>
      </c>
      <c r="F335" s="38"/>
      <c r="G335" s="38" t="s">
        <v>1167</v>
      </c>
    </row>
    <row r="336" spans="1:7" x14ac:dyDescent="0.2">
      <c r="A336" s="40" t="s">
        <v>1199</v>
      </c>
      <c r="B336" s="31" t="s">
        <v>1200</v>
      </c>
      <c r="C336" s="32">
        <v>4</v>
      </c>
      <c r="D336" s="31" t="s">
        <v>1163</v>
      </c>
      <c r="E336" s="31" t="str">
        <f>IF(FourSquare!$C336=3, "", IF(FourSquare!$C336=4, "Food", ""))</f>
        <v>Food</v>
      </c>
      <c r="F336" s="31"/>
      <c r="G336" s="31" t="s">
        <v>1167</v>
      </c>
    </row>
    <row r="337" spans="1:7" x14ac:dyDescent="0.2">
      <c r="A337" s="37" t="s">
        <v>1201</v>
      </c>
      <c r="B337" s="38" t="s">
        <v>1202</v>
      </c>
      <c r="C337" s="39">
        <v>4</v>
      </c>
      <c r="D337" s="38" t="s">
        <v>1163</v>
      </c>
      <c r="E337" s="38" t="str">
        <f>IF(FourSquare!$C337=3, "", IF(FourSquare!$C337=4, "Food", ""))</f>
        <v>Food</v>
      </c>
      <c r="F337" s="38"/>
      <c r="G337" s="38" t="s">
        <v>1192</v>
      </c>
    </row>
    <row r="338" spans="1:7" x14ac:dyDescent="0.2">
      <c r="A338" s="40" t="s">
        <v>1203</v>
      </c>
      <c r="B338" s="31" t="s">
        <v>1204</v>
      </c>
      <c r="C338" s="32">
        <v>3</v>
      </c>
      <c r="D338" s="32" t="str">
        <f>IF(FourSquare!$C338=3, "Food", "")</f>
        <v>Food</v>
      </c>
      <c r="E338" s="32" t="str">
        <f>IF(FourSquare!$C338=3, "", IF(FourSquare!$C338=4, "Food", ""))</f>
        <v/>
      </c>
      <c r="F338" s="32"/>
      <c r="G338" s="31" t="e">
        <v>#N/A</v>
      </c>
    </row>
    <row r="339" spans="1:7" x14ac:dyDescent="0.2">
      <c r="A339" s="37" t="s">
        <v>1205</v>
      </c>
      <c r="B339" s="38" t="s">
        <v>1206</v>
      </c>
      <c r="C339" s="39">
        <v>4</v>
      </c>
      <c r="D339" s="38" t="s">
        <v>1203</v>
      </c>
      <c r="E339" s="38" t="str">
        <f>IF(FourSquare!$C339=3, "", IF(FourSquare!$C339=4, "Food", ""))</f>
        <v>Food</v>
      </c>
      <c r="F339" s="38"/>
      <c r="G339" s="38" t="s">
        <v>756</v>
      </c>
    </row>
    <row r="340" spans="1:7" x14ac:dyDescent="0.2">
      <c r="A340" s="40" t="s">
        <v>1207</v>
      </c>
      <c r="B340" s="31" t="s">
        <v>1208</v>
      </c>
      <c r="C340" s="32">
        <v>4</v>
      </c>
      <c r="D340" s="31" t="s">
        <v>1203</v>
      </c>
      <c r="E340" s="31" t="str">
        <f>IF(FourSquare!$C340=3, "", IF(FourSquare!$C340=4, "Food", ""))</f>
        <v>Food</v>
      </c>
      <c r="F340" s="31"/>
      <c r="G340" s="31" t="s">
        <v>756</v>
      </c>
    </row>
    <row r="341" spans="1:7" x14ac:dyDescent="0.2">
      <c r="A341" s="37" t="s">
        <v>1209</v>
      </c>
      <c r="B341" s="38" t="s">
        <v>1210</v>
      </c>
      <c r="C341" s="39">
        <v>3</v>
      </c>
      <c r="D341" s="39" t="str">
        <f>IF(FourSquare!$C341=3, "Food", "")</f>
        <v>Food</v>
      </c>
      <c r="E341" s="39" t="str">
        <f>IF(FourSquare!$C341=3, "", IF(FourSquare!$C341=4, "Food", ""))</f>
        <v/>
      </c>
      <c r="F341" s="39"/>
      <c r="G341" s="38" t="e">
        <v>#N/A</v>
      </c>
    </row>
    <row r="342" spans="1:7" x14ac:dyDescent="0.2">
      <c r="A342" s="40" t="s">
        <v>1211</v>
      </c>
      <c r="B342" s="31" t="s">
        <v>1212</v>
      </c>
      <c r="C342" s="32">
        <v>3</v>
      </c>
      <c r="D342" s="32" t="str">
        <f>IF(FourSquare!$C342=3, "Food", "")</f>
        <v>Food</v>
      </c>
      <c r="E342" s="32" t="str">
        <f>IF(FourSquare!$C342=3, "", IF(FourSquare!$C342=4, "Food", ""))</f>
        <v/>
      </c>
      <c r="F342" s="32"/>
      <c r="G342" s="31" t="e">
        <v>#N/A</v>
      </c>
    </row>
  </sheetData>
  <conditionalFormatting sqref="C2:F2">
    <cfRule type="colorScale" priority="4">
      <colorScale>
        <cfvo type="formula" val="&quot;NAME:&quot;"/>
        <cfvo type="max"/>
        <color rgb="FFFF7128"/>
        <color rgb="FFFFEF9C"/>
      </colorScale>
    </cfRule>
  </conditionalFormatting>
  <conditionalFormatting sqref="C1:F1">
    <cfRule type="colorScale" priority="5">
      <colorScale>
        <cfvo type="formula" val="&quot;NAME:&quot;"/>
        <cfvo type="max"/>
        <color rgb="FFFF7128"/>
        <color rgb="FFFFEF9C"/>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G32"/>
  <sheetViews>
    <sheetView workbookViewId="0">
      <selection sqref="A1:XFD2"/>
    </sheetView>
  </sheetViews>
  <sheetFormatPr baseColWidth="10" defaultRowHeight="16" x14ac:dyDescent="0.2"/>
  <cols>
    <col min="2" max="2" width="43.83203125" customWidth="1"/>
    <col min="6" max="6" width="17.83203125" customWidth="1"/>
    <col min="7" max="7" width="26.6640625" customWidth="1"/>
  </cols>
  <sheetData>
    <row r="1" spans="1:7" x14ac:dyDescent="0.2">
      <c r="A1" t="s">
        <v>37</v>
      </c>
      <c r="B1" t="s">
        <v>1221</v>
      </c>
      <c r="C1" t="s">
        <v>1222</v>
      </c>
      <c r="D1" t="s">
        <v>1224</v>
      </c>
      <c r="E1" t="s">
        <v>1226</v>
      </c>
      <c r="F1" t="s">
        <v>1238</v>
      </c>
      <c r="G1" t="s">
        <v>1243</v>
      </c>
    </row>
    <row r="2" spans="1:7" x14ac:dyDescent="0.2">
      <c r="A2">
        <v>1</v>
      </c>
      <c r="B2" t="s">
        <v>1227</v>
      </c>
      <c r="C2" t="s">
        <v>1228</v>
      </c>
    </row>
    <row r="3" spans="1:7" x14ac:dyDescent="0.2">
      <c r="A3">
        <v>101</v>
      </c>
      <c r="B3" t="s">
        <v>1232</v>
      </c>
      <c r="C3" t="s">
        <v>1228</v>
      </c>
      <c r="E3">
        <v>1</v>
      </c>
    </row>
    <row r="4" spans="1:7" x14ac:dyDescent="0.2">
      <c r="A4">
        <v>102</v>
      </c>
      <c r="B4" t="s">
        <v>1233</v>
      </c>
      <c r="C4" t="s">
        <v>42</v>
      </c>
      <c r="E4">
        <v>1</v>
      </c>
    </row>
    <row r="5" spans="1:7" x14ac:dyDescent="0.2">
      <c r="A5">
        <v>2</v>
      </c>
      <c r="B5" t="s">
        <v>1269</v>
      </c>
      <c r="C5" t="s">
        <v>1228</v>
      </c>
    </row>
    <row r="6" spans="1:7" x14ac:dyDescent="0.2">
      <c r="A6">
        <v>201</v>
      </c>
      <c r="B6" t="s">
        <v>1239</v>
      </c>
      <c r="C6" t="s">
        <v>1228</v>
      </c>
    </row>
    <row r="7" spans="1:7" x14ac:dyDescent="0.2">
      <c r="A7">
        <v>20101</v>
      </c>
      <c r="B7" t="s">
        <v>1240</v>
      </c>
      <c r="C7" t="s">
        <v>1228</v>
      </c>
    </row>
    <row r="8" spans="1:7" x14ac:dyDescent="0.2">
      <c r="A8">
        <v>2010101</v>
      </c>
      <c r="B8" t="s">
        <v>1275</v>
      </c>
      <c r="C8" t="s">
        <v>42</v>
      </c>
    </row>
    <row r="9" spans="1:7" x14ac:dyDescent="0.2">
      <c r="A9">
        <v>20102</v>
      </c>
      <c r="B9" t="s">
        <v>1246</v>
      </c>
      <c r="C9" t="s">
        <v>42</v>
      </c>
    </row>
    <row r="10" spans="1:7" x14ac:dyDescent="0.2">
      <c r="A10">
        <v>2010201</v>
      </c>
      <c r="B10" t="s">
        <v>1248</v>
      </c>
      <c r="C10" t="s">
        <v>42</v>
      </c>
    </row>
    <row r="11" spans="1:7" x14ac:dyDescent="0.2">
      <c r="A11">
        <v>20103</v>
      </c>
      <c r="B11" t="s">
        <v>1247</v>
      </c>
      <c r="C11" t="s">
        <v>1228</v>
      </c>
    </row>
    <row r="12" spans="1:7" x14ac:dyDescent="0.2">
      <c r="A12">
        <v>20104</v>
      </c>
      <c r="B12" t="s">
        <v>1251</v>
      </c>
      <c r="C12" t="s">
        <v>1228</v>
      </c>
    </row>
    <row r="13" spans="1:7" x14ac:dyDescent="0.2">
      <c r="A13">
        <v>202</v>
      </c>
      <c r="B13" t="s">
        <v>1237</v>
      </c>
      <c r="C13" t="s">
        <v>1228</v>
      </c>
    </row>
    <row r="14" spans="1:7" x14ac:dyDescent="0.2">
      <c r="A14">
        <v>20201</v>
      </c>
      <c r="B14" t="s">
        <v>1241</v>
      </c>
      <c r="C14" t="s">
        <v>1228</v>
      </c>
    </row>
    <row r="15" spans="1:7" x14ac:dyDescent="0.2">
      <c r="A15">
        <v>20203</v>
      </c>
      <c r="B15" t="s">
        <v>1253</v>
      </c>
      <c r="C15" t="s">
        <v>42</v>
      </c>
    </row>
    <row r="16" spans="1:7" x14ac:dyDescent="0.2">
      <c r="A16">
        <v>3</v>
      </c>
      <c r="B16" t="s">
        <v>1229</v>
      </c>
      <c r="C16" t="s">
        <v>1228</v>
      </c>
    </row>
    <row r="17" spans="1:3" x14ac:dyDescent="0.2">
      <c r="A17">
        <v>301</v>
      </c>
      <c r="B17" t="s">
        <v>1254</v>
      </c>
      <c r="C17" t="s">
        <v>42</v>
      </c>
    </row>
    <row r="18" spans="1:3" x14ac:dyDescent="0.2">
      <c r="A18">
        <v>302</v>
      </c>
      <c r="B18" t="s">
        <v>1255</v>
      </c>
      <c r="C18" t="s">
        <v>42</v>
      </c>
    </row>
    <row r="19" spans="1:3" x14ac:dyDescent="0.2">
      <c r="A19">
        <v>4</v>
      </c>
      <c r="B19" t="s">
        <v>1230</v>
      </c>
      <c r="C19" t="s">
        <v>1228</v>
      </c>
    </row>
    <row r="20" spans="1:3" x14ac:dyDescent="0.2">
      <c r="A20">
        <v>5</v>
      </c>
      <c r="B20" t="s">
        <v>1231</v>
      </c>
      <c r="C20" t="s">
        <v>42</v>
      </c>
    </row>
    <row r="21" spans="1:3" x14ac:dyDescent="0.2">
      <c r="A21">
        <v>6</v>
      </c>
      <c r="B21" t="s">
        <v>1234</v>
      </c>
      <c r="C21" t="s">
        <v>42</v>
      </c>
    </row>
    <row r="22" spans="1:3" x14ac:dyDescent="0.2">
      <c r="A22">
        <v>7</v>
      </c>
      <c r="B22" t="s">
        <v>1235</v>
      </c>
      <c r="C22" t="s">
        <v>42</v>
      </c>
    </row>
    <row r="23" spans="1:3" x14ac:dyDescent="0.2">
      <c r="A23">
        <v>8</v>
      </c>
      <c r="B23" t="s">
        <v>1236</v>
      </c>
      <c r="C23" t="s">
        <v>1228</v>
      </c>
    </row>
    <row r="24" spans="1:3" x14ac:dyDescent="0.2">
      <c r="A24">
        <v>9</v>
      </c>
      <c r="B24" t="s">
        <v>1242</v>
      </c>
      <c r="C24" t="s">
        <v>1228</v>
      </c>
    </row>
    <row r="25" spans="1:3" x14ac:dyDescent="0.2">
      <c r="A25">
        <v>901</v>
      </c>
      <c r="B25" t="s">
        <v>1303</v>
      </c>
      <c r="C25" t="s">
        <v>1228</v>
      </c>
    </row>
    <row r="26" spans="1:3" x14ac:dyDescent="0.2">
      <c r="A26">
        <v>902</v>
      </c>
      <c r="B26" t="s">
        <v>1245</v>
      </c>
      <c r="C26" t="s">
        <v>1228</v>
      </c>
    </row>
    <row r="27" spans="1:3" x14ac:dyDescent="0.2">
      <c r="A27">
        <v>10</v>
      </c>
      <c r="B27" t="s">
        <v>1244</v>
      </c>
      <c r="C27" t="s">
        <v>1228</v>
      </c>
    </row>
    <row r="28" spans="1:3" x14ac:dyDescent="0.2">
      <c r="A28">
        <v>1001</v>
      </c>
      <c r="B28" t="s">
        <v>1306</v>
      </c>
      <c r="C28" t="s">
        <v>1228</v>
      </c>
    </row>
    <row r="29" spans="1:3" x14ac:dyDescent="0.2">
      <c r="A29">
        <v>11</v>
      </c>
      <c r="B29" t="s">
        <v>1249</v>
      </c>
      <c r="C29" t="s">
        <v>1228</v>
      </c>
    </row>
    <row r="30" spans="1:3" x14ac:dyDescent="0.2">
      <c r="A30">
        <v>12</v>
      </c>
      <c r="B30" t="s">
        <v>1250</v>
      </c>
      <c r="C30" t="s">
        <v>42</v>
      </c>
    </row>
    <row r="31" spans="1:3" x14ac:dyDescent="0.2">
      <c r="A31">
        <v>13</v>
      </c>
      <c r="B31" t="s">
        <v>1252</v>
      </c>
      <c r="C31" t="s">
        <v>42</v>
      </c>
    </row>
    <row r="32" spans="1:3" x14ac:dyDescent="0.2">
      <c r="A32">
        <v>14</v>
      </c>
      <c r="B32" t="s">
        <v>1313</v>
      </c>
      <c r="C32"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E62"/>
  <sheetViews>
    <sheetView workbookViewId="0">
      <selection activeCell="A2" sqref="A1:XFD2"/>
    </sheetView>
  </sheetViews>
  <sheetFormatPr baseColWidth="10" defaultRowHeight="16" x14ac:dyDescent="0.2"/>
  <cols>
    <col min="3" max="3" width="19.1640625" customWidth="1"/>
    <col min="4" max="4" width="16.5" customWidth="1"/>
    <col min="5" max="5" width="14.5" customWidth="1"/>
  </cols>
  <sheetData>
    <row r="1" spans="1:5" x14ac:dyDescent="0.2">
      <c r="A1" t="s">
        <v>37</v>
      </c>
      <c r="B1" t="s">
        <v>1258</v>
      </c>
      <c r="C1" t="s">
        <v>1259</v>
      </c>
      <c r="D1" t="s">
        <v>1223</v>
      </c>
      <c r="E1" t="s">
        <v>1260</v>
      </c>
    </row>
    <row r="2" spans="1:5" x14ac:dyDescent="0.2">
      <c r="A2">
        <v>1</v>
      </c>
      <c r="B2">
        <v>1</v>
      </c>
      <c r="C2" t="s">
        <v>1261</v>
      </c>
    </row>
    <row r="3" spans="1:5" x14ac:dyDescent="0.2">
      <c r="A3">
        <f>IF(ISBLANK(B3), "", A2+1)</f>
        <v>2</v>
      </c>
      <c r="B3">
        <v>1</v>
      </c>
      <c r="C3" t="s">
        <v>1262</v>
      </c>
    </row>
    <row r="4" spans="1:5" x14ac:dyDescent="0.2">
      <c r="A4">
        <f>IF(ISBLANK(B4), "", A3+1)</f>
        <v>3</v>
      </c>
      <c r="B4">
        <v>101</v>
      </c>
      <c r="C4" t="s">
        <v>1263</v>
      </c>
    </row>
    <row r="5" spans="1:5" x14ac:dyDescent="0.2">
      <c r="A5">
        <f>IF(ISBLANK(B5), "", A4+1)</f>
        <v>4</v>
      </c>
      <c r="B5">
        <v>101</v>
      </c>
      <c r="C5" t="s">
        <v>1264</v>
      </c>
    </row>
    <row r="6" spans="1:5" x14ac:dyDescent="0.2">
      <c r="A6">
        <f t="shared" ref="A6:A7" si="0">IF(ISBLANK(B6), "", A5+1)</f>
        <v>5</v>
      </c>
      <c r="B6">
        <v>101</v>
      </c>
      <c r="C6" t="s">
        <v>1265</v>
      </c>
    </row>
    <row r="7" spans="1:5" x14ac:dyDescent="0.2">
      <c r="A7">
        <f t="shared" si="0"/>
        <v>6</v>
      </c>
      <c r="B7">
        <v>102</v>
      </c>
      <c r="C7" t="s">
        <v>1266</v>
      </c>
    </row>
    <row r="8" spans="1:5" x14ac:dyDescent="0.2">
      <c r="A8">
        <f t="shared" ref="A8:A25" si="1">IF(ISBLANK(B8), "", A7+1)</f>
        <v>7</v>
      </c>
      <c r="B8">
        <v>2</v>
      </c>
      <c r="C8" t="s">
        <v>1267</v>
      </c>
    </row>
    <row r="9" spans="1:5" x14ac:dyDescent="0.2">
      <c r="A9">
        <f t="shared" si="1"/>
        <v>8</v>
      </c>
      <c r="B9">
        <v>2</v>
      </c>
      <c r="C9" t="s">
        <v>1268</v>
      </c>
    </row>
    <row r="10" spans="1:5" x14ac:dyDescent="0.2">
      <c r="A10">
        <f t="shared" si="1"/>
        <v>9</v>
      </c>
      <c r="B10">
        <v>201</v>
      </c>
      <c r="C10" t="s">
        <v>1270</v>
      </c>
    </row>
    <row r="11" spans="1:5" x14ac:dyDescent="0.2">
      <c r="A11">
        <f t="shared" si="1"/>
        <v>10</v>
      </c>
      <c r="B11">
        <v>201</v>
      </c>
      <c r="C11" t="s">
        <v>1271</v>
      </c>
    </row>
    <row r="12" spans="1:5" x14ac:dyDescent="0.2">
      <c r="A12">
        <f t="shared" si="1"/>
        <v>11</v>
      </c>
      <c r="B12">
        <v>201</v>
      </c>
      <c r="C12" t="s">
        <v>1272</v>
      </c>
    </row>
    <row r="13" spans="1:5" x14ac:dyDescent="0.2">
      <c r="A13">
        <f t="shared" si="1"/>
        <v>12</v>
      </c>
      <c r="B13">
        <v>20101</v>
      </c>
      <c r="C13" t="s">
        <v>1273</v>
      </c>
    </row>
    <row r="14" spans="1:5" x14ac:dyDescent="0.2">
      <c r="A14">
        <f t="shared" si="1"/>
        <v>13</v>
      </c>
      <c r="B14">
        <v>20101</v>
      </c>
      <c r="C14" t="s">
        <v>1274</v>
      </c>
    </row>
    <row r="15" spans="1:5" x14ac:dyDescent="0.2">
      <c r="A15">
        <f t="shared" si="1"/>
        <v>14</v>
      </c>
      <c r="B15">
        <v>2010101</v>
      </c>
      <c r="C15" t="s">
        <v>1276</v>
      </c>
    </row>
    <row r="16" spans="1:5" x14ac:dyDescent="0.2">
      <c r="A16">
        <f t="shared" si="1"/>
        <v>15</v>
      </c>
      <c r="B16">
        <v>20102</v>
      </c>
      <c r="C16" t="s">
        <v>1277</v>
      </c>
    </row>
    <row r="17" spans="1:3" x14ac:dyDescent="0.2">
      <c r="A17">
        <f t="shared" si="1"/>
        <v>16</v>
      </c>
      <c r="B17">
        <v>2010201</v>
      </c>
      <c r="C17" t="s">
        <v>1278</v>
      </c>
    </row>
    <row r="18" spans="1:3" x14ac:dyDescent="0.2">
      <c r="A18">
        <f t="shared" si="1"/>
        <v>17</v>
      </c>
      <c r="B18">
        <v>20103</v>
      </c>
      <c r="C18" t="s">
        <v>1279</v>
      </c>
    </row>
    <row r="19" spans="1:3" x14ac:dyDescent="0.2">
      <c r="A19">
        <f t="shared" si="1"/>
        <v>18</v>
      </c>
      <c r="B19">
        <v>20103</v>
      </c>
      <c r="C19" t="s">
        <v>1280</v>
      </c>
    </row>
    <row r="20" spans="1:3" x14ac:dyDescent="0.2">
      <c r="A20">
        <f t="shared" si="1"/>
        <v>19</v>
      </c>
      <c r="B20">
        <v>20104</v>
      </c>
      <c r="C20" t="s">
        <v>1281</v>
      </c>
    </row>
    <row r="21" spans="1:3" x14ac:dyDescent="0.2">
      <c r="A21">
        <f t="shared" si="1"/>
        <v>20</v>
      </c>
      <c r="B21">
        <v>20104</v>
      </c>
      <c r="C21" t="s">
        <v>1282</v>
      </c>
    </row>
    <row r="22" spans="1:3" x14ac:dyDescent="0.2">
      <c r="A22">
        <f t="shared" si="1"/>
        <v>21</v>
      </c>
      <c r="B22">
        <v>202</v>
      </c>
      <c r="C22" t="s">
        <v>1283</v>
      </c>
    </row>
    <row r="23" spans="1:3" x14ac:dyDescent="0.2">
      <c r="A23">
        <f t="shared" si="1"/>
        <v>22</v>
      </c>
      <c r="B23">
        <v>202</v>
      </c>
      <c r="C23" t="s">
        <v>1284</v>
      </c>
    </row>
    <row r="24" spans="1:3" x14ac:dyDescent="0.2">
      <c r="A24">
        <f t="shared" si="1"/>
        <v>23</v>
      </c>
      <c r="B24">
        <v>20201</v>
      </c>
      <c r="C24" t="s">
        <v>1285</v>
      </c>
    </row>
    <row r="25" spans="1:3" x14ac:dyDescent="0.2">
      <c r="A25">
        <f t="shared" si="1"/>
        <v>24</v>
      </c>
      <c r="B25">
        <v>20201</v>
      </c>
      <c r="C25" t="s">
        <v>1265</v>
      </c>
    </row>
    <row r="26" spans="1:3" x14ac:dyDescent="0.2">
      <c r="A26">
        <f t="shared" ref="A26:A27" si="2">IF(ISBLANK(B26), "", A25+1)</f>
        <v>25</v>
      </c>
      <c r="B26">
        <v>20203</v>
      </c>
      <c r="C26" t="s">
        <v>1286</v>
      </c>
    </row>
    <row r="27" spans="1:3" x14ac:dyDescent="0.2">
      <c r="A27">
        <f t="shared" si="2"/>
        <v>26</v>
      </c>
      <c r="B27">
        <v>3</v>
      </c>
      <c r="C27" t="s">
        <v>1220</v>
      </c>
    </row>
    <row r="28" spans="1:3" x14ac:dyDescent="0.2">
      <c r="A28">
        <f t="shared" ref="A28:A62" si="3">IF(ISBLANK(B28), "", A27+1)</f>
        <v>27</v>
      </c>
      <c r="B28">
        <v>3</v>
      </c>
      <c r="C28" t="s">
        <v>1287</v>
      </c>
    </row>
    <row r="29" spans="1:3" x14ac:dyDescent="0.2">
      <c r="A29">
        <f t="shared" si="3"/>
        <v>28</v>
      </c>
      <c r="B29">
        <v>301</v>
      </c>
      <c r="C29" t="s">
        <v>1289</v>
      </c>
    </row>
    <row r="30" spans="1:3" x14ac:dyDescent="0.2">
      <c r="A30">
        <f t="shared" si="3"/>
        <v>29</v>
      </c>
      <c r="B30">
        <v>302</v>
      </c>
      <c r="C30" t="s">
        <v>1288</v>
      </c>
    </row>
    <row r="31" spans="1:3" x14ac:dyDescent="0.2">
      <c r="A31">
        <f t="shared" si="3"/>
        <v>30</v>
      </c>
      <c r="B31">
        <v>4</v>
      </c>
      <c r="C31" t="s">
        <v>1290</v>
      </c>
    </row>
    <row r="32" spans="1:3" x14ac:dyDescent="0.2">
      <c r="A32">
        <f t="shared" si="3"/>
        <v>31</v>
      </c>
      <c r="B32">
        <v>4</v>
      </c>
      <c r="C32" t="s">
        <v>1291</v>
      </c>
    </row>
    <row r="33" spans="1:3" x14ac:dyDescent="0.2">
      <c r="A33">
        <f t="shared" si="3"/>
        <v>32</v>
      </c>
      <c r="B33">
        <v>5</v>
      </c>
      <c r="C33" t="s">
        <v>1292</v>
      </c>
    </row>
    <row r="34" spans="1:3" x14ac:dyDescent="0.2">
      <c r="A34">
        <f t="shared" si="3"/>
        <v>33</v>
      </c>
      <c r="B34">
        <v>6</v>
      </c>
      <c r="C34" t="s">
        <v>1293</v>
      </c>
    </row>
    <row r="35" spans="1:3" x14ac:dyDescent="0.2">
      <c r="A35">
        <f t="shared" si="3"/>
        <v>34</v>
      </c>
      <c r="B35">
        <v>7</v>
      </c>
      <c r="C35" t="s">
        <v>1294</v>
      </c>
    </row>
    <row r="36" spans="1:3" x14ac:dyDescent="0.2">
      <c r="A36">
        <f t="shared" si="3"/>
        <v>35</v>
      </c>
      <c r="B36">
        <v>8</v>
      </c>
      <c r="C36" t="s">
        <v>1295</v>
      </c>
    </row>
    <row r="37" spans="1:3" x14ac:dyDescent="0.2">
      <c r="A37">
        <f t="shared" si="3"/>
        <v>36</v>
      </c>
      <c r="B37">
        <v>8</v>
      </c>
      <c r="C37" t="s">
        <v>1296</v>
      </c>
    </row>
    <row r="38" spans="1:3" x14ac:dyDescent="0.2">
      <c r="A38">
        <f t="shared" si="3"/>
        <v>37</v>
      </c>
      <c r="B38">
        <v>9</v>
      </c>
      <c r="C38" t="s">
        <v>1297</v>
      </c>
    </row>
    <row r="39" spans="1:3" x14ac:dyDescent="0.2">
      <c r="A39">
        <f t="shared" si="3"/>
        <v>38</v>
      </c>
      <c r="B39">
        <v>9</v>
      </c>
      <c r="C39" t="s">
        <v>1298</v>
      </c>
    </row>
    <row r="40" spans="1:3" x14ac:dyDescent="0.2">
      <c r="A40">
        <f t="shared" si="3"/>
        <v>39</v>
      </c>
      <c r="B40">
        <v>9</v>
      </c>
      <c r="C40" t="s">
        <v>1299</v>
      </c>
    </row>
    <row r="41" spans="1:3" x14ac:dyDescent="0.2">
      <c r="A41">
        <f t="shared" si="3"/>
        <v>40</v>
      </c>
      <c r="B41">
        <v>901</v>
      </c>
      <c r="C41" t="s">
        <v>1300</v>
      </c>
    </row>
    <row r="42" spans="1:3" x14ac:dyDescent="0.2">
      <c r="A42">
        <f t="shared" si="3"/>
        <v>41</v>
      </c>
      <c r="B42">
        <v>901</v>
      </c>
      <c r="C42" t="s">
        <v>1301</v>
      </c>
    </row>
    <row r="43" spans="1:3" x14ac:dyDescent="0.2">
      <c r="A43">
        <f t="shared" si="3"/>
        <v>42</v>
      </c>
      <c r="B43">
        <v>901</v>
      </c>
      <c r="C43" t="s">
        <v>1302</v>
      </c>
    </row>
    <row r="44" spans="1:3" x14ac:dyDescent="0.2">
      <c r="A44">
        <f t="shared" si="3"/>
        <v>43</v>
      </c>
      <c r="B44">
        <v>902</v>
      </c>
      <c r="C44" t="s">
        <v>1305</v>
      </c>
    </row>
    <row r="45" spans="1:3" x14ac:dyDescent="0.2">
      <c r="A45">
        <f t="shared" si="3"/>
        <v>44</v>
      </c>
      <c r="B45">
        <v>902</v>
      </c>
      <c r="C45" t="s">
        <v>1293</v>
      </c>
    </row>
    <row r="46" spans="1:3" x14ac:dyDescent="0.2">
      <c r="A46">
        <f t="shared" si="3"/>
        <v>45</v>
      </c>
      <c r="B46">
        <v>902</v>
      </c>
      <c r="C46" t="s">
        <v>1304</v>
      </c>
    </row>
    <row r="47" spans="1:3" x14ac:dyDescent="0.2">
      <c r="A47">
        <f t="shared" si="3"/>
        <v>46</v>
      </c>
      <c r="B47">
        <v>10</v>
      </c>
      <c r="C47" t="s">
        <v>1307</v>
      </c>
    </row>
    <row r="48" spans="1:3" x14ac:dyDescent="0.2">
      <c r="A48">
        <f t="shared" si="3"/>
        <v>47</v>
      </c>
      <c r="B48">
        <v>10</v>
      </c>
      <c r="C48" t="s">
        <v>1308</v>
      </c>
    </row>
    <row r="49" spans="1:3" x14ac:dyDescent="0.2">
      <c r="A49">
        <f t="shared" si="3"/>
        <v>48</v>
      </c>
      <c r="B49">
        <v>10</v>
      </c>
      <c r="C49" t="s">
        <v>1309</v>
      </c>
    </row>
    <row r="50" spans="1:3" x14ac:dyDescent="0.2">
      <c r="A50">
        <f t="shared" si="3"/>
        <v>49</v>
      </c>
      <c r="B50">
        <v>11</v>
      </c>
      <c r="C50" t="s">
        <v>1310</v>
      </c>
    </row>
    <row r="51" spans="1:3" x14ac:dyDescent="0.2">
      <c r="A51">
        <f t="shared" si="3"/>
        <v>50</v>
      </c>
      <c r="B51">
        <v>11</v>
      </c>
      <c r="C51" t="s">
        <v>1311</v>
      </c>
    </row>
    <row r="52" spans="1:3" x14ac:dyDescent="0.2">
      <c r="A52">
        <f t="shared" si="3"/>
        <v>51</v>
      </c>
      <c r="B52">
        <v>12</v>
      </c>
      <c r="C52" t="s">
        <v>1273</v>
      </c>
    </row>
    <row r="53" spans="1:3" x14ac:dyDescent="0.2">
      <c r="A53">
        <f t="shared" si="3"/>
        <v>52</v>
      </c>
      <c r="B53">
        <v>13</v>
      </c>
      <c r="C53" t="s">
        <v>1312</v>
      </c>
    </row>
    <row r="54" spans="1:3" x14ac:dyDescent="0.2">
      <c r="A54">
        <f t="shared" si="3"/>
        <v>53</v>
      </c>
      <c r="B54">
        <v>14</v>
      </c>
      <c r="C54" t="s">
        <v>1314</v>
      </c>
    </row>
    <row r="55" spans="1:3" x14ac:dyDescent="0.2">
      <c r="A55" t="str">
        <f t="shared" si="3"/>
        <v/>
      </c>
    </row>
    <row r="56" spans="1:3" x14ac:dyDescent="0.2">
      <c r="A56" t="str">
        <f t="shared" si="3"/>
        <v/>
      </c>
    </row>
    <row r="57" spans="1:3" x14ac:dyDescent="0.2">
      <c r="A57" t="str">
        <f t="shared" si="3"/>
        <v/>
      </c>
    </row>
    <row r="58" spans="1:3" x14ac:dyDescent="0.2">
      <c r="A58" t="str">
        <f t="shared" si="3"/>
        <v/>
      </c>
    </row>
    <row r="59" spans="1:3" x14ac:dyDescent="0.2">
      <c r="A59" t="str">
        <f t="shared" si="3"/>
        <v/>
      </c>
    </row>
    <row r="60" spans="1:3" x14ac:dyDescent="0.2">
      <c r="A60" t="str">
        <f t="shared" si="3"/>
        <v/>
      </c>
    </row>
    <row r="61" spans="1:3" x14ac:dyDescent="0.2">
      <c r="A61" t="str">
        <f t="shared" si="3"/>
        <v/>
      </c>
    </row>
    <row r="62" spans="1:3" x14ac:dyDescent="0.2">
      <c r="A62" t="str">
        <f t="shared" si="3"/>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M185"/>
  <sheetViews>
    <sheetView tabSelected="1" workbookViewId="0">
      <selection activeCell="D8" sqref="D8"/>
    </sheetView>
  </sheetViews>
  <sheetFormatPr baseColWidth="10" defaultRowHeight="16" x14ac:dyDescent="0.2"/>
  <cols>
    <col min="2" max="2" width="13.6640625" customWidth="1"/>
    <col min="3" max="3" width="23.6640625" customWidth="1"/>
    <col min="6" max="6" width="2.5" customWidth="1"/>
    <col min="7" max="7" width="13.1640625" customWidth="1"/>
  </cols>
  <sheetData>
    <row r="1" spans="1:13" x14ac:dyDescent="0.2">
      <c r="A1" t="s">
        <v>1257</v>
      </c>
    </row>
    <row r="2" spans="1:13" x14ac:dyDescent="0.2">
      <c r="A2" t="s">
        <v>1315</v>
      </c>
    </row>
    <row r="3" spans="1:13" x14ac:dyDescent="0.2">
      <c r="A3" t="s">
        <v>1256</v>
      </c>
      <c r="B3" t="s">
        <v>1316</v>
      </c>
      <c r="C3" t="s">
        <v>1317</v>
      </c>
      <c r="D3" t="s">
        <v>1318</v>
      </c>
      <c r="E3" t="s">
        <v>1319</v>
      </c>
    </row>
    <row r="6" spans="1:13" x14ac:dyDescent="0.2">
      <c r="G6" t="s">
        <v>1320</v>
      </c>
    </row>
    <row r="7" spans="1:13" x14ac:dyDescent="0.2">
      <c r="A7" t="s">
        <v>37</v>
      </c>
      <c r="B7" t="s">
        <v>1258</v>
      </c>
      <c r="C7" t="s">
        <v>1259</v>
      </c>
      <c r="D7" t="s">
        <v>1223</v>
      </c>
      <c r="E7" t="s">
        <v>1260</v>
      </c>
      <c r="G7" t="s">
        <v>37</v>
      </c>
      <c r="H7" t="s">
        <v>1221</v>
      </c>
      <c r="I7" t="s">
        <v>1222</v>
      </c>
      <c r="J7" t="s">
        <v>1224</v>
      </c>
      <c r="K7" t="s">
        <v>1226</v>
      </c>
      <c r="L7" t="s">
        <v>1238</v>
      </c>
      <c r="M7" t="s">
        <v>1243</v>
      </c>
    </row>
    <row r="8" spans="1:13" x14ac:dyDescent="0.2">
      <c r="A8">
        <f>Answers!A2</f>
        <v>1</v>
      </c>
      <c r="B8">
        <f>Answers!B2</f>
        <v>1</v>
      </c>
      <c r="C8" t="str">
        <f>Answers!C2</f>
        <v>Hot</v>
      </c>
      <c r="D8">
        <f>Answers!D2</f>
        <v>0</v>
      </c>
      <c r="E8">
        <f>Answers!E2</f>
        <v>0</v>
      </c>
      <c r="G8">
        <f>VLOOKUP($B8,Questions!$A$1:$G$98, 1, FALSE)</f>
        <v>1</v>
      </c>
      <c r="H8" t="str">
        <f>VLOOKUP($B8,Questions!$A$1:$G$98, 2, FALSE)</f>
        <v>Hot or Cold</v>
      </c>
      <c r="I8" t="str">
        <f>VLOOKUP($B8,Questions!$A$1:$G$98, 3, FALSE)</f>
        <v>options</v>
      </c>
      <c r="J8">
        <f>VLOOKUP($B8,Questions!$A$1:$G$98, 4, FALSE)</f>
        <v>0</v>
      </c>
      <c r="K8">
        <f>VLOOKUP($B8,Questions!$A$1:$G$98, 4, FALSE)</f>
        <v>0</v>
      </c>
      <c r="L8">
        <f>VLOOKUP($B8,Questions!$A$1:$G$98, 4, FALSE)</f>
        <v>0</v>
      </c>
      <c r="M8">
        <f>VLOOKUP($B8,Questions!$A$1:$G$98, 4, FALSE)</f>
        <v>0</v>
      </c>
    </row>
    <row r="9" spans="1:13" x14ac:dyDescent="0.2">
      <c r="A9">
        <f>Answers!A3</f>
        <v>2</v>
      </c>
      <c r="B9">
        <f>Answers!B3</f>
        <v>1</v>
      </c>
      <c r="C9" t="str">
        <f>Answers!C3</f>
        <v>Cold</v>
      </c>
      <c r="D9">
        <f>Answers!D3</f>
        <v>0</v>
      </c>
      <c r="E9">
        <f>Answers!E3</f>
        <v>0</v>
      </c>
      <c r="G9">
        <f>VLOOKUP($B9,Questions!$A$1:$G$98, 1, FALSE)</f>
        <v>1</v>
      </c>
      <c r="H9" t="str">
        <f>VLOOKUP($B9,Questions!$A$1:$G$98, 2, FALSE)</f>
        <v>Hot or Cold</v>
      </c>
      <c r="I9" t="str">
        <f>VLOOKUP($B9,Questions!$A$1:$G$98, 3, FALSE)</f>
        <v>options</v>
      </c>
      <c r="J9">
        <f>VLOOKUP($B9,Questions!$A$1:$G$98, 4, FALSE)</f>
        <v>0</v>
      </c>
      <c r="K9">
        <f>VLOOKUP($B9,Questions!$A$1:$G$98, 4, FALSE)</f>
        <v>0</v>
      </c>
      <c r="L9">
        <f>VLOOKUP($B9,Questions!$A$1:$G$98, 4, FALSE)</f>
        <v>0</v>
      </c>
      <c r="M9">
        <f>VLOOKUP($B9,Questions!$A$1:$G$98, 4, FALSE)</f>
        <v>0</v>
      </c>
    </row>
    <row r="10" spans="1:13" x14ac:dyDescent="0.2">
      <c r="A10">
        <f>Answers!A4</f>
        <v>3</v>
      </c>
      <c r="B10">
        <f>Answers!B4</f>
        <v>101</v>
      </c>
      <c r="C10" t="str">
        <f>Answers!C4</f>
        <v>Sandwiches</v>
      </c>
      <c r="D10">
        <f>Answers!D4</f>
        <v>0</v>
      </c>
      <c r="E10">
        <f>Answers!E4</f>
        <v>0</v>
      </c>
      <c r="G10">
        <f>VLOOKUP($B10,Questions!$A$1:$G$98, 1, FALSE)</f>
        <v>101</v>
      </c>
      <c r="H10" t="str">
        <f>VLOOKUP($B10,Questions!$A$1:$G$98, 2, FALSE)</f>
        <v>Sandwiches, Salad, or Sushi?</v>
      </c>
      <c r="I10" t="str">
        <f>VLOOKUP($B10,Questions!$A$1:$G$98, 3, FALSE)</f>
        <v>options</v>
      </c>
      <c r="J10">
        <f>VLOOKUP($B10,Questions!$A$1:$G$98, 4, FALSE)</f>
        <v>0</v>
      </c>
      <c r="K10">
        <f>VLOOKUP($B10,Questions!$A$1:$G$98, 4, FALSE)</f>
        <v>0</v>
      </c>
      <c r="L10">
        <f>VLOOKUP($B10,Questions!$A$1:$G$98, 4, FALSE)</f>
        <v>0</v>
      </c>
      <c r="M10">
        <f>VLOOKUP($B10,Questions!$A$1:$G$98, 4, FALSE)</f>
        <v>0</v>
      </c>
    </row>
    <row r="11" spans="1:13" x14ac:dyDescent="0.2">
      <c r="A11">
        <f>Answers!A5</f>
        <v>4</v>
      </c>
      <c r="B11">
        <f>Answers!B5</f>
        <v>101</v>
      </c>
      <c r="C11" t="str">
        <f>Answers!C5</f>
        <v>Salad</v>
      </c>
      <c r="D11">
        <f>Answers!D5</f>
        <v>0</v>
      </c>
      <c r="E11">
        <f>Answers!E5</f>
        <v>0</v>
      </c>
      <c r="G11">
        <f>VLOOKUP($B11,Questions!$A$1:$G$98, 1, FALSE)</f>
        <v>101</v>
      </c>
      <c r="H11" t="str">
        <f>VLOOKUP($B11,Questions!$A$1:$G$98, 2, FALSE)</f>
        <v>Sandwiches, Salad, or Sushi?</v>
      </c>
      <c r="I11" t="str">
        <f>VLOOKUP($B11,Questions!$A$1:$G$98, 3, FALSE)</f>
        <v>options</v>
      </c>
      <c r="J11">
        <f>VLOOKUP($B11,Questions!$A$1:$G$98, 4, FALSE)</f>
        <v>0</v>
      </c>
      <c r="K11">
        <f>VLOOKUP($B11,Questions!$A$1:$G$98, 4, FALSE)</f>
        <v>0</v>
      </c>
      <c r="L11">
        <f>VLOOKUP($B11,Questions!$A$1:$G$98, 4, FALSE)</f>
        <v>0</v>
      </c>
      <c r="M11">
        <f>VLOOKUP($B11,Questions!$A$1:$G$98, 4, FALSE)</f>
        <v>0</v>
      </c>
    </row>
    <row r="12" spans="1:13" x14ac:dyDescent="0.2">
      <c r="A12">
        <f>Answers!A6</f>
        <v>5</v>
      </c>
      <c r="B12">
        <f>Answers!B6</f>
        <v>101</v>
      </c>
      <c r="C12" t="str">
        <f>Answers!C6</f>
        <v>Sushi</v>
      </c>
      <c r="D12">
        <f>Answers!D6</f>
        <v>0</v>
      </c>
      <c r="E12">
        <f>Answers!E6</f>
        <v>0</v>
      </c>
      <c r="G12">
        <f>VLOOKUP($B12,Questions!$A$1:$G$98, 1, FALSE)</f>
        <v>101</v>
      </c>
      <c r="H12" t="str">
        <f>VLOOKUP($B12,Questions!$A$1:$G$98, 2, FALSE)</f>
        <v>Sandwiches, Salad, or Sushi?</v>
      </c>
      <c r="I12" t="str">
        <f>VLOOKUP($B12,Questions!$A$1:$G$98, 3, FALSE)</f>
        <v>options</v>
      </c>
      <c r="J12">
        <f>VLOOKUP($B12,Questions!$A$1:$G$98, 4, FALSE)</f>
        <v>0</v>
      </c>
      <c r="K12">
        <f>VLOOKUP($B12,Questions!$A$1:$G$98, 4, FALSE)</f>
        <v>0</v>
      </c>
      <c r="L12">
        <f>VLOOKUP($B12,Questions!$A$1:$G$98, 4, FALSE)</f>
        <v>0</v>
      </c>
      <c r="M12">
        <f>VLOOKUP($B12,Questions!$A$1:$G$98, 4, FALSE)</f>
        <v>0</v>
      </c>
    </row>
    <row r="13" spans="1:13" x14ac:dyDescent="0.2">
      <c r="A13">
        <f>Answers!A7</f>
        <v>6</v>
      </c>
      <c r="B13">
        <f>Answers!B7</f>
        <v>102</v>
      </c>
      <c r="C13" t="str">
        <f>Answers!C7</f>
        <v>Soup</v>
      </c>
      <c r="D13">
        <f>Answers!D7</f>
        <v>0</v>
      </c>
      <c r="E13">
        <f>Answers!E7</f>
        <v>0</v>
      </c>
      <c r="G13">
        <f>VLOOKUP($B13,Questions!$A$1:$G$98, 1, FALSE)</f>
        <v>102</v>
      </c>
      <c r="H13" t="str">
        <f>VLOOKUP($B13,Questions!$A$1:$G$98, 2, FALSE)</f>
        <v>Soup?</v>
      </c>
      <c r="I13" t="str">
        <f>VLOOKUP($B13,Questions!$A$1:$G$98, 3, FALSE)</f>
        <v>bool</v>
      </c>
      <c r="J13">
        <f>VLOOKUP($B13,Questions!$A$1:$G$98, 4, FALSE)</f>
        <v>0</v>
      </c>
      <c r="K13">
        <f>VLOOKUP($B13,Questions!$A$1:$G$98, 4, FALSE)</f>
        <v>0</v>
      </c>
      <c r="L13">
        <f>VLOOKUP($B13,Questions!$A$1:$G$98, 4, FALSE)</f>
        <v>0</v>
      </c>
      <c r="M13">
        <f>VLOOKUP($B13,Questions!$A$1:$G$98, 4, FALSE)</f>
        <v>0</v>
      </c>
    </row>
    <row r="14" spans="1:13" x14ac:dyDescent="0.2">
      <c r="A14">
        <f>Answers!A8</f>
        <v>7</v>
      </c>
      <c r="B14">
        <f>Answers!B8</f>
        <v>2</v>
      </c>
      <c r="C14" t="str">
        <f>Answers!C8</f>
        <v>European/American</v>
      </c>
      <c r="D14">
        <f>Answers!D8</f>
        <v>0</v>
      </c>
      <c r="E14">
        <f>Answers!E8</f>
        <v>0</v>
      </c>
      <c r="G14">
        <f>VLOOKUP($B14,Questions!$A$1:$G$98, 1, FALSE)</f>
        <v>2</v>
      </c>
      <c r="H14" t="str">
        <f>VLOOKUP($B14,Questions!$A$1:$G$98, 2, FALSE)</f>
        <v>European/American, Asian, Other?</v>
      </c>
      <c r="I14" t="str">
        <f>VLOOKUP($B14,Questions!$A$1:$G$98, 3, FALSE)</f>
        <v>options</v>
      </c>
      <c r="J14">
        <f>VLOOKUP($B14,Questions!$A$1:$G$98, 4, FALSE)</f>
        <v>0</v>
      </c>
      <c r="K14">
        <f>VLOOKUP($B14,Questions!$A$1:$G$98, 4, FALSE)</f>
        <v>0</v>
      </c>
      <c r="L14">
        <f>VLOOKUP($B14,Questions!$A$1:$G$98, 4, FALSE)</f>
        <v>0</v>
      </c>
      <c r="M14">
        <f>VLOOKUP($B14,Questions!$A$1:$G$98, 4, FALSE)</f>
        <v>0</v>
      </c>
    </row>
    <row r="15" spans="1:13" x14ac:dyDescent="0.2">
      <c r="A15">
        <f>Answers!A9</f>
        <v>8</v>
      </c>
      <c r="B15">
        <f>Answers!B9</f>
        <v>2</v>
      </c>
      <c r="C15" t="str">
        <f>Answers!C9</f>
        <v>Asian</v>
      </c>
      <c r="D15">
        <f>Answers!D9</f>
        <v>0</v>
      </c>
      <c r="E15">
        <f>Answers!E9</f>
        <v>0</v>
      </c>
      <c r="G15">
        <f>VLOOKUP($B15,Questions!$A$1:$G$98, 1, FALSE)</f>
        <v>2</v>
      </c>
      <c r="H15" t="str">
        <f>VLOOKUP($B15,Questions!$A$1:$G$98, 2, FALSE)</f>
        <v>European/American, Asian, Other?</v>
      </c>
      <c r="I15" t="str">
        <f>VLOOKUP($B15,Questions!$A$1:$G$98, 3, FALSE)</f>
        <v>options</v>
      </c>
      <c r="J15">
        <f>VLOOKUP($B15,Questions!$A$1:$G$98, 4, FALSE)</f>
        <v>0</v>
      </c>
      <c r="K15">
        <f>VLOOKUP($B15,Questions!$A$1:$G$98, 4, FALSE)</f>
        <v>0</v>
      </c>
      <c r="L15">
        <f>VLOOKUP($B15,Questions!$A$1:$G$98, 4, FALSE)</f>
        <v>0</v>
      </c>
      <c r="M15">
        <f>VLOOKUP($B15,Questions!$A$1:$G$98, 4, FALSE)</f>
        <v>0</v>
      </c>
    </row>
    <row r="16" spans="1:13" x14ac:dyDescent="0.2">
      <c r="A16">
        <f>Answers!A10</f>
        <v>9</v>
      </c>
      <c r="B16">
        <f>Answers!B10</f>
        <v>201</v>
      </c>
      <c r="C16" t="str">
        <f>Answers!C10</f>
        <v>Latin American</v>
      </c>
      <c r="D16">
        <f>Answers!D10</f>
        <v>0</v>
      </c>
      <c r="E16">
        <f>Answers!E10</f>
        <v>0</v>
      </c>
      <c r="G16">
        <f>VLOOKUP($B16,Questions!$A$1:$G$98, 1, FALSE)</f>
        <v>201</v>
      </c>
      <c r="H16" t="str">
        <f>VLOOKUP($B16,Questions!$A$1:$G$98, 2, FALSE)</f>
        <v>Latin American,  European,  American?</v>
      </c>
      <c r="I16" t="str">
        <f>VLOOKUP($B16,Questions!$A$1:$G$98, 3, FALSE)</f>
        <v>options</v>
      </c>
      <c r="J16">
        <f>VLOOKUP($B16,Questions!$A$1:$G$98, 4, FALSE)</f>
        <v>0</v>
      </c>
      <c r="K16">
        <f>VLOOKUP($B16,Questions!$A$1:$G$98, 4, FALSE)</f>
        <v>0</v>
      </c>
      <c r="L16">
        <f>VLOOKUP($B16,Questions!$A$1:$G$98, 4, FALSE)</f>
        <v>0</v>
      </c>
      <c r="M16">
        <f>VLOOKUP($B16,Questions!$A$1:$G$98, 4, FALSE)</f>
        <v>0</v>
      </c>
    </row>
    <row r="17" spans="1:13" x14ac:dyDescent="0.2">
      <c r="A17">
        <f>Answers!A11</f>
        <v>10</v>
      </c>
      <c r="B17">
        <f>Answers!B11</f>
        <v>201</v>
      </c>
      <c r="C17" t="str">
        <f>Answers!C11</f>
        <v>European</v>
      </c>
      <c r="D17">
        <f>Answers!D11</f>
        <v>0</v>
      </c>
      <c r="E17">
        <f>Answers!E11</f>
        <v>0</v>
      </c>
      <c r="G17">
        <f>VLOOKUP($B17,Questions!$A$1:$G$98, 1, FALSE)</f>
        <v>201</v>
      </c>
      <c r="H17" t="str">
        <f>VLOOKUP($B17,Questions!$A$1:$G$98, 2, FALSE)</f>
        <v>Latin American,  European,  American?</v>
      </c>
      <c r="I17" t="str">
        <f>VLOOKUP($B17,Questions!$A$1:$G$98, 3, FALSE)</f>
        <v>options</v>
      </c>
      <c r="J17">
        <f>VLOOKUP($B17,Questions!$A$1:$G$98, 4, FALSE)</f>
        <v>0</v>
      </c>
      <c r="K17">
        <f>VLOOKUP($B17,Questions!$A$1:$G$98, 4, FALSE)</f>
        <v>0</v>
      </c>
      <c r="L17">
        <f>VLOOKUP($B17,Questions!$A$1:$G$98, 4, FALSE)</f>
        <v>0</v>
      </c>
      <c r="M17">
        <f>VLOOKUP($B17,Questions!$A$1:$G$98, 4, FALSE)</f>
        <v>0</v>
      </c>
    </row>
    <row r="18" spans="1:13" x14ac:dyDescent="0.2">
      <c r="A18">
        <f>Answers!A12</f>
        <v>11</v>
      </c>
      <c r="B18">
        <f>Answers!B12</f>
        <v>201</v>
      </c>
      <c r="C18" t="str">
        <f>Answers!C12</f>
        <v>American</v>
      </c>
      <c r="D18">
        <f>Answers!D12</f>
        <v>0</v>
      </c>
      <c r="E18">
        <f>Answers!E12</f>
        <v>0</v>
      </c>
      <c r="G18">
        <f>VLOOKUP($B18,Questions!$A$1:$G$98, 1, FALSE)</f>
        <v>201</v>
      </c>
      <c r="H18" t="str">
        <f>VLOOKUP($B18,Questions!$A$1:$G$98, 2, FALSE)</f>
        <v>Latin American,  European,  American?</v>
      </c>
      <c r="I18" t="str">
        <f>VLOOKUP($B18,Questions!$A$1:$G$98, 3, FALSE)</f>
        <v>options</v>
      </c>
      <c r="J18">
        <f>VLOOKUP($B18,Questions!$A$1:$G$98, 4, FALSE)</f>
        <v>0</v>
      </c>
      <c r="K18">
        <f>VLOOKUP($B18,Questions!$A$1:$G$98, 4, FALSE)</f>
        <v>0</v>
      </c>
      <c r="L18">
        <f>VLOOKUP($B18,Questions!$A$1:$G$98, 4, FALSE)</f>
        <v>0</v>
      </c>
      <c r="M18">
        <f>VLOOKUP($B18,Questions!$A$1:$G$98, 4, FALSE)</f>
        <v>0</v>
      </c>
    </row>
    <row r="19" spans="1:13" x14ac:dyDescent="0.2">
      <c r="A19">
        <f>Answers!A13</f>
        <v>12</v>
      </c>
      <c r="B19">
        <f>Answers!B13</f>
        <v>20101</v>
      </c>
      <c r="C19" t="str">
        <f>Answers!C13</f>
        <v>Mexican</v>
      </c>
      <c r="D19">
        <f>Answers!D13</f>
        <v>0</v>
      </c>
      <c r="E19">
        <f>Answers!E13</f>
        <v>0</v>
      </c>
      <c r="G19">
        <f>VLOOKUP($B19,Questions!$A$1:$G$98, 1, FALSE)</f>
        <v>20101</v>
      </c>
      <c r="H19" t="str">
        <f>VLOOKUP($B19,Questions!$A$1:$G$98, 2, FALSE)</f>
        <v>Mexican, South American, Other?</v>
      </c>
      <c r="I19" t="str">
        <f>VLOOKUP($B19,Questions!$A$1:$G$98, 3, FALSE)</f>
        <v>options</v>
      </c>
      <c r="J19">
        <f>VLOOKUP($B19,Questions!$A$1:$G$98, 4, FALSE)</f>
        <v>0</v>
      </c>
      <c r="K19">
        <f>VLOOKUP($B19,Questions!$A$1:$G$98, 4, FALSE)</f>
        <v>0</v>
      </c>
      <c r="L19">
        <f>VLOOKUP($B19,Questions!$A$1:$G$98, 4, FALSE)</f>
        <v>0</v>
      </c>
      <c r="M19">
        <f>VLOOKUP($B19,Questions!$A$1:$G$98, 4, FALSE)</f>
        <v>0</v>
      </c>
    </row>
    <row r="20" spans="1:13" x14ac:dyDescent="0.2">
      <c r="A20">
        <f>Answers!A14</f>
        <v>13</v>
      </c>
      <c r="B20">
        <f>Answers!B14</f>
        <v>20101</v>
      </c>
      <c r="C20" t="str">
        <f>Answers!C14</f>
        <v>South American</v>
      </c>
      <c r="D20">
        <f>Answers!D14</f>
        <v>0</v>
      </c>
      <c r="E20">
        <f>Answers!E14</f>
        <v>0</v>
      </c>
      <c r="G20">
        <f>VLOOKUP($B20,Questions!$A$1:$G$98, 1, FALSE)</f>
        <v>20101</v>
      </c>
      <c r="H20" t="str">
        <f>VLOOKUP($B20,Questions!$A$1:$G$98, 2, FALSE)</f>
        <v>Mexican, South American, Other?</v>
      </c>
      <c r="I20" t="str">
        <f>VLOOKUP($B20,Questions!$A$1:$G$98, 3, FALSE)</f>
        <v>options</v>
      </c>
      <c r="J20">
        <f>VLOOKUP($B20,Questions!$A$1:$G$98, 4, FALSE)</f>
        <v>0</v>
      </c>
      <c r="K20">
        <f>VLOOKUP($B20,Questions!$A$1:$G$98, 4, FALSE)</f>
        <v>0</v>
      </c>
      <c r="L20">
        <f>VLOOKUP($B20,Questions!$A$1:$G$98, 4, FALSE)</f>
        <v>0</v>
      </c>
      <c r="M20">
        <f>VLOOKUP($B20,Questions!$A$1:$G$98, 4, FALSE)</f>
        <v>0</v>
      </c>
    </row>
    <row r="21" spans="1:13" x14ac:dyDescent="0.2">
      <c r="A21">
        <f>Answers!A15</f>
        <v>14</v>
      </c>
      <c r="B21">
        <f>Answers!B15</f>
        <v>2010101</v>
      </c>
      <c r="C21" t="str">
        <f>Answers!C15</f>
        <v>Brazilian</v>
      </c>
      <c r="D21">
        <f>Answers!D15</f>
        <v>0</v>
      </c>
      <c r="E21">
        <f>Answers!E15</f>
        <v>0</v>
      </c>
      <c r="G21">
        <f>VLOOKUP($B21,Questions!$A$1:$G$98, 1, FALSE)</f>
        <v>2010101</v>
      </c>
      <c r="H21" t="str">
        <f>VLOOKUP($B21,Questions!$A$1:$G$98, 2, FALSE)</f>
        <v>Brazilian?</v>
      </c>
      <c r="I21" t="str">
        <f>VLOOKUP($B21,Questions!$A$1:$G$98, 3, FALSE)</f>
        <v>bool</v>
      </c>
      <c r="J21">
        <f>VLOOKUP($B21,Questions!$A$1:$G$98, 4, FALSE)</f>
        <v>0</v>
      </c>
      <c r="K21">
        <f>VLOOKUP($B21,Questions!$A$1:$G$98, 4, FALSE)</f>
        <v>0</v>
      </c>
      <c r="L21">
        <f>VLOOKUP($B21,Questions!$A$1:$G$98, 4, FALSE)</f>
        <v>0</v>
      </c>
      <c r="M21">
        <f>VLOOKUP($B21,Questions!$A$1:$G$98, 4, FALSE)</f>
        <v>0</v>
      </c>
    </row>
    <row r="22" spans="1:13" x14ac:dyDescent="0.2">
      <c r="A22">
        <f>Answers!A16</f>
        <v>15</v>
      </c>
      <c r="B22">
        <f>Answers!B16</f>
        <v>20102</v>
      </c>
      <c r="C22" t="str">
        <f>Answers!C16</f>
        <v>Mediterranean</v>
      </c>
      <c r="D22">
        <f>Answers!D16</f>
        <v>0</v>
      </c>
      <c r="E22">
        <f>Answers!E16</f>
        <v>0</v>
      </c>
      <c r="G22">
        <f>VLOOKUP($B22,Questions!$A$1:$G$98, 1, FALSE)</f>
        <v>20102</v>
      </c>
      <c r="H22" t="str">
        <f>VLOOKUP($B22,Questions!$A$1:$G$98, 2, FALSE)</f>
        <v>Mediterranean?</v>
      </c>
      <c r="I22" t="str">
        <f>VLOOKUP($B22,Questions!$A$1:$G$98, 3, FALSE)</f>
        <v>bool</v>
      </c>
      <c r="J22">
        <f>VLOOKUP($B22,Questions!$A$1:$G$98, 4, FALSE)</f>
        <v>0</v>
      </c>
      <c r="K22">
        <f>VLOOKUP($B22,Questions!$A$1:$G$98, 4, FALSE)</f>
        <v>0</v>
      </c>
      <c r="L22">
        <f>VLOOKUP($B22,Questions!$A$1:$G$98, 4, FALSE)</f>
        <v>0</v>
      </c>
      <c r="M22">
        <f>VLOOKUP($B22,Questions!$A$1:$G$98, 4, FALSE)</f>
        <v>0</v>
      </c>
    </row>
    <row r="23" spans="1:13" x14ac:dyDescent="0.2">
      <c r="A23">
        <f>Answers!A17</f>
        <v>16</v>
      </c>
      <c r="B23">
        <f>Answers!B17</f>
        <v>2010201</v>
      </c>
      <c r="C23" t="str">
        <f>Answers!C17</f>
        <v>Greek</v>
      </c>
      <c r="D23">
        <f>Answers!D17</f>
        <v>0</v>
      </c>
      <c r="E23">
        <f>Answers!E17</f>
        <v>0</v>
      </c>
      <c r="G23">
        <f>VLOOKUP($B23,Questions!$A$1:$G$98, 1, FALSE)</f>
        <v>2010201</v>
      </c>
      <c r="H23" t="str">
        <f>VLOOKUP($B23,Questions!$A$1:$G$98, 2, FALSE)</f>
        <v>Greek?</v>
      </c>
      <c r="I23" t="str">
        <f>VLOOKUP($B23,Questions!$A$1:$G$98, 3, FALSE)</f>
        <v>bool</v>
      </c>
      <c r="J23">
        <f>VLOOKUP($B23,Questions!$A$1:$G$98, 4, FALSE)</f>
        <v>0</v>
      </c>
      <c r="K23">
        <f>VLOOKUP($B23,Questions!$A$1:$G$98, 4, FALSE)</f>
        <v>0</v>
      </c>
      <c r="L23">
        <f>VLOOKUP($B23,Questions!$A$1:$G$98, 4, FALSE)</f>
        <v>0</v>
      </c>
      <c r="M23">
        <f>VLOOKUP($B23,Questions!$A$1:$G$98, 4, FALSE)</f>
        <v>0</v>
      </c>
    </row>
    <row r="24" spans="1:13" x14ac:dyDescent="0.2">
      <c r="A24">
        <f>Answers!A18</f>
        <v>17</v>
      </c>
      <c r="B24">
        <f>Answers!B18</f>
        <v>20103</v>
      </c>
      <c r="C24" t="str">
        <f>Answers!C18</f>
        <v>French</v>
      </c>
      <c r="D24">
        <f>Answers!D18</f>
        <v>0</v>
      </c>
      <c r="E24">
        <f>Answers!E18</f>
        <v>0</v>
      </c>
      <c r="G24">
        <f>VLOOKUP($B24,Questions!$A$1:$G$98, 1, FALSE)</f>
        <v>20103</v>
      </c>
      <c r="H24" t="str">
        <f>VLOOKUP($B24,Questions!$A$1:$G$98, 2, FALSE)</f>
        <v>French or Italian?</v>
      </c>
      <c r="I24" t="str">
        <f>VLOOKUP($B24,Questions!$A$1:$G$98, 3, FALSE)</f>
        <v>options</v>
      </c>
      <c r="J24">
        <f>VLOOKUP($B24,Questions!$A$1:$G$98, 4, FALSE)</f>
        <v>0</v>
      </c>
      <c r="K24">
        <f>VLOOKUP($B24,Questions!$A$1:$G$98, 4, FALSE)</f>
        <v>0</v>
      </c>
      <c r="L24">
        <f>VLOOKUP($B24,Questions!$A$1:$G$98, 4, FALSE)</f>
        <v>0</v>
      </c>
      <c r="M24">
        <f>VLOOKUP($B24,Questions!$A$1:$G$98, 4, FALSE)</f>
        <v>0</v>
      </c>
    </row>
    <row r="25" spans="1:13" x14ac:dyDescent="0.2">
      <c r="A25">
        <f>Answers!A19</f>
        <v>18</v>
      </c>
      <c r="B25">
        <f>Answers!B19</f>
        <v>20103</v>
      </c>
      <c r="C25" t="str">
        <f>Answers!C19</f>
        <v>Italian</v>
      </c>
      <c r="D25">
        <f>Answers!D19</f>
        <v>0</v>
      </c>
      <c r="E25">
        <f>Answers!E19</f>
        <v>0</v>
      </c>
      <c r="G25">
        <f>VLOOKUP($B25,Questions!$A$1:$G$98, 1, FALSE)</f>
        <v>20103</v>
      </c>
      <c r="H25" t="str">
        <f>VLOOKUP($B25,Questions!$A$1:$G$98, 2, FALSE)</f>
        <v>French or Italian?</v>
      </c>
      <c r="I25" t="str">
        <f>VLOOKUP($B25,Questions!$A$1:$G$98, 3, FALSE)</f>
        <v>options</v>
      </c>
      <c r="J25">
        <f>VLOOKUP($B25,Questions!$A$1:$G$98, 4, FALSE)</f>
        <v>0</v>
      </c>
      <c r="K25">
        <f>VLOOKUP($B25,Questions!$A$1:$G$98, 4, FALSE)</f>
        <v>0</v>
      </c>
      <c r="L25">
        <f>VLOOKUP($B25,Questions!$A$1:$G$98, 4, FALSE)</f>
        <v>0</v>
      </c>
      <c r="M25">
        <f>VLOOKUP($B25,Questions!$A$1:$G$98, 4, FALSE)</f>
        <v>0</v>
      </c>
    </row>
    <row r="26" spans="1:13" x14ac:dyDescent="0.2">
      <c r="A26">
        <f>Answers!A20</f>
        <v>19</v>
      </c>
      <c r="B26">
        <f>Answers!B20</f>
        <v>20104</v>
      </c>
      <c r="C26" t="str">
        <f>Answers!C20</f>
        <v>Burgers</v>
      </c>
      <c r="D26">
        <f>Answers!D20</f>
        <v>0</v>
      </c>
      <c r="E26">
        <f>Answers!E20</f>
        <v>0</v>
      </c>
      <c r="G26">
        <f>VLOOKUP($B26,Questions!$A$1:$G$98, 1, FALSE)</f>
        <v>20104</v>
      </c>
      <c r="H26" t="str">
        <f>VLOOKUP($B26,Questions!$A$1:$G$98, 2, FALSE)</f>
        <v>Burgers or Wings?</v>
      </c>
      <c r="I26" t="str">
        <f>VLOOKUP($B26,Questions!$A$1:$G$98, 3, FALSE)</f>
        <v>options</v>
      </c>
      <c r="J26">
        <f>VLOOKUP($B26,Questions!$A$1:$G$98, 4, FALSE)</f>
        <v>0</v>
      </c>
      <c r="K26">
        <f>VLOOKUP($B26,Questions!$A$1:$G$98, 4, FALSE)</f>
        <v>0</v>
      </c>
      <c r="L26">
        <f>VLOOKUP($B26,Questions!$A$1:$G$98, 4, FALSE)</f>
        <v>0</v>
      </c>
      <c r="M26">
        <f>VLOOKUP($B26,Questions!$A$1:$G$98, 4, FALSE)</f>
        <v>0</v>
      </c>
    </row>
    <row r="27" spans="1:13" x14ac:dyDescent="0.2">
      <c r="A27">
        <f>Answers!A21</f>
        <v>20</v>
      </c>
      <c r="B27">
        <f>Answers!B21</f>
        <v>20104</v>
      </c>
      <c r="C27" t="str">
        <f>Answers!C21</f>
        <v>Wings</v>
      </c>
      <c r="D27">
        <f>Answers!D21</f>
        <v>0</v>
      </c>
      <c r="E27">
        <f>Answers!E21</f>
        <v>0</v>
      </c>
      <c r="G27">
        <f>VLOOKUP($B27,Questions!$A$1:$G$98, 1, FALSE)</f>
        <v>20104</v>
      </c>
      <c r="H27" t="str">
        <f>VLOOKUP($B27,Questions!$A$1:$G$98, 2, FALSE)</f>
        <v>Burgers or Wings?</v>
      </c>
      <c r="I27" t="str">
        <f>VLOOKUP($B27,Questions!$A$1:$G$98, 3, FALSE)</f>
        <v>options</v>
      </c>
      <c r="J27">
        <f>VLOOKUP($B27,Questions!$A$1:$G$98, 4, FALSE)</f>
        <v>0</v>
      </c>
      <c r="K27">
        <f>VLOOKUP($B27,Questions!$A$1:$G$98, 4, FALSE)</f>
        <v>0</v>
      </c>
      <c r="L27">
        <f>VLOOKUP($B27,Questions!$A$1:$G$98, 4, FALSE)</f>
        <v>0</v>
      </c>
      <c r="M27">
        <f>VLOOKUP($B27,Questions!$A$1:$G$98, 4, FALSE)</f>
        <v>0</v>
      </c>
    </row>
    <row r="28" spans="1:13" x14ac:dyDescent="0.2">
      <c r="A28">
        <f>Answers!A22</f>
        <v>21</v>
      </c>
      <c r="B28">
        <f>Answers!B22</f>
        <v>202</v>
      </c>
      <c r="C28" t="str">
        <f>Answers!C22</f>
        <v>Chineese</v>
      </c>
      <c r="D28">
        <f>Answers!D22</f>
        <v>0</v>
      </c>
      <c r="E28">
        <f>Answers!E22</f>
        <v>0</v>
      </c>
      <c r="G28">
        <f>VLOOKUP($B28,Questions!$A$1:$G$98, 1, FALSE)</f>
        <v>202</v>
      </c>
      <c r="H28" t="str">
        <f>VLOOKUP($B28,Questions!$A$1:$G$98, 2, FALSE)</f>
        <v>Chinese, Japanese, other?</v>
      </c>
      <c r="I28" t="str">
        <f>VLOOKUP($B28,Questions!$A$1:$G$98, 3, FALSE)</f>
        <v>options</v>
      </c>
      <c r="J28">
        <f>VLOOKUP($B28,Questions!$A$1:$G$98, 4, FALSE)</f>
        <v>0</v>
      </c>
      <c r="K28">
        <f>VLOOKUP($B28,Questions!$A$1:$G$98, 4, FALSE)</f>
        <v>0</v>
      </c>
      <c r="L28">
        <f>VLOOKUP($B28,Questions!$A$1:$G$98, 4, FALSE)</f>
        <v>0</v>
      </c>
      <c r="M28">
        <f>VLOOKUP($B28,Questions!$A$1:$G$98, 4, FALSE)</f>
        <v>0</v>
      </c>
    </row>
    <row r="29" spans="1:13" x14ac:dyDescent="0.2">
      <c r="A29">
        <f>Answers!A23</f>
        <v>22</v>
      </c>
      <c r="B29">
        <f>Answers!B23</f>
        <v>202</v>
      </c>
      <c r="C29" t="str">
        <f>Answers!C23</f>
        <v>Japanese</v>
      </c>
      <c r="D29">
        <f>Answers!D23</f>
        <v>0</v>
      </c>
      <c r="E29">
        <f>Answers!E23</f>
        <v>0</v>
      </c>
      <c r="G29">
        <f>VLOOKUP($B29,Questions!$A$1:$G$98, 1, FALSE)</f>
        <v>202</v>
      </c>
      <c r="H29" t="str">
        <f>VLOOKUP($B29,Questions!$A$1:$G$98, 2, FALSE)</f>
        <v>Chinese, Japanese, other?</v>
      </c>
      <c r="I29" t="str">
        <f>VLOOKUP($B29,Questions!$A$1:$G$98, 3, FALSE)</f>
        <v>options</v>
      </c>
      <c r="J29">
        <f>VLOOKUP($B29,Questions!$A$1:$G$98, 4, FALSE)</f>
        <v>0</v>
      </c>
      <c r="K29">
        <f>VLOOKUP($B29,Questions!$A$1:$G$98, 4, FALSE)</f>
        <v>0</v>
      </c>
      <c r="L29">
        <f>VLOOKUP($B29,Questions!$A$1:$G$98, 4, FALSE)</f>
        <v>0</v>
      </c>
      <c r="M29">
        <f>VLOOKUP($B29,Questions!$A$1:$G$98, 4, FALSE)</f>
        <v>0</v>
      </c>
    </row>
    <row r="30" spans="1:13" x14ac:dyDescent="0.2">
      <c r="A30">
        <f>Answers!A24</f>
        <v>23</v>
      </c>
      <c r="B30">
        <f>Answers!B24</f>
        <v>20201</v>
      </c>
      <c r="C30" t="str">
        <f>Answers!C24</f>
        <v>Ramen</v>
      </c>
      <c r="D30">
        <f>Answers!D24</f>
        <v>0</v>
      </c>
      <c r="E30">
        <f>Answers!E24</f>
        <v>0</v>
      </c>
      <c r="G30">
        <f>VLOOKUP($B30,Questions!$A$1:$G$98, 1, FALSE)</f>
        <v>20201</v>
      </c>
      <c r="H30" t="str">
        <f>VLOOKUP($B30,Questions!$A$1:$G$98, 2, FALSE)</f>
        <v>Ramen or Sushi?</v>
      </c>
      <c r="I30" t="str">
        <f>VLOOKUP($B30,Questions!$A$1:$G$98, 3, FALSE)</f>
        <v>options</v>
      </c>
      <c r="J30">
        <f>VLOOKUP($B30,Questions!$A$1:$G$98, 4, FALSE)</f>
        <v>0</v>
      </c>
      <c r="K30">
        <f>VLOOKUP($B30,Questions!$A$1:$G$98, 4, FALSE)</f>
        <v>0</v>
      </c>
      <c r="L30">
        <f>VLOOKUP($B30,Questions!$A$1:$G$98, 4, FALSE)</f>
        <v>0</v>
      </c>
      <c r="M30">
        <f>VLOOKUP($B30,Questions!$A$1:$G$98, 4, FALSE)</f>
        <v>0</v>
      </c>
    </row>
    <row r="31" spans="1:13" x14ac:dyDescent="0.2">
      <c r="A31">
        <f>Answers!A25</f>
        <v>24</v>
      </c>
      <c r="B31">
        <f>Answers!B25</f>
        <v>20201</v>
      </c>
      <c r="C31" t="str">
        <f>Answers!C25</f>
        <v>Sushi</v>
      </c>
      <c r="D31">
        <f>Answers!D25</f>
        <v>0</v>
      </c>
      <c r="E31">
        <f>Answers!E25</f>
        <v>0</v>
      </c>
      <c r="G31">
        <f>VLOOKUP($B31,Questions!$A$1:$G$98, 1, FALSE)</f>
        <v>20201</v>
      </c>
      <c r="H31" t="str">
        <f>VLOOKUP($B31,Questions!$A$1:$G$98, 2, FALSE)</f>
        <v>Ramen or Sushi?</v>
      </c>
      <c r="I31" t="str">
        <f>VLOOKUP($B31,Questions!$A$1:$G$98, 3, FALSE)</f>
        <v>options</v>
      </c>
      <c r="J31">
        <f>VLOOKUP($B31,Questions!$A$1:$G$98, 4, FALSE)</f>
        <v>0</v>
      </c>
      <c r="K31">
        <f>VLOOKUP($B31,Questions!$A$1:$G$98, 4, FALSE)</f>
        <v>0</v>
      </c>
      <c r="L31">
        <f>VLOOKUP($B31,Questions!$A$1:$G$98, 4, FALSE)</f>
        <v>0</v>
      </c>
      <c r="M31">
        <f>VLOOKUP($B31,Questions!$A$1:$G$98, 4, FALSE)</f>
        <v>0</v>
      </c>
    </row>
    <row r="32" spans="1:13" x14ac:dyDescent="0.2">
      <c r="A32">
        <f>Answers!A26</f>
        <v>25</v>
      </c>
      <c r="B32">
        <f>Answers!B26</f>
        <v>20203</v>
      </c>
      <c r="C32" t="str">
        <f>Answers!C26</f>
        <v>Thai</v>
      </c>
      <c r="D32">
        <f>Answers!D26</f>
        <v>0</v>
      </c>
      <c r="E32">
        <f>Answers!E26</f>
        <v>0</v>
      </c>
      <c r="G32">
        <f>VLOOKUP($B32,Questions!$A$1:$G$98, 1, FALSE)</f>
        <v>20203</v>
      </c>
      <c r="H32" t="str">
        <f>VLOOKUP($B32,Questions!$A$1:$G$98, 2, FALSE)</f>
        <v>Thai?</v>
      </c>
      <c r="I32" t="str">
        <f>VLOOKUP($B32,Questions!$A$1:$G$98, 3, FALSE)</f>
        <v>bool</v>
      </c>
      <c r="J32">
        <f>VLOOKUP($B32,Questions!$A$1:$G$98, 4, FALSE)</f>
        <v>0</v>
      </c>
      <c r="K32">
        <f>VLOOKUP($B32,Questions!$A$1:$G$98, 4, FALSE)</f>
        <v>0</v>
      </c>
      <c r="L32">
        <f>VLOOKUP($B32,Questions!$A$1:$G$98, 4, FALSE)</f>
        <v>0</v>
      </c>
      <c r="M32">
        <f>VLOOKUP($B32,Questions!$A$1:$G$98, 4, FALSE)</f>
        <v>0</v>
      </c>
    </row>
    <row r="33" spans="1:13" x14ac:dyDescent="0.2">
      <c r="A33">
        <f>Answers!A27</f>
        <v>26</v>
      </c>
      <c r="B33">
        <f>Answers!B27</f>
        <v>3</v>
      </c>
      <c r="C33" t="str">
        <f>Answers!C27</f>
        <v>Meal</v>
      </c>
      <c r="D33">
        <f>Answers!D27</f>
        <v>0</v>
      </c>
      <c r="E33">
        <f>Answers!E27</f>
        <v>0</v>
      </c>
      <c r="G33">
        <f>VLOOKUP($B33,Questions!$A$1:$G$98, 1, FALSE)</f>
        <v>3</v>
      </c>
      <c r="H33" t="str">
        <f>VLOOKUP($B33,Questions!$A$1:$G$98, 2, FALSE)</f>
        <v>Meal or Snack?</v>
      </c>
      <c r="I33" t="str">
        <f>VLOOKUP($B33,Questions!$A$1:$G$98, 3, FALSE)</f>
        <v>options</v>
      </c>
      <c r="J33">
        <f>VLOOKUP($B33,Questions!$A$1:$G$98, 4, FALSE)</f>
        <v>0</v>
      </c>
      <c r="K33">
        <f>VLOOKUP($B33,Questions!$A$1:$G$98, 4, FALSE)</f>
        <v>0</v>
      </c>
      <c r="L33">
        <f>VLOOKUP($B33,Questions!$A$1:$G$98, 4, FALSE)</f>
        <v>0</v>
      </c>
      <c r="M33">
        <f>VLOOKUP($B33,Questions!$A$1:$G$98, 4, FALSE)</f>
        <v>0</v>
      </c>
    </row>
    <row r="34" spans="1:13" x14ac:dyDescent="0.2">
      <c r="A34">
        <f>Answers!A28</f>
        <v>27</v>
      </c>
      <c r="B34">
        <f>Answers!B28</f>
        <v>3</v>
      </c>
      <c r="C34" t="str">
        <f>Answers!C28</f>
        <v>Snack</v>
      </c>
      <c r="D34">
        <f>Answers!D28</f>
        <v>0</v>
      </c>
      <c r="E34">
        <f>Answers!E28</f>
        <v>0</v>
      </c>
      <c r="G34">
        <f>VLOOKUP($B34,Questions!$A$1:$G$98, 1, FALSE)</f>
        <v>3</v>
      </c>
      <c r="H34" t="str">
        <f>VLOOKUP($B34,Questions!$A$1:$G$98, 2, FALSE)</f>
        <v>Meal or Snack?</v>
      </c>
      <c r="I34" t="str">
        <f>VLOOKUP($B34,Questions!$A$1:$G$98, 3, FALSE)</f>
        <v>options</v>
      </c>
      <c r="J34">
        <f>VLOOKUP($B34,Questions!$A$1:$G$98, 4, FALSE)</f>
        <v>0</v>
      </c>
      <c r="K34">
        <f>VLOOKUP($B34,Questions!$A$1:$G$98, 4, FALSE)</f>
        <v>0</v>
      </c>
      <c r="L34">
        <f>VLOOKUP($B34,Questions!$A$1:$G$98, 4, FALSE)</f>
        <v>0</v>
      </c>
      <c r="M34">
        <f>VLOOKUP($B34,Questions!$A$1:$G$98, 4, FALSE)</f>
        <v>0</v>
      </c>
    </row>
    <row r="35" spans="1:13" x14ac:dyDescent="0.2">
      <c r="A35">
        <f>Answers!A29</f>
        <v>28</v>
      </c>
      <c r="B35">
        <f>Answers!B29</f>
        <v>301</v>
      </c>
      <c r="C35" t="str">
        <f>Answers!C29</f>
        <v>Dim-sum</v>
      </c>
      <c r="D35">
        <f>Answers!D29</f>
        <v>0</v>
      </c>
      <c r="E35">
        <f>Answers!E29</f>
        <v>0</v>
      </c>
      <c r="G35">
        <f>VLOOKUP($B35,Questions!$A$1:$G$98, 1, FALSE)</f>
        <v>301</v>
      </c>
      <c r="H35" t="str">
        <f>VLOOKUP($B35,Questions!$A$1:$G$98, 2, FALSE)</f>
        <v>Dim-sum?</v>
      </c>
      <c r="I35" t="str">
        <f>VLOOKUP($B35,Questions!$A$1:$G$98, 3, FALSE)</f>
        <v>bool</v>
      </c>
      <c r="J35">
        <f>VLOOKUP($B35,Questions!$A$1:$G$98, 4, FALSE)</f>
        <v>0</v>
      </c>
      <c r="K35">
        <f>VLOOKUP($B35,Questions!$A$1:$G$98, 4, FALSE)</f>
        <v>0</v>
      </c>
      <c r="L35">
        <f>VLOOKUP($B35,Questions!$A$1:$G$98, 4, FALSE)</f>
        <v>0</v>
      </c>
      <c r="M35">
        <f>VLOOKUP($B35,Questions!$A$1:$G$98, 4, FALSE)</f>
        <v>0</v>
      </c>
    </row>
    <row r="36" spans="1:13" x14ac:dyDescent="0.2">
      <c r="A36">
        <f>Answers!A30</f>
        <v>29</v>
      </c>
      <c r="B36">
        <f>Answers!B30</f>
        <v>302</v>
      </c>
      <c r="C36" t="str">
        <f>Answers!C30</f>
        <v>Tapas</v>
      </c>
      <c r="D36">
        <f>Answers!D30</f>
        <v>0</v>
      </c>
      <c r="E36">
        <f>Answers!E30</f>
        <v>0</v>
      </c>
      <c r="G36">
        <f>VLOOKUP($B36,Questions!$A$1:$G$98, 1, FALSE)</f>
        <v>302</v>
      </c>
      <c r="H36" t="str">
        <f>VLOOKUP($B36,Questions!$A$1:$G$98, 2, FALSE)</f>
        <v>Tapas?</v>
      </c>
      <c r="I36" t="str">
        <f>VLOOKUP($B36,Questions!$A$1:$G$98, 3, FALSE)</f>
        <v>bool</v>
      </c>
      <c r="J36">
        <f>VLOOKUP($B36,Questions!$A$1:$G$98, 4, FALSE)</f>
        <v>0</v>
      </c>
      <c r="K36">
        <f>VLOOKUP($B36,Questions!$A$1:$G$98, 4, FALSE)</f>
        <v>0</v>
      </c>
      <c r="L36">
        <f>VLOOKUP($B36,Questions!$A$1:$G$98, 4, FALSE)</f>
        <v>0</v>
      </c>
      <c r="M36">
        <f>VLOOKUP($B36,Questions!$A$1:$G$98, 4, FALSE)</f>
        <v>0</v>
      </c>
    </row>
    <row r="37" spans="1:13" x14ac:dyDescent="0.2">
      <c r="A37">
        <f>Answers!A31</f>
        <v>30</v>
      </c>
      <c r="B37">
        <f>Answers!B31</f>
        <v>4</v>
      </c>
      <c r="C37" t="str">
        <f>Answers!C31</f>
        <v>Sweet</v>
      </c>
      <c r="D37">
        <f>Answers!D31</f>
        <v>0</v>
      </c>
      <c r="E37">
        <f>Answers!E31</f>
        <v>0</v>
      </c>
      <c r="G37">
        <f>VLOOKUP($B37,Questions!$A$1:$G$98, 1, FALSE)</f>
        <v>4</v>
      </c>
      <c r="H37" t="str">
        <f>VLOOKUP($B37,Questions!$A$1:$G$98, 2, FALSE)</f>
        <v>Sweet or Savory?</v>
      </c>
      <c r="I37" t="str">
        <f>VLOOKUP($B37,Questions!$A$1:$G$98, 3, FALSE)</f>
        <v>options</v>
      </c>
      <c r="J37">
        <f>VLOOKUP($B37,Questions!$A$1:$G$98, 4, FALSE)</f>
        <v>0</v>
      </c>
      <c r="K37">
        <f>VLOOKUP($B37,Questions!$A$1:$G$98, 4, FALSE)</f>
        <v>0</v>
      </c>
      <c r="L37">
        <f>VLOOKUP($B37,Questions!$A$1:$G$98, 4, FALSE)</f>
        <v>0</v>
      </c>
      <c r="M37">
        <f>VLOOKUP($B37,Questions!$A$1:$G$98, 4, FALSE)</f>
        <v>0</v>
      </c>
    </row>
    <row r="38" spans="1:13" x14ac:dyDescent="0.2">
      <c r="A38">
        <f>Answers!A32</f>
        <v>31</v>
      </c>
      <c r="B38">
        <f>Answers!B32</f>
        <v>4</v>
      </c>
      <c r="C38" t="str">
        <f>Answers!C32</f>
        <v>Savory</v>
      </c>
      <c r="D38">
        <f>Answers!D32</f>
        <v>0</v>
      </c>
      <c r="E38">
        <f>Answers!E32</f>
        <v>0</v>
      </c>
      <c r="G38">
        <f>VLOOKUP($B38,Questions!$A$1:$G$98, 1, FALSE)</f>
        <v>4</v>
      </c>
      <c r="H38" t="str">
        <f>VLOOKUP($B38,Questions!$A$1:$G$98, 2, FALSE)</f>
        <v>Sweet or Savory?</v>
      </c>
      <c r="I38" t="str">
        <f>VLOOKUP($B38,Questions!$A$1:$G$98, 3, FALSE)</f>
        <v>options</v>
      </c>
      <c r="J38">
        <f>VLOOKUP($B38,Questions!$A$1:$G$98, 4, FALSE)</f>
        <v>0</v>
      </c>
      <c r="K38">
        <f>VLOOKUP($B38,Questions!$A$1:$G$98, 4, FALSE)</f>
        <v>0</v>
      </c>
      <c r="L38">
        <f>VLOOKUP($B38,Questions!$A$1:$G$98, 4, FALSE)</f>
        <v>0</v>
      </c>
      <c r="M38">
        <f>VLOOKUP($B38,Questions!$A$1:$G$98, 4, FALSE)</f>
        <v>0</v>
      </c>
    </row>
    <row r="39" spans="1:13" x14ac:dyDescent="0.2">
      <c r="A39">
        <f>Answers!A33</f>
        <v>32</v>
      </c>
      <c r="B39">
        <f>Answers!B33</f>
        <v>5</v>
      </c>
      <c r="C39" t="str">
        <f>Answers!C33</f>
        <v>Spicy</v>
      </c>
      <c r="D39">
        <f>Answers!D33</f>
        <v>0</v>
      </c>
      <c r="E39">
        <f>Answers!E33</f>
        <v>0</v>
      </c>
      <c r="G39">
        <f>VLOOKUP($B39,Questions!$A$1:$G$98, 1, FALSE)</f>
        <v>5</v>
      </c>
      <c r="H39" t="str">
        <f>VLOOKUP($B39,Questions!$A$1:$G$98, 2, FALSE)</f>
        <v>Spicy?</v>
      </c>
      <c r="I39" t="str">
        <f>VLOOKUP($B39,Questions!$A$1:$G$98, 3, FALSE)</f>
        <v>bool</v>
      </c>
      <c r="J39">
        <f>VLOOKUP($B39,Questions!$A$1:$G$98, 4, FALSE)</f>
        <v>0</v>
      </c>
      <c r="K39">
        <f>VLOOKUP($B39,Questions!$A$1:$G$98, 4, FALSE)</f>
        <v>0</v>
      </c>
      <c r="L39">
        <f>VLOOKUP($B39,Questions!$A$1:$G$98, 4, FALSE)</f>
        <v>0</v>
      </c>
      <c r="M39">
        <f>VLOOKUP($B39,Questions!$A$1:$G$98, 4, FALSE)</f>
        <v>0</v>
      </c>
    </row>
    <row r="40" spans="1:13" x14ac:dyDescent="0.2">
      <c r="A40">
        <f>Answers!A34</f>
        <v>33</v>
      </c>
      <c r="B40">
        <f>Answers!B34</f>
        <v>6</v>
      </c>
      <c r="C40" t="str">
        <f>Answers!C34</f>
        <v>Noodles</v>
      </c>
      <c r="D40">
        <f>Answers!D34</f>
        <v>0</v>
      </c>
      <c r="E40">
        <f>Answers!E34</f>
        <v>0</v>
      </c>
      <c r="G40">
        <f>VLOOKUP($B40,Questions!$A$1:$G$98, 1, FALSE)</f>
        <v>6</v>
      </c>
      <c r="H40" t="str">
        <f>VLOOKUP($B40,Questions!$A$1:$G$98, 2, FALSE)</f>
        <v>Noodles?</v>
      </c>
      <c r="I40" t="str">
        <f>VLOOKUP($B40,Questions!$A$1:$G$98, 3, FALSE)</f>
        <v>bool</v>
      </c>
      <c r="J40">
        <f>VLOOKUP($B40,Questions!$A$1:$G$98, 4, FALSE)</f>
        <v>0</v>
      </c>
      <c r="K40">
        <f>VLOOKUP($B40,Questions!$A$1:$G$98, 4, FALSE)</f>
        <v>0</v>
      </c>
      <c r="L40">
        <f>VLOOKUP($B40,Questions!$A$1:$G$98, 4, FALSE)</f>
        <v>0</v>
      </c>
      <c r="M40">
        <f>VLOOKUP($B40,Questions!$A$1:$G$98, 4, FALSE)</f>
        <v>0</v>
      </c>
    </row>
    <row r="41" spans="1:13" x14ac:dyDescent="0.2">
      <c r="A41">
        <f>Answers!A35</f>
        <v>34</v>
      </c>
      <c r="B41">
        <f>Answers!B35</f>
        <v>7</v>
      </c>
      <c r="C41" t="str">
        <f>Answers!C35</f>
        <v>Vegetarian</v>
      </c>
      <c r="D41">
        <f>Answers!D35</f>
        <v>0</v>
      </c>
      <c r="E41">
        <f>Answers!E35</f>
        <v>0</v>
      </c>
      <c r="G41">
        <f>VLOOKUP($B41,Questions!$A$1:$G$98, 1, FALSE)</f>
        <v>7</v>
      </c>
      <c r="H41" t="str">
        <f>VLOOKUP($B41,Questions!$A$1:$G$98, 2, FALSE)</f>
        <v>Vegetarian-friendly?</v>
      </c>
      <c r="I41" t="str">
        <f>VLOOKUP($B41,Questions!$A$1:$G$98, 3, FALSE)</f>
        <v>bool</v>
      </c>
      <c r="J41">
        <f>VLOOKUP($B41,Questions!$A$1:$G$98, 4, FALSE)</f>
        <v>0</v>
      </c>
      <c r="K41">
        <f>VLOOKUP($B41,Questions!$A$1:$G$98, 4, FALSE)</f>
        <v>0</v>
      </c>
      <c r="L41">
        <f>VLOOKUP($B41,Questions!$A$1:$G$98, 4, FALSE)</f>
        <v>0</v>
      </c>
      <c r="M41">
        <f>VLOOKUP($B41,Questions!$A$1:$G$98, 4, FALSE)</f>
        <v>0</v>
      </c>
    </row>
    <row r="42" spans="1:13" x14ac:dyDescent="0.2">
      <c r="A42">
        <f>Answers!A36</f>
        <v>35</v>
      </c>
      <c r="B42">
        <f>Answers!B36</f>
        <v>8</v>
      </c>
      <c r="C42" t="str">
        <f>Answers!C36</f>
        <v>Healthy</v>
      </c>
      <c r="D42">
        <f>Answers!D36</f>
        <v>0</v>
      </c>
      <c r="E42">
        <f>Answers!E36</f>
        <v>0</v>
      </c>
      <c r="G42">
        <f>VLOOKUP($B42,Questions!$A$1:$G$98, 1, FALSE)</f>
        <v>8</v>
      </c>
      <c r="H42" t="str">
        <f>VLOOKUP($B42,Questions!$A$1:$G$98, 2, FALSE)</f>
        <v>Healthy or Comfort?</v>
      </c>
      <c r="I42" t="str">
        <f>VLOOKUP($B42,Questions!$A$1:$G$98, 3, FALSE)</f>
        <v>options</v>
      </c>
      <c r="J42">
        <f>VLOOKUP($B42,Questions!$A$1:$G$98, 4, FALSE)</f>
        <v>0</v>
      </c>
      <c r="K42">
        <f>VLOOKUP($B42,Questions!$A$1:$G$98, 4, FALSE)</f>
        <v>0</v>
      </c>
      <c r="L42">
        <f>VLOOKUP($B42,Questions!$A$1:$G$98, 4, FALSE)</f>
        <v>0</v>
      </c>
      <c r="M42">
        <f>VLOOKUP($B42,Questions!$A$1:$G$98, 4, FALSE)</f>
        <v>0</v>
      </c>
    </row>
    <row r="43" spans="1:13" x14ac:dyDescent="0.2">
      <c r="A43">
        <f>Answers!A37</f>
        <v>36</v>
      </c>
      <c r="B43">
        <f>Answers!B37</f>
        <v>8</v>
      </c>
      <c r="C43" t="str">
        <f>Answers!C37</f>
        <v>Comfort</v>
      </c>
      <c r="D43">
        <f>Answers!D37</f>
        <v>0</v>
      </c>
      <c r="E43">
        <f>Answers!E37</f>
        <v>0</v>
      </c>
      <c r="G43">
        <f>VLOOKUP($B43,Questions!$A$1:$G$98, 1, FALSE)</f>
        <v>8</v>
      </c>
      <c r="H43" t="str">
        <f>VLOOKUP($B43,Questions!$A$1:$G$98, 2, FALSE)</f>
        <v>Healthy or Comfort?</v>
      </c>
      <c r="I43" t="str">
        <f>VLOOKUP($B43,Questions!$A$1:$G$98, 3, FALSE)</f>
        <v>options</v>
      </c>
      <c r="J43">
        <f>VLOOKUP($B43,Questions!$A$1:$G$98, 4, FALSE)</f>
        <v>0</v>
      </c>
      <c r="K43">
        <f>VLOOKUP($B43,Questions!$A$1:$G$98, 4, FALSE)</f>
        <v>0</v>
      </c>
      <c r="L43">
        <f>VLOOKUP($B43,Questions!$A$1:$G$98, 4, FALSE)</f>
        <v>0</v>
      </c>
      <c r="M43">
        <f>VLOOKUP($B43,Questions!$A$1:$G$98, 4, FALSE)</f>
        <v>0</v>
      </c>
    </row>
    <row r="44" spans="1:13" x14ac:dyDescent="0.2">
      <c r="A44">
        <f>Answers!A38</f>
        <v>37</v>
      </c>
      <c r="B44">
        <f>Answers!B38</f>
        <v>9</v>
      </c>
      <c r="C44" t="str">
        <f>Answers!C38</f>
        <v>Meat</v>
      </c>
      <c r="D44">
        <f>Answers!D38</f>
        <v>0</v>
      </c>
      <c r="E44">
        <f>Answers!E38</f>
        <v>0</v>
      </c>
      <c r="G44">
        <f>VLOOKUP($B44,Questions!$A$1:$G$98, 1, FALSE)</f>
        <v>9</v>
      </c>
      <c r="H44" t="str">
        <f>VLOOKUP($B44,Questions!$A$1:$G$98, 2, FALSE)</f>
        <v>Meat, Carbs, or Veggies?</v>
      </c>
      <c r="I44" t="str">
        <f>VLOOKUP($B44,Questions!$A$1:$G$98, 3, FALSE)</f>
        <v>options</v>
      </c>
      <c r="J44">
        <f>VLOOKUP($B44,Questions!$A$1:$G$98, 4, FALSE)</f>
        <v>0</v>
      </c>
      <c r="K44">
        <f>VLOOKUP($B44,Questions!$A$1:$G$98, 4, FALSE)</f>
        <v>0</v>
      </c>
      <c r="L44">
        <f>VLOOKUP($B44,Questions!$A$1:$G$98, 4, FALSE)</f>
        <v>0</v>
      </c>
      <c r="M44">
        <f>VLOOKUP($B44,Questions!$A$1:$G$98, 4, FALSE)</f>
        <v>0</v>
      </c>
    </row>
    <row r="45" spans="1:13" x14ac:dyDescent="0.2">
      <c r="A45">
        <f>Answers!A39</f>
        <v>38</v>
      </c>
      <c r="B45">
        <f>Answers!B39</f>
        <v>9</v>
      </c>
      <c r="C45" t="str">
        <f>Answers!C39</f>
        <v>Carbs</v>
      </c>
      <c r="D45">
        <f>Answers!D39</f>
        <v>0</v>
      </c>
      <c r="E45">
        <f>Answers!E39</f>
        <v>0</v>
      </c>
      <c r="G45">
        <f>VLOOKUP($B45,Questions!$A$1:$G$98, 1, FALSE)</f>
        <v>9</v>
      </c>
      <c r="H45" t="str">
        <f>VLOOKUP($B45,Questions!$A$1:$G$98, 2, FALSE)</f>
        <v>Meat, Carbs, or Veggies?</v>
      </c>
      <c r="I45" t="str">
        <f>VLOOKUP($B45,Questions!$A$1:$G$98, 3, FALSE)</f>
        <v>options</v>
      </c>
      <c r="J45">
        <f>VLOOKUP($B45,Questions!$A$1:$G$98, 4, FALSE)</f>
        <v>0</v>
      </c>
      <c r="K45">
        <f>VLOOKUP($B45,Questions!$A$1:$G$98, 4, FALSE)</f>
        <v>0</v>
      </c>
      <c r="L45">
        <f>VLOOKUP($B45,Questions!$A$1:$G$98, 4, FALSE)</f>
        <v>0</v>
      </c>
      <c r="M45">
        <f>VLOOKUP($B45,Questions!$A$1:$G$98, 4, FALSE)</f>
        <v>0</v>
      </c>
    </row>
    <row r="46" spans="1:13" x14ac:dyDescent="0.2">
      <c r="A46">
        <f>Answers!A40</f>
        <v>39</v>
      </c>
      <c r="B46">
        <f>Answers!B40</f>
        <v>9</v>
      </c>
      <c r="C46" t="str">
        <f>Answers!C40</f>
        <v>Veggies</v>
      </c>
      <c r="D46">
        <f>Answers!D40</f>
        <v>0</v>
      </c>
      <c r="E46">
        <f>Answers!E40</f>
        <v>0</v>
      </c>
      <c r="G46">
        <f>VLOOKUP($B46,Questions!$A$1:$G$98, 1, FALSE)</f>
        <v>9</v>
      </c>
      <c r="H46" t="str">
        <f>VLOOKUP($B46,Questions!$A$1:$G$98, 2, FALSE)</f>
        <v>Meat, Carbs, or Veggies?</v>
      </c>
      <c r="I46" t="str">
        <f>VLOOKUP($B46,Questions!$A$1:$G$98, 3, FALSE)</f>
        <v>options</v>
      </c>
      <c r="J46">
        <f>VLOOKUP($B46,Questions!$A$1:$G$98, 4, FALSE)</f>
        <v>0</v>
      </c>
      <c r="K46">
        <f>VLOOKUP($B46,Questions!$A$1:$G$98, 4, FALSE)</f>
        <v>0</v>
      </c>
      <c r="L46">
        <f>VLOOKUP($B46,Questions!$A$1:$G$98, 4, FALSE)</f>
        <v>0</v>
      </c>
      <c r="M46">
        <f>VLOOKUP($B46,Questions!$A$1:$G$98, 4, FALSE)</f>
        <v>0</v>
      </c>
    </row>
    <row r="47" spans="1:13" x14ac:dyDescent="0.2">
      <c r="A47">
        <f>Answers!A41</f>
        <v>40</v>
      </c>
      <c r="B47">
        <f>Answers!B41</f>
        <v>901</v>
      </c>
      <c r="C47" t="str">
        <f>Answers!C41</f>
        <v>Chicken</v>
      </c>
      <c r="D47">
        <f>Answers!D41</f>
        <v>0</v>
      </c>
      <c r="E47">
        <f>Answers!E41</f>
        <v>0</v>
      </c>
      <c r="G47">
        <f>VLOOKUP($B47,Questions!$A$1:$G$98, 1, FALSE)</f>
        <v>901</v>
      </c>
      <c r="H47" t="str">
        <f>VLOOKUP($B47,Questions!$A$1:$G$98, 2, FALSE)</f>
        <v>Chicken, Red Meat, Fish</v>
      </c>
      <c r="I47" t="str">
        <f>VLOOKUP($B47,Questions!$A$1:$G$98, 3, FALSE)</f>
        <v>options</v>
      </c>
      <c r="J47">
        <f>VLOOKUP($B47,Questions!$A$1:$G$98, 4, FALSE)</f>
        <v>0</v>
      </c>
      <c r="K47">
        <f>VLOOKUP($B47,Questions!$A$1:$G$98, 4, FALSE)</f>
        <v>0</v>
      </c>
      <c r="L47">
        <f>VLOOKUP($B47,Questions!$A$1:$G$98, 4, FALSE)</f>
        <v>0</v>
      </c>
      <c r="M47">
        <f>VLOOKUP($B47,Questions!$A$1:$G$98, 4, FALSE)</f>
        <v>0</v>
      </c>
    </row>
    <row r="48" spans="1:13" x14ac:dyDescent="0.2">
      <c r="A48">
        <f>Answers!A42</f>
        <v>41</v>
      </c>
      <c r="B48">
        <f>Answers!B42</f>
        <v>901</v>
      </c>
      <c r="C48" t="str">
        <f>Answers!C42</f>
        <v>Red Meat</v>
      </c>
      <c r="D48">
        <f>Answers!D42</f>
        <v>0</v>
      </c>
      <c r="E48">
        <f>Answers!E42</f>
        <v>0</v>
      </c>
      <c r="G48">
        <f>VLOOKUP($B48,Questions!$A$1:$G$98, 1, FALSE)</f>
        <v>901</v>
      </c>
      <c r="H48" t="str">
        <f>VLOOKUP($B48,Questions!$A$1:$G$98, 2, FALSE)</f>
        <v>Chicken, Red Meat, Fish</v>
      </c>
      <c r="I48" t="str">
        <f>VLOOKUP($B48,Questions!$A$1:$G$98, 3, FALSE)</f>
        <v>options</v>
      </c>
      <c r="J48">
        <f>VLOOKUP($B48,Questions!$A$1:$G$98, 4, FALSE)</f>
        <v>0</v>
      </c>
      <c r="K48">
        <f>VLOOKUP($B48,Questions!$A$1:$G$98, 4, FALSE)</f>
        <v>0</v>
      </c>
      <c r="L48">
        <f>VLOOKUP($B48,Questions!$A$1:$G$98, 4, FALSE)</f>
        <v>0</v>
      </c>
      <c r="M48">
        <f>VLOOKUP($B48,Questions!$A$1:$G$98, 4, FALSE)</f>
        <v>0</v>
      </c>
    </row>
    <row r="49" spans="1:13" x14ac:dyDescent="0.2">
      <c r="A49">
        <f>Answers!A43</f>
        <v>42</v>
      </c>
      <c r="B49">
        <f>Answers!B43</f>
        <v>901</v>
      </c>
      <c r="C49" t="str">
        <f>Answers!C43</f>
        <v>Fish</v>
      </c>
      <c r="D49">
        <f>Answers!D43</f>
        <v>0</v>
      </c>
      <c r="E49">
        <f>Answers!E43</f>
        <v>0</v>
      </c>
      <c r="G49">
        <f>VLOOKUP($B49,Questions!$A$1:$G$98, 1, FALSE)</f>
        <v>901</v>
      </c>
      <c r="H49" t="str">
        <f>VLOOKUP($B49,Questions!$A$1:$G$98, 2, FALSE)</f>
        <v>Chicken, Red Meat, Fish</v>
      </c>
      <c r="I49" t="str">
        <f>VLOOKUP($B49,Questions!$A$1:$G$98, 3, FALSE)</f>
        <v>options</v>
      </c>
      <c r="J49">
        <f>VLOOKUP($B49,Questions!$A$1:$G$98, 4, FALSE)</f>
        <v>0</v>
      </c>
      <c r="K49">
        <f>VLOOKUP($B49,Questions!$A$1:$G$98, 4, FALSE)</f>
        <v>0</v>
      </c>
      <c r="L49">
        <f>VLOOKUP($B49,Questions!$A$1:$G$98, 4, FALSE)</f>
        <v>0</v>
      </c>
      <c r="M49">
        <f>VLOOKUP($B49,Questions!$A$1:$G$98, 4, FALSE)</f>
        <v>0</v>
      </c>
    </row>
    <row r="50" spans="1:13" x14ac:dyDescent="0.2">
      <c r="A50">
        <f>Answers!A44</f>
        <v>43</v>
      </c>
      <c r="B50">
        <f>Answers!B44</f>
        <v>902</v>
      </c>
      <c r="C50" t="str">
        <f>Answers!C44</f>
        <v>Pasta</v>
      </c>
      <c r="D50">
        <f>Answers!D44</f>
        <v>0</v>
      </c>
      <c r="E50">
        <f>Answers!E44</f>
        <v>0</v>
      </c>
      <c r="G50">
        <f>VLOOKUP($B50,Questions!$A$1:$G$98, 1, FALSE)</f>
        <v>902</v>
      </c>
      <c r="H50" t="str">
        <f>VLOOKUP($B50,Questions!$A$1:$G$98, 2, FALSE)</f>
        <v xml:space="preserve">Pasta, Noodles, or Rice-bowl? </v>
      </c>
      <c r="I50" t="str">
        <f>VLOOKUP($B50,Questions!$A$1:$G$98, 3, FALSE)</f>
        <v>options</v>
      </c>
      <c r="J50">
        <f>VLOOKUP($B50,Questions!$A$1:$G$98, 4, FALSE)</f>
        <v>0</v>
      </c>
      <c r="K50">
        <f>VLOOKUP($B50,Questions!$A$1:$G$98, 4, FALSE)</f>
        <v>0</v>
      </c>
      <c r="L50">
        <f>VLOOKUP($B50,Questions!$A$1:$G$98, 4, FALSE)</f>
        <v>0</v>
      </c>
      <c r="M50">
        <f>VLOOKUP($B50,Questions!$A$1:$G$98, 4, FALSE)</f>
        <v>0</v>
      </c>
    </row>
    <row r="51" spans="1:13" x14ac:dyDescent="0.2">
      <c r="A51">
        <f>Answers!A45</f>
        <v>44</v>
      </c>
      <c r="B51">
        <f>Answers!B45</f>
        <v>902</v>
      </c>
      <c r="C51" t="str">
        <f>Answers!C45</f>
        <v>Noodles</v>
      </c>
      <c r="D51">
        <f>Answers!D45</f>
        <v>0</v>
      </c>
      <c r="E51">
        <f>Answers!E45</f>
        <v>0</v>
      </c>
      <c r="G51">
        <f>VLOOKUP($B51,Questions!$A$1:$G$98, 1, FALSE)</f>
        <v>902</v>
      </c>
      <c r="H51" t="str">
        <f>VLOOKUP($B51,Questions!$A$1:$G$98, 2, FALSE)</f>
        <v xml:space="preserve">Pasta, Noodles, or Rice-bowl? </v>
      </c>
      <c r="I51" t="str">
        <f>VLOOKUP($B51,Questions!$A$1:$G$98, 3, FALSE)</f>
        <v>options</v>
      </c>
      <c r="J51">
        <f>VLOOKUP($B51,Questions!$A$1:$G$98, 4, FALSE)</f>
        <v>0</v>
      </c>
      <c r="K51">
        <f>VLOOKUP($B51,Questions!$A$1:$G$98, 4, FALSE)</f>
        <v>0</v>
      </c>
      <c r="L51">
        <f>VLOOKUP($B51,Questions!$A$1:$G$98, 4, FALSE)</f>
        <v>0</v>
      </c>
      <c r="M51">
        <f>VLOOKUP($B51,Questions!$A$1:$G$98, 4, FALSE)</f>
        <v>0</v>
      </c>
    </row>
    <row r="52" spans="1:13" x14ac:dyDescent="0.2">
      <c r="A52">
        <f>Answers!A46</f>
        <v>45</v>
      </c>
      <c r="B52">
        <f>Answers!B46</f>
        <v>902</v>
      </c>
      <c r="C52" t="str">
        <f>Answers!C46</f>
        <v>Rice Bowl</v>
      </c>
      <c r="D52">
        <f>Answers!D46</f>
        <v>0</v>
      </c>
      <c r="E52">
        <f>Answers!E46</f>
        <v>0</v>
      </c>
      <c r="G52">
        <f>VLOOKUP($B52,Questions!$A$1:$G$98, 1, FALSE)</f>
        <v>902</v>
      </c>
      <c r="H52" t="str">
        <f>VLOOKUP($B52,Questions!$A$1:$G$98, 2, FALSE)</f>
        <v xml:space="preserve">Pasta, Noodles, or Rice-bowl? </v>
      </c>
      <c r="I52" t="str">
        <f>VLOOKUP($B52,Questions!$A$1:$G$98, 3, FALSE)</f>
        <v>options</v>
      </c>
      <c r="J52">
        <f>VLOOKUP($B52,Questions!$A$1:$G$98, 4, FALSE)</f>
        <v>0</v>
      </c>
      <c r="K52">
        <f>VLOOKUP($B52,Questions!$A$1:$G$98, 4, FALSE)</f>
        <v>0</v>
      </c>
      <c r="L52">
        <f>VLOOKUP($B52,Questions!$A$1:$G$98, 4, FALSE)</f>
        <v>0</v>
      </c>
      <c r="M52">
        <f>VLOOKUP($B52,Questions!$A$1:$G$98, 4, FALSE)</f>
        <v>0</v>
      </c>
    </row>
    <row r="53" spans="1:13" x14ac:dyDescent="0.2">
      <c r="A53">
        <f>Answers!A47</f>
        <v>46</v>
      </c>
      <c r="B53">
        <f>Answers!B47</f>
        <v>10</v>
      </c>
      <c r="C53" t="str">
        <f>Answers!C47</f>
        <v>Breakfast/Brunch</v>
      </c>
      <c r="D53">
        <f>Answers!D47</f>
        <v>0</v>
      </c>
      <c r="E53">
        <f>Answers!E47</f>
        <v>0</v>
      </c>
      <c r="G53">
        <f>VLOOKUP($B53,Questions!$A$1:$G$98, 1, FALSE)</f>
        <v>10</v>
      </c>
      <c r="H53" t="str">
        <f>VLOOKUP($B53,Questions!$A$1:$G$98, 2, FALSE)</f>
        <v>Breakfast/brunch, Lunch, Dinner?</v>
      </c>
      <c r="I53" t="str">
        <f>VLOOKUP($B53,Questions!$A$1:$G$98, 3, FALSE)</f>
        <v>options</v>
      </c>
      <c r="J53">
        <f>VLOOKUP($B53,Questions!$A$1:$G$98, 4, FALSE)</f>
        <v>0</v>
      </c>
      <c r="K53">
        <f>VLOOKUP($B53,Questions!$A$1:$G$98, 4, FALSE)</f>
        <v>0</v>
      </c>
      <c r="L53">
        <f>VLOOKUP($B53,Questions!$A$1:$G$98, 4, FALSE)</f>
        <v>0</v>
      </c>
      <c r="M53">
        <f>VLOOKUP($B53,Questions!$A$1:$G$98, 4, FALSE)</f>
        <v>0</v>
      </c>
    </row>
    <row r="54" spans="1:13" x14ac:dyDescent="0.2">
      <c r="A54">
        <f>Answers!A48</f>
        <v>47</v>
      </c>
      <c r="B54">
        <f>Answers!B48</f>
        <v>10</v>
      </c>
      <c r="C54" t="str">
        <f>Answers!C48</f>
        <v>Lunch</v>
      </c>
      <c r="D54">
        <f>Answers!D48</f>
        <v>0</v>
      </c>
      <c r="E54">
        <f>Answers!E48</f>
        <v>0</v>
      </c>
      <c r="G54">
        <f>VLOOKUP($B54,Questions!$A$1:$G$98, 1, FALSE)</f>
        <v>10</v>
      </c>
      <c r="H54" t="str">
        <f>VLOOKUP($B54,Questions!$A$1:$G$98, 2, FALSE)</f>
        <v>Breakfast/brunch, Lunch, Dinner?</v>
      </c>
      <c r="I54" t="str">
        <f>VLOOKUP($B54,Questions!$A$1:$G$98, 3, FALSE)</f>
        <v>options</v>
      </c>
      <c r="J54">
        <f>VLOOKUP($B54,Questions!$A$1:$G$98, 4, FALSE)</f>
        <v>0</v>
      </c>
      <c r="K54">
        <f>VLOOKUP($B54,Questions!$A$1:$G$98, 4, FALSE)</f>
        <v>0</v>
      </c>
      <c r="L54">
        <f>VLOOKUP($B54,Questions!$A$1:$G$98, 4, FALSE)</f>
        <v>0</v>
      </c>
      <c r="M54">
        <f>VLOOKUP($B54,Questions!$A$1:$G$98, 4, FALSE)</f>
        <v>0</v>
      </c>
    </row>
    <row r="55" spans="1:13" x14ac:dyDescent="0.2">
      <c r="A55">
        <f>Answers!A49</f>
        <v>48</v>
      </c>
      <c r="B55">
        <f>Answers!B49</f>
        <v>10</v>
      </c>
      <c r="C55" t="str">
        <f>Answers!C49</f>
        <v>Dinner</v>
      </c>
      <c r="D55">
        <f>Answers!D49</f>
        <v>0</v>
      </c>
      <c r="E55">
        <f>Answers!E49</f>
        <v>0</v>
      </c>
      <c r="G55">
        <f>VLOOKUP($B55,Questions!$A$1:$G$98, 1, FALSE)</f>
        <v>10</v>
      </c>
      <c r="H55" t="str">
        <f>VLOOKUP($B55,Questions!$A$1:$G$98, 2, FALSE)</f>
        <v>Breakfast/brunch, Lunch, Dinner?</v>
      </c>
      <c r="I55" t="str">
        <f>VLOOKUP($B55,Questions!$A$1:$G$98, 3, FALSE)</f>
        <v>options</v>
      </c>
      <c r="J55">
        <f>VLOOKUP($B55,Questions!$A$1:$G$98, 4, FALSE)</f>
        <v>0</v>
      </c>
      <c r="K55">
        <f>VLOOKUP($B55,Questions!$A$1:$G$98, 4, FALSE)</f>
        <v>0</v>
      </c>
      <c r="L55">
        <f>VLOOKUP($B55,Questions!$A$1:$G$98, 4, FALSE)</f>
        <v>0</v>
      </c>
      <c r="M55">
        <f>VLOOKUP($B55,Questions!$A$1:$G$98, 4, FALSE)</f>
        <v>0</v>
      </c>
    </row>
    <row r="56" spans="1:13" x14ac:dyDescent="0.2">
      <c r="A56">
        <f>Answers!A50</f>
        <v>49</v>
      </c>
      <c r="B56">
        <f>Answers!B50</f>
        <v>11</v>
      </c>
      <c r="C56" t="str">
        <f>Answers!C50</f>
        <v>Kosher</v>
      </c>
      <c r="D56">
        <f>Answers!D50</f>
        <v>0</v>
      </c>
      <c r="E56">
        <f>Answers!E50</f>
        <v>0</v>
      </c>
      <c r="G56">
        <f>VLOOKUP($B56,Questions!$A$1:$G$98, 1, FALSE)</f>
        <v>11</v>
      </c>
      <c r="H56" t="str">
        <f>VLOOKUP($B56,Questions!$A$1:$G$98, 2, FALSE)</f>
        <v>Kosher, Halal, No Preference?</v>
      </c>
      <c r="I56" t="str">
        <f>VLOOKUP($B56,Questions!$A$1:$G$98, 3, FALSE)</f>
        <v>options</v>
      </c>
      <c r="J56">
        <f>VLOOKUP($B56,Questions!$A$1:$G$98, 4, FALSE)</f>
        <v>0</v>
      </c>
      <c r="K56">
        <f>VLOOKUP($B56,Questions!$A$1:$G$98, 4, FALSE)</f>
        <v>0</v>
      </c>
      <c r="L56">
        <f>VLOOKUP($B56,Questions!$A$1:$G$98, 4, FALSE)</f>
        <v>0</v>
      </c>
      <c r="M56">
        <f>VLOOKUP($B56,Questions!$A$1:$G$98, 4, FALSE)</f>
        <v>0</v>
      </c>
    </row>
    <row r="57" spans="1:13" x14ac:dyDescent="0.2">
      <c r="A57">
        <f>Answers!A51</f>
        <v>50</v>
      </c>
      <c r="B57">
        <f>Answers!B51</f>
        <v>11</v>
      </c>
      <c r="C57" t="str">
        <f>Answers!C51</f>
        <v>Halal</v>
      </c>
      <c r="D57">
        <f>Answers!D51</f>
        <v>0</v>
      </c>
      <c r="E57">
        <f>Answers!E51</f>
        <v>0</v>
      </c>
      <c r="G57">
        <f>VLOOKUP($B57,Questions!$A$1:$G$98, 1, FALSE)</f>
        <v>11</v>
      </c>
      <c r="H57" t="str">
        <f>VLOOKUP($B57,Questions!$A$1:$G$98, 2, FALSE)</f>
        <v>Kosher, Halal, No Preference?</v>
      </c>
      <c r="I57" t="str">
        <f>VLOOKUP($B57,Questions!$A$1:$G$98, 3, FALSE)</f>
        <v>options</v>
      </c>
      <c r="J57">
        <f>VLOOKUP($B57,Questions!$A$1:$G$98, 4, FALSE)</f>
        <v>0</v>
      </c>
      <c r="K57">
        <f>VLOOKUP($B57,Questions!$A$1:$G$98, 4, FALSE)</f>
        <v>0</v>
      </c>
      <c r="L57">
        <f>VLOOKUP($B57,Questions!$A$1:$G$98, 4, FALSE)</f>
        <v>0</v>
      </c>
      <c r="M57">
        <f>VLOOKUP($B57,Questions!$A$1:$G$98, 4, FALSE)</f>
        <v>0</v>
      </c>
    </row>
    <row r="58" spans="1:13" x14ac:dyDescent="0.2">
      <c r="A58">
        <f>Answers!A52</f>
        <v>51</v>
      </c>
      <c r="B58">
        <f>Answers!B52</f>
        <v>12</v>
      </c>
      <c r="C58" t="str">
        <f>Answers!C52</f>
        <v>Mexican</v>
      </c>
      <c r="D58">
        <f>Answers!D52</f>
        <v>0</v>
      </c>
      <c r="E58">
        <f>Answers!E52</f>
        <v>0</v>
      </c>
      <c r="G58">
        <f>VLOOKUP($B58,Questions!$A$1:$G$98, 1, FALSE)</f>
        <v>12</v>
      </c>
      <c r="H58" t="str">
        <f>VLOOKUP($B58,Questions!$A$1:$G$98, 2, FALSE)</f>
        <v>Mexican?</v>
      </c>
      <c r="I58" t="str">
        <f>VLOOKUP($B58,Questions!$A$1:$G$98, 3, FALSE)</f>
        <v>bool</v>
      </c>
      <c r="J58">
        <f>VLOOKUP($B58,Questions!$A$1:$G$98, 4, FALSE)</f>
        <v>0</v>
      </c>
      <c r="K58">
        <f>VLOOKUP($B58,Questions!$A$1:$G$98, 4, FALSE)</f>
        <v>0</v>
      </c>
      <c r="L58">
        <f>VLOOKUP($B58,Questions!$A$1:$G$98, 4, FALSE)</f>
        <v>0</v>
      </c>
      <c r="M58">
        <f>VLOOKUP($B58,Questions!$A$1:$G$98, 4, FALSE)</f>
        <v>0</v>
      </c>
    </row>
    <row r="59" spans="1:13" x14ac:dyDescent="0.2">
      <c r="A59">
        <f>Answers!A53</f>
        <v>52</v>
      </c>
      <c r="B59">
        <f>Answers!B53</f>
        <v>13</v>
      </c>
      <c r="C59" t="str">
        <f>Answers!C53</f>
        <v>Pizza</v>
      </c>
      <c r="D59">
        <f>Answers!D53</f>
        <v>0</v>
      </c>
      <c r="E59">
        <f>Answers!E53</f>
        <v>0</v>
      </c>
      <c r="G59">
        <f>VLOOKUP($B59,Questions!$A$1:$G$98, 1, FALSE)</f>
        <v>13</v>
      </c>
      <c r="H59" t="str">
        <f>VLOOKUP($B59,Questions!$A$1:$G$98, 2, FALSE)</f>
        <v>Pizza?</v>
      </c>
      <c r="I59" t="str">
        <f>VLOOKUP($B59,Questions!$A$1:$G$98, 3, FALSE)</f>
        <v>bool</v>
      </c>
      <c r="J59">
        <f>VLOOKUP($B59,Questions!$A$1:$G$98, 4, FALSE)</f>
        <v>0</v>
      </c>
      <c r="K59">
        <f>VLOOKUP($B59,Questions!$A$1:$G$98, 4, FALSE)</f>
        <v>0</v>
      </c>
      <c r="L59">
        <f>VLOOKUP($B59,Questions!$A$1:$G$98, 4, FALSE)</f>
        <v>0</v>
      </c>
      <c r="M59">
        <f>VLOOKUP($B59,Questions!$A$1:$G$98, 4, FALSE)</f>
        <v>0</v>
      </c>
    </row>
    <row r="60" spans="1:13" x14ac:dyDescent="0.2">
      <c r="A60">
        <f>Answers!A54</f>
        <v>53</v>
      </c>
      <c r="B60">
        <f>Answers!B54</f>
        <v>14</v>
      </c>
      <c r="C60" t="str">
        <f>Answers!C54</f>
        <v>Quick</v>
      </c>
      <c r="D60">
        <f>Answers!D54</f>
        <v>0</v>
      </c>
      <c r="E60">
        <f>Answers!E54</f>
        <v>0</v>
      </c>
      <c r="G60">
        <f>VLOOKUP($B60,Questions!$A$1:$G$98, 1, FALSE)</f>
        <v>14</v>
      </c>
      <c r="H60" t="str">
        <f>VLOOKUP($B60,Questions!$A$1:$G$98, 2, FALSE)</f>
        <v>Quick?</v>
      </c>
      <c r="I60" t="str">
        <f>VLOOKUP($B60,Questions!$A$1:$G$98, 3, FALSE)</f>
        <v>bool</v>
      </c>
      <c r="J60">
        <f>VLOOKUP($B60,Questions!$A$1:$G$98, 4, FALSE)</f>
        <v>0</v>
      </c>
      <c r="K60">
        <f>VLOOKUP($B60,Questions!$A$1:$G$98, 4, FALSE)</f>
        <v>0</v>
      </c>
      <c r="L60">
        <f>VLOOKUP($B60,Questions!$A$1:$G$98, 4, FALSE)</f>
        <v>0</v>
      </c>
      <c r="M60">
        <f>VLOOKUP($B60,Questions!$A$1:$G$98, 4, FALSE)</f>
        <v>0</v>
      </c>
    </row>
    <row r="61" spans="1:13" x14ac:dyDescent="0.2">
      <c r="A61" t="str">
        <f>Answers!A55</f>
        <v/>
      </c>
      <c r="B61">
        <f>Answers!B55</f>
        <v>0</v>
      </c>
      <c r="C61">
        <f>Answers!C55</f>
        <v>0</v>
      </c>
      <c r="D61">
        <f>Answers!D55</f>
        <v>0</v>
      </c>
      <c r="E61">
        <f>Answers!E55</f>
        <v>0</v>
      </c>
      <c r="G61" t="e">
        <f>VLOOKUP($B61,Questions!$A$1:$G$98, 1, FALSE)</f>
        <v>#N/A</v>
      </c>
      <c r="H61" t="e">
        <f>VLOOKUP($B61,Questions!$A$1:$G$98, 2, FALSE)</f>
        <v>#N/A</v>
      </c>
      <c r="I61" t="e">
        <f>VLOOKUP($B61,Questions!$A$1:$G$98, 3, FALSE)</f>
        <v>#N/A</v>
      </c>
      <c r="J61" t="e">
        <f>VLOOKUP($B61,Questions!$A$1:$G$98, 4, FALSE)</f>
        <v>#N/A</v>
      </c>
      <c r="K61" t="e">
        <f>VLOOKUP($B61,Questions!$A$1:$G$98, 4, FALSE)</f>
        <v>#N/A</v>
      </c>
      <c r="L61" t="e">
        <f>VLOOKUP($B61,Questions!$A$1:$G$98, 4, FALSE)</f>
        <v>#N/A</v>
      </c>
      <c r="M61" t="e">
        <f>VLOOKUP($B61,Questions!$A$1:$G$98, 4, FALSE)</f>
        <v>#N/A</v>
      </c>
    </row>
    <row r="62" spans="1:13" x14ac:dyDescent="0.2">
      <c r="A62" t="str">
        <f>Answers!A56</f>
        <v/>
      </c>
      <c r="B62">
        <f>Answers!B56</f>
        <v>0</v>
      </c>
      <c r="C62">
        <f>Answers!C56</f>
        <v>0</v>
      </c>
      <c r="D62">
        <f>Answers!D56</f>
        <v>0</v>
      </c>
      <c r="E62">
        <f>Answers!E56</f>
        <v>0</v>
      </c>
      <c r="G62" t="e">
        <f>VLOOKUP($B62,Questions!$A$1:$G$98, 1, FALSE)</f>
        <v>#N/A</v>
      </c>
      <c r="H62" t="e">
        <f>VLOOKUP($B62,Questions!$A$1:$G$98, 2, FALSE)</f>
        <v>#N/A</v>
      </c>
      <c r="I62" t="e">
        <f>VLOOKUP($B62,Questions!$A$1:$G$98, 3, FALSE)</f>
        <v>#N/A</v>
      </c>
      <c r="J62" t="e">
        <f>VLOOKUP($B62,Questions!$A$1:$G$98, 4, FALSE)</f>
        <v>#N/A</v>
      </c>
      <c r="K62" t="e">
        <f>VLOOKUP($B62,Questions!$A$1:$G$98, 4, FALSE)</f>
        <v>#N/A</v>
      </c>
      <c r="L62" t="e">
        <f>VLOOKUP($B62,Questions!$A$1:$G$98, 4, FALSE)</f>
        <v>#N/A</v>
      </c>
      <c r="M62" t="e">
        <f>VLOOKUP($B62,Questions!$A$1:$G$98, 4, FALSE)</f>
        <v>#N/A</v>
      </c>
    </row>
    <row r="63" spans="1:13" x14ac:dyDescent="0.2">
      <c r="A63" t="str">
        <f>Answers!A57</f>
        <v/>
      </c>
      <c r="B63">
        <f>Answers!B57</f>
        <v>0</v>
      </c>
      <c r="C63">
        <f>Answers!C57</f>
        <v>0</v>
      </c>
      <c r="D63">
        <f>Answers!D57</f>
        <v>0</v>
      </c>
      <c r="E63">
        <f>Answers!E57</f>
        <v>0</v>
      </c>
      <c r="G63" t="e">
        <f>VLOOKUP($B63,Questions!$A$1:$G$98, 1, FALSE)</f>
        <v>#N/A</v>
      </c>
      <c r="H63" t="e">
        <f>VLOOKUP($B63,Questions!$A$1:$G$98, 2, FALSE)</f>
        <v>#N/A</v>
      </c>
      <c r="I63" t="e">
        <f>VLOOKUP($B63,Questions!$A$1:$G$98, 3, FALSE)</f>
        <v>#N/A</v>
      </c>
      <c r="J63" t="e">
        <f>VLOOKUP($B63,Questions!$A$1:$G$98, 4, FALSE)</f>
        <v>#N/A</v>
      </c>
      <c r="K63" t="e">
        <f>VLOOKUP($B63,Questions!$A$1:$G$98, 4, FALSE)</f>
        <v>#N/A</v>
      </c>
      <c r="L63" t="e">
        <f>VLOOKUP($B63,Questions!$A$1:$G$98, 4, FALSE)</f>
        <v>#N/A</v>
      </c>
      <c r="M63" t="e">
        <f>VLOOKUP($B63,Questions!$A$1:$G$98, 4, FALSE)</f>
        <v>#N/A</v>
      </c>
    </row>
    <row r="64" spans="1:13" x14ac:dyDescent="0.2">
      <c r="A64" t="str">
        <f>Answers!A58</f>
        <v/>
      </c>
      <c r="B64">
        <f>Answers!B58</f>
        <v>0</v>
      </c>
      <c r="C64">
        <f>Answers!C58</f>
        <v>0</v>
      </c>
      <c r="D64">
        <f>Answers!D58</f>
        <v>0</v>
      </c>
      <c r="E64">
        <f>Answers!E58</f>
        <v>0</v>
      </c>
      <c r="G64" t="e">
        <f>VLOOKUP($B64,Questions!$A$1:$G$98, 1, FALSE)</f>
        <v>#N/A</v>
      </c>
      <c r="H64" t="e">
        <f>VLOOKUP($B64,Questions!$A$1:$G$98, 2, FALSE)</f>
        <v>#N/A</v>
      </c>
      <c r="I64" t="e">
        <f>VLOOKUP($B64,Questions!$A$1:$G$98, 3, FALSE)</f>
        <v>#N/A</v>
      </c>
      <c r="J64" t="e">
        <f>VLOOKUP($B64,Questions!$A$1:$G$98, 4, FALSE)</f>
        <v>#N/A</v>
      </c>
      <c r="K64" t="e">
        <f>VLOOKUP($B64,Questions!$A$1:$G$98, 4, FALSE)</f>
        <v>#N/A</v>
      </c>
      <c r="L64" t="e">
        <f>VLOOKUP($B64,Questions!$A$1:$G$98, 4, FALSE)</f>
        <v>#N/A</v>
      </c>
      <c r="M64" t="e">
        <f>VLOOKUP($B64,Questions!$A$1:$G$98, 4, FALSE)</f>
        <v>#N/A</v>
      </c>
    </row>
    <row r="65" spans="1:13" x14ac:dyDescent="0.2">
      <c r="A65" t="str">
        <f>Answers!A59</f>
        <v/>
      </c>
      <c r="B65">
        <f>Answers!B59</f>
        <v>0</v>
      </c>
      <c r="C65">
        <f>Answers!C59</f>
        <v>0</v>
      </c>
      <c r="D65">
        <f>Answers!D59</f>
        <v>0</v>
      </c>
      <c r="E65">
        <f>Answers!E59</f>
        <v>0</v>
      </c>
      <c r="G65" t="e">
        <f>VLOOKUP($B65,Questions!$A$1:$G$98, 1, FALSE)</f>
        <v>#N/A</v>
      </c>
      <c r="H65" t="e">
        <f>VLOOKUP($B65,Questions!$A$1:$G$98, 2, FALSE)</f>
        <v>#N/A</v>
      </c>
      <c r="I65" t="e">
        <f>VLOOKUP($B65,Questions!$A$1:$G$98, 3, FALSE)</f>
        <v>#N/A</v>
      </c>
      <c r="J65" t="e">
        <f>VLOOKUP($B65,Questions!$A$1:$G$98, 4, FALSE)</f>
        <v>#N/A</v>
      </c>
      <c r="K65" t="e">
        <f>VLOOKUP($B65,Questions!$A$1:$G$98, 4, FALSE)</f>
        <v>#N/A</v>
      </c>
      <c r="L65" t="e">
        <f>VLOOKUP($B65,Questions!$A$1:$G$98, 4, FALSE)</f>
        <v>#N/A</v>
      </c>
      <c r="M65" t="e">
        <f>VLOOKUP($B65,Questions!$A$1:$G$98, 4, FALSE)</f>
        <v>#N/A</v>
      </c>
    </row>
    <row r="66" spans="1:13" x14ac:dyDescent="0.2">
      <c r="A66" t="str">
        <f>Answers!A60</f>
        <v/>
      </c>
      <c r="B66">
        <f>Answers!B60</f>
        <v>0</v>
      </c>
      <c r="C66">
        <f>Answers!C60</f>
        <v>0</v>
      </c>
      <c r="D66">
        <f>Answers!D60</f>
        <v>0</v>
      </c>
      <c r="E66">
        <f>Answers!E60</f>
        <v>0</v>
      </c>
      <c r="G66" t="e">
        <f>VLOOKUP($B66,Questions!$A$1:$G$98, 1, FALSE)</f>
        <v>#N/A</v>
      </c>
      <c r="H66" t="e">
        <f>VLOOKUP($B66,Questions!$A$1:$G$98, 2, FALSE)</f>
        <v>#N/A</v>
      </c>
      <c r="I66" t="e">
        <f>VLOOKUP($B66,Questions!$A$1:$G$98, 3, FALSE)</f>
        <v>#N/A</v>
      </c>
      <c r="J66" t="e">
        <f>VLOOKUP($B66,Questions!$A$1:$G$98, 4, FALSE)</f>
        <v>#N/A</v>
      </c>
      <c r="K66" t="e">
        <f>VLOOKUP($B66,Questions!$A$1:$G$98, 4, FALSE)</f>
        <v>#N/A</v>
      </c>
      <c r="L66" t="e">
        <f>VLOOKUP($B66,Questions!$A$1:$G$98, 4, FALSE)</f>
        <v>#N/A</v>
      </c>
      <c r="M66" t="e">
        <f>VLOOKUP($B66,Questions!$A$1:$G$98, 4, FALSE)</f>
        <v>#N/A</v>
      </c>
    </row>
    <row r="67" spans="1:13" x14ac:dyDescent="0.2">
      <c r="A67" t="str">
        <f>Answers!A61</f>
        <v/>
      </c>
      <c r="B67">
        <f>Answers!B61</f>
        <v>0</v>
      </c>
      <c r="C67">
        <f>Answers!C61</f>
        <v>0</v>
      </c>
      <c r="D67">
        <f>Answers!D61</f>
        <v>0</v>
      </c>
      <c r="E67">
        <f>Answers!E61</f>
        <v>0</v>
      </c>
      <c r="G67" t="e">
        <f>VLOOKUP($B67,Questions!$A$1:$G$98, 1, FALSE)</f>
        <v>#N/A</v>
      </c>
      <c r="H67" t="e">
        <f>VLOOKUP($B67,Questions!$A$1:$G$98, 2, FALSE)</f>
        <v>#N/A</v>
      </c>
      <c r="I67" t="e">
        <f>VLOOKUP($B67,Questions!$A$1:$G$98, 3, FALSE)</f>
        <v>#N/A</v>
      </c>
      <c r="J67" t="e">
        <f>VLOOKUP($B67,Questions!$A$1:$G$98, 4, FALSE)</f>
        <v>#N/A</v>
      </c>
      <c r="K67" t="e">
        <f>VLOOKUP($B67,Questions!$A$1:$G$98, 4, FALSE)</f>
        <v>#N/A</v>
      </c>
      <c r="L67" t="e">
        <f>VLOOKUP($B67,Questions!$A$1:$G$98, 4, FALSE)</f>
        <v>#N/A</v>
      </c>
      <c r="M67" t="e">
        <f>VLOOKUP($B67,Questions!$A$1:$G$98, 4, FALSE)</f>
        <v>#N/A</v>
      </c>
    </row>
    <row r="68" spans="1:13" x14ac:dyDescent="0.2">
      <c r="A68" t="str">
        <f>Answers!A62</f>
        <v/>
      </c>
      <c r="B68">
        <f>Answers!B62</f>
        <v>0</v>
      </c>
      <c r="C68">
        <f>Answers!C62</f>
        <v>0</v>
      </c>
      <c r="D68">
        <f>Answers!D62</f>
        <v>0</v>
      </c>
      <c r="E68">
        <f>Answers!E62</f>
        <v>0</v>
      </c>
      <c r="G68" t="e">
        <f>VLOOKUP($B68,Questions!$A$1:$G$98, 1, FALSE)</f>
        <v>#N/A</v>
      </c>
      <c r="H68" t="e">
        <f>VLOOKUP($B68,Questions!$A$1:$G$98, 2, FALSE)</f>
        <v>#N/A</v>
      </c>
      <c r="I68" t="e">
        <f>VLOOKUP($B68,Questions!$A$1:$G$98, 3, FALSE)</f>
        <v>#N/A</v>
      </c>
      <c r="J68" t="e">
        <f>VLOOKUP($B68,Questions!$A$1:$G$98, 4, FALSE)</f>
        <v>#N/A</v>
      </c>
      <c r="K68" t="e">
        <f>VLOOKUP($B68,Questions!$A$1:$G$98, 4, FALSE)</f>
        <v>#N/A</v>
      </c>
      <c r="L68" t="e">
        <f>VLOOKUP($B68,Questions!$A$1:$G$98, 4, FALSE)</f>
        <v>#N/A</v>
      </c>
      <c r="M68" t="e">
        <f>VLOOKUP($B68,Questions!$A$1:$G$98, 4, FALSE)</f>
        <v>#N/A</v>
      </c>
    </row>
    <row r="69" spans="1:13" x14ac:dyDescent="0.2">
      <c r="A69">
        <f>Answers!A63</f>
        <v>0</v>
      </c>
      <c r="B69">
        <f>Answers!B63</f>
        <v>0</v>
      </c>
      <c r="C69">
        <f>Answers!C63</f>
        <v>0</v>
      </c>
      <c r="D69">
        <f>Answers!D63</f>
        <v>0</v>
      </c>
      <c r="E69">
        <f>Answers!E63</f>
        <v>0</v>
      </c>
      <c r="G69" t="e">
        <f>VLOOKUP($B69,Questions!$A$1:$G$98, 1, FALSE)</f>
        <v>#N/A</v>
      </c>
      <c r="H69" t="e">
        <f>VLOOKUP($B69,Questions!$A$1:$G$98, 2, FALSE)</f>
        <v>#N/A</v>
      </c>
      <c r="I69" t="e">
        <f>VLOOKUP($B69,Questions!$A$1:$G$98, 3, FALSE)</f>
        <v>#N/A</v>
      </c>
      <c r="J69" t="e">
        <f>VLOOKUP($B69,Questions!$A$1:$G$98, 4, FALSE)</f>
        <v>#N/A</v>
      </c>
      <c r="K69" t="e">
        <f>VLOOKUP($B69,Questions!$A$1:$G$98, 4, FALSE)</f>
        <v>#N/A</v>
      </c>
      <c r="L69" t="e">
        <f>VLOOKUP($B69,Questions!$A$1:$G$98, 4, FALSE)</f>
        <v>#N/A</v>
      </c>
      <c r="M69" t="e">
        <f>VLOOKUP($B69,Questions!$A$1:$G$98, 4, FALSE)</f>
        <v>#N/A</v>
      </c>
    </row>
    <row r="70" spans="1:13" x14ac:dyDescent="0.2">
      <c r="A70">
        <f>Answers!A64</f>
        <v>0</v>
      </c>
      <c r="B70">
        <f>Answers!B64</f>
        <v>0</v>
      </c>
      <c r="C70">
        <f>Answers!C64</f>
        <v>0</v>
      </c>
      <c r="D70">
        <f>Answers!D64</f>
        <v>0</v>
      </c>
      <c r="E70">
        <f>Answers!E64</f>
        <v>0</v>
      </c>
      <c r="G70" t="e">
        <f>VLOOKUP($B70,Questions!$A$1:$G$98, 1, FALSE)</f>
        <v>#N/A</v>
      </c>
      <c r="H70" t="e">
        <f>VLOOKUP($B70,Questions!$A$1:$G$98, 2, FALSE)</f>
        <v>#N/A</v>
      </c>
      <c r="I70" t="e">
        <f>VLOOKUP($B70,Questions!$A$1:$G$98, 3, FALSE)</f>
        <v>#N/A</v>
      </c>
      <c r="J70" t="e">
        <f>VLOOKUP($B70,Questions!$A$1:$G$98, 4, FALSE)</f>
        <v>#N/A</v>
      </c>
      <c r="K70" t="e">
        <f>VLOOKUP($B70,Questions!$A$1:$G$98, 4, FALSE)</f>
        <v>#N/A</v>
      </c>
      <c r="L70" t="e">
        <f>VLOOKUP($B70,Questions!$A$1:$G$98, 4, FALSE)</f>
        <v>#N/A</v>
      </c>
      <c r="M70" t="e">
        <f>VLOOKUP($B70,Questions!$A$1:$G$98, 4, FALSE)</f>
        <v>#N/A</v>
      </c>
    </row>
    <row r="71" spans="1:13" x14ac:dyDescent="0.2">
      <c r="A71">
        <f>Answers!A65</f>
        <v>0</v>
      </c>
      <c r="B71">
        <f>Answers!B65</f>
        <v>0</v>
      </c>
      <c r="C71">
        <f>Answers!C65</f>
        <v>0</v>
      </c>
      <c r="D71">
        <f>Answers!D65</f>
        <v>0</v>
      </c>
      <c r="E71">
        <f>Answers!E65</f>
        <v>0</v>
      </c>
      <c r="G71" t="e">
        <f>VLOOKUP($B71,Questions!$A$1:$G$98, 1, FALSE)</f>
        <v>#N/A</v>
      </c>
      <c r="H71" t="e">
        <f>VLOOKUP($B71,Questions!$A$1:$G$98, 2, FALSE)</f>
        <v>#N/A</v>
      </c>
      <c r="I71" t="e">
        <f>VLOOKUP($B71,Questions!$A$1:$G$98, 3, FALSE)</f>
        <v>#N/A</v>
      </c>
      <c r="J71" t="e">
        <f>VLOOKUP($B71,Questions!$A$1:$G$98, 4, FALSE)</f>
        <v>#N/A</v>
      </c>
      <c r="K71" t="e">
        <f>VLOOKUP($B71,Questions!$A$1:$G$98, 4, FALSE)</f>
        <v>#N/A</v>
      </c>
      <c r="L71" t="e">
        <f>VLOOKUP($B71,Questions!$A$1:$G$98, 4, FALSE)</f>
        <v>#N/A</v>
      </c>
      <c r="M71" t="e">
        <f>VLOOKUP($B71,Questions!$A$1:$G$98, 4, FALSE)</f>
        <v>#N/A</v>
      </c>
    </row>
    <row r="72" spans="1:13" x14ac:dyDescent="0.2">
      <c r="A72">
        <f>Answers!A66</f>
        <v>0</v>
      </c>
      <c r="B72">
        <f>Answers!B66</f>
        <v>0</v>
      </c>
      <c r="C72">
        <f>Answers!C66</f>
        <v>0</v>
      </c>
      <c r="D72">
        <f>Answers!D66</f>
        <v>0</v>
      </c>
      <c r="E72">
        <f>Answers!E66</f>
        <v>0</v>
      </c>
      <c r="G72" t="e">
        <f>VLOOKUP($B72,Questions!$A$1:$G$98, 1, FALSE)</f>
        <v>#N/A</v>
      </c>
      <c r="H72" t="e">
        <f>VLOOKUP($B72,Questions!$A$1:$G$98, 2, FALSE)</f>
        <v>#N/A</v>
      </c>
      <c r="I72" t="e">
        <f>VLOOKUP($B72,Questions!$A$1:$G$98, 3, FALSE)</f>
        <v>#N/A</v>
      </c>
      <c r="J72" t="e">
        <f>VLOOKUP($B72,Questions!$A$1:$G$98, 4, FALSE)</f>
        <v>#N/A</v>
      </c>
      <c r="K72" t="e">
        <f>VLOOKUP($B72,Questions!$A$1:$G$98, 4, FALSE)</f>
        <v>#N/A</v>
      </c>
      <c r="L72" t="e">
        <f>VLOOKUP($B72,Questions!$A$1:$G$98, 4, FALSE)</f>
        <v>#N/A</v>
      </c>
      <c r="M72" t="e">
        <f>VLOOKUP($B72,Questions!$A$1:$G$98, 4, FALSE)</f>
        <v>#N/A</v>
      </c>
    </row>
    <row r="73" spans="1:13" x14ac:dyDescent="0.2">
      <c r="A73">
        <f>Answers!A67</f>
        <v>0</v>
      </c>
      <c r="B73">
        <f>Answers!B67</f>
        <v>0</v>
      </c>
      <c r="C73">
        <f>Answers!C67</f>
        <v>0</v>
      </c>
      <c r="D73">
        <f>Answers!D67</f>
        <v>0</v>
      </c>
      <c r="E73">
        <f>Answers!E67</f>
        <v>0</v>
      </c>
      <c r="G73" t="e">
        <f>VLOOKUP($B73,Questions!$A$1:$G$98, 1, FALSE)</f>
        <v>#N/A</v>
      </c>
      <c r="H73" t="e">
        <f>VLOOKUP($B73,Questions!$A$1:$G$98, 2, FALSE)</f>
        <v>#N/A</v>
      </c>
      <c r="I73" t="e">
        <f>VLOOKUP($B73,Questions!$A$1:$G$98, 3, FALSE)</f>
        <v>#N/A</v>
      </c>
      <c r="J73" t="e">
        <f>VLOOKUP($B73,Questions!$A$1:$G$98, 4, FALSE)</f>
        <v>#N/A</v>
      </c>
      <c r="K73" t="e">
        <f>VLOOKUP($B73,Questions!$A$1:$G$98, 4, FALSE)</f>
        <v>#N/A</v>
      </c>
      <c r="L73" t="e">
        <f>VLOOKUP($B73,Questions!$A$1:$G$98, 4, FALSE)</f>
        <v>#N/A</v>
      </c>
      <c r="M73" t="e">
        <f>VLOOKUP($B73,Questions!$A$1:$G$98, 4, FALSE)</f>
        <v>#N/A</v>
      </c>
    </row>
    <row r="74" spans="1:13" x14ac:dyDescent="0.2">
      <c r="A74">
        <f>Answers!A68</f>
        <v>0</v>
      </c>
      <c r="B74">
        <f>Answers!B68</f>
        <v>0</v>
      </c>
      <c r="C74">
        <f>Answers!C68</f>
        <v>0</v>
      </c>
      <c r="D74">
        <f>Answers!D68</f>
        <v>0</v>
      </c>
      <c r="E74">
        <f>Answers!E68</f>
        <v>0</v>
      </c>
      <c r="G74" t="e">
        <f>VLOOKUP($B74,Questions!$A$1:$G$98, 1, FALSE)</f>
        <v>#N/A</v>
      </c>
      <c r="H74" t="e">
        <f>VLOOKUP($B74,Questions!$A$1:$G$98, 2, FALSE)</f>
        <v>#N/A</v>
      </c>
      <c r="I74" t="e">
        <f>VLOOKUP($B74,Questions!$A$1:$G$98, 3, FALSE)</f>
        <v>#N/A</v>
      </c>
      <c r="J74" t="e">
        <f>VLOOKUP($B74,Questions!$A$1:$G$98, 4, FALSE)</f>
        <v>#N/A</v>
      </c>
      <c r="K74" t="e">
        <f>VLOOKUP($B74,Questions!$A$1:$G$98, 4, FALSE)</f>
        <v>#N/A</v>
      </c>
      <c r="L74" t="e">
        <f>VLOOKUP($B74,Questions!$A$1:$G$98, 4, FALSE)</f>
        <v>#N/A</v>
      </c>
      <c r="M74" t="e">
        <f>VLOOKUP($B74,Questions!$A$1:$G$98, 4, FALSE)</f>
        <v>#N/A</v>
      </c>
    </row>
    <row r="75" spans="1:13" x14ac:dyDescent="0.2">
      <c r="A75">
        <f>Answers!A69</f>
        <v>0</v>
      </c>
      <c r="B75">
        <f>Answers!B69</f>
        <v>0</v>
      </c>
      <c r="C75">
        <f>Answers!C69</f>
        <v>0</v>
      </c>
      <c r="D75">
        <f>Answers!D69</f>
        <v>0</v>
      </c>
      <c r="E75">
        <f>Answers!E69</f>
        <v>0</v>
      </c>
      <c r="G75" t="e">
        <f>VLOOKUP($B75,Questions!$A$1:$G$98, 1, FALSE)</f>
        <v>#N/A</v>
      </c>
      <c r="H75" t="e">
        <f>VLOOKUP($B75,Questions!$A$1:$G$98, 2, FALSE)</f>
        <v>#N/A</v>
      </c>
      <c r="I75" t="e">
        <f>VLOOKUP($B75,Questions!$A$1:$G$98, 3, FALSE)</f>
        <v>#N/A</v>
      </c>
      <c r="J75" t="e">
        <f>VLOOKUP($B75,Questions!$A$1:$G$98, 4, FALSE)</f>
        <v>#N/A</v>
      </c>
      <c r="K75" t="e">
        <f>VLOOKUP($B75,Questions!$A$1:$G$98, 4, FALSE)</f>
        <v>#N/A</v>
      </c>
      <c r="L75" t="e">
        <f>VLOOKUP($B75,Questions!$A$1:$G$98, 4, FALSE)</f>
        <v>#N/A</v>
      </c>
      <c r="M75" t="e">
        <f>VLOOKUP($B75,Questions!$A$1:$G$98, 4, FALSE)</f>
        <v>#N/A</v>
      </c>
    </row>
    <row r="76" spans="1:13" x14ac:dyDescent="0.2">
      <c r="A76">
        <f>Answers!A70</f>
        <v>0</v>
      </c>
      <c r="B76">
        <f>Answers!B70</f>
        <v>0</v>
      </c>
      <c r="C76">
        <f>Answers!C70</f>
        <v>0</v>
      </c>
      <c r="D76">
        <f>Answers!D70</f>
        <v>0</v>
      </c>
      <c r="E76">
        <f>Answers!E70</f>
        <v>0</v>
      </c>
      <c r="G76" t="e">
        <f>VLOOKUP($B76,Questions!$A$1:$G$98, 1, FALSE)</f>
        <v>#N/A</v>
      </c>
      <c r="H76" t="e">
        <f>VLOOKUP($B76,Questions!$A$1:$G$98, 2, FALSE)</f>
        <v>#N/A</v>
      </c>
      <c r="I76" t="e">
        <f>VLOOKUP($B76,Questions!$A$1:$G$98, 3, FALSE)</f>
        <v>#N/A</v>
      </c>
      <c r="J76" t="e">
        <f>VLOOKUP($B76,Questions!$A$1:$G$98, 4, FALSE)</f>
        <v>#N/A</v>
      </c>
      <c r="K76" t="e">
        <f>VLOOKUP($B76,Questions!$A$1:$G$98, 4, FALSE)</f>
        <v>#N/A</v>
      </c>
      <c r="L76" t="e">
        <f>VLOOKUP($B76,Questions!$A$1:$G$98, 4, FALSE)</f>
        <v>#N/A</v>
      </c>
      <c r="M76" t="e">
        <f>VLOOKUP($B76,Questions!$A$1:$G$98, 4, FALSE)</f>
        <v>#N/A</v>
      </c>
    </row>
    <row r="77" spans="1:13" x14ac:dyDescent="0.2">
      <c r="A77">
        <f>Answers!A71</f>
        <v>0</v>
      </c>
      <c r="B77">
        <f>Answers!B71</f>
        <v>0</v>
      </c>
      <c r="C77">
        <f>Answers!C71</f>
        <v>0</v>
      </c>
      <c r="D77">
        <f>Answers!D71</f>
        <v>0</v>
      </c>
      <c r="E77">
        <f>Answers!E71</f>
        <v>0</v>
      </c>
      <c r="G77" t="e">
        <f>VLOOKUP($B77,Questions!$A$1:$G$98, 1, FALSE)</f>
        <v>#N/A</v>
      </c>
      <c r="H77" t="e">
        <f>VLOOKUP($B77,Questions!$A$1:$G$98, 2, FALSE)</f>
        <v>#N/A</v>
      </c>
      <c r="I77" t="e">
        <f>VLOOKUP($B77,Questions!$A$1:$G$98, 3, FALSE)</f>
        <v>#N/A</v>
      </c>
      <c r="J77" t="e">
        <f>VLOOKUP($B77,Questions!$A$1:$G$98, 4, FALSE)</f>
        <v>#N/A</v>
      </c>
      <c r="K77" t="e">
        <f>VLOOKUP($B77,Questions!$A$1:$G$98, 4, FALSE)</f>
        <v>#N/A</v>
      </c>
      <c r="L77" t="e">
        <f>VLOOKUP($B77,Questions!$A$1:$G$98, 4, FALSE)</f>
        <v>#N/A</v>
      </c>
      <c r="M77" t="e">
        <f>VLOOKUP($B77,Questions!$A$1:$G$98, 4, FALSE)</f>
        <v>#N/A</v>
      </c>
    </row>
    <row r="78" spans="1:13" x14ac:dyDescent="0.2">
      <c r="A78">
        <f>Answers!A72</f>
        <v>0</v>
      </c>
      <c r="B78">
        <f>Answers!B72</f>
        <v>0</v>
      </c>
      <c r="C78">
        <f>Answers!C72</f>
        <v>0</v>
      </c>
      <c r="D78">
        <f>Answers!D72</f>
        <v>0</v>
      </c>
      <c r="E78">
        <f>Answers!E72</f>
        <v>0</v>
      </c>
      <c r="G78" t="e">
        <f>VLOOKUP($B78,Questions!$A$1:$G$98, 1, FALSE)</f>
        <v>#N/A</v>
      </c>
      <c r="H78" t="e">
        <f>VLOOKUP($B78,Questions!$A$1:$G$98, 2, FALSE)</f>
        <v>#N/A</v>
      </c>
      <c r="I78" t="e">
        <f>VLOOKUP($B78,Questions!$A$1:$G$98, 3, FALSE)</f>
        <v>#N/A</v>
      </c>
      <c r="J78" t="e">
        <f>VLOOKUP($B78,Questions!$A$1:$G$98, 4, FALSE)</f>
        <v>#N/A</v>
      </c>
      <c r="K78" t="e">
        <f>VLOOKUP($B78,Questions!$A$1:$G$98, 4, FALSE)</f>
        <v>#N/A</v>
      </c>
      <c r="L78" t="e">
        <f>VLOOKUP($B78,Questions!$A$1:$G$98, 4, FALSE)</f>
        <v>#N/A</v>
      </c>
      <c r="M78" t="e">
        <f>VLOOKUP($B78,Questions!$A$1:$G$98, 4, FALSE)</f>
        <v>#N/A</v>
      </c>
    </row>
    <row r="79" spans="1:13" x14ac:dyDescent="0.2">
      <c r="A79">
        <f>Answers!A73</f>
        <v>0</v>
      </c>
      <c r="B79">
        <f>Answers!B73</f>
        <v>0</v>
      </c>
      <c r="C79">
        <f>Answers!C73</f>
        <v>0</v>
      </c>
      <c r="D79">
        <f>Answers!D73</f>
        <v>0</v>
      </c>
      <c r="E79">
        <f>Answers!E73</f>
        <v>0</v>
      </c>
      <c r="G79" t="e">
        <f>VLOOKUP($B79,Questions!$A$1:$G$98, 1, FALSE)</f>
        <v>#N/A</v>
      </c>
      <c r="H79" t="e">
        <f>VLOOKUP($B79,Questions!$A$1:$G$98, 2, FALSE)</f>
        <v>#N/A</v>
      </c>
      <c r="I79" t="e">
        <f>VLOOKUP($B79,Questions!$A$1:$G$98, 3, FALSE)</f>
        <v>#N/A</v>
      </c>
      <c r="J79" t="e">
        <f>VLOOKUP($B79,Questions!$A$1:$G$98, 4, FALSE)</f>
        <v>#N/A</v>
      </c>
      <c r="K79" t="e">
        <f>VLOOKUP($B79,Questions!$A$1:$G$98, 4, FALSE)</f>
        <v>#N/A</v>
      </c>
      <c r="L79" t="e">
        <f>VLOOKUP($B79,Questions!$A$1:$G$98, 4, FALSE)</f>
        <v>#N/A</v>
      </c>
      <c r="M79" t="e">
        <f>VLOOKUP($B79,Questions!$A$1:$G$98, 4, FALSE)</f>
        <v>#N/A</v>
      </c>
    </row>
    <row r="80" spans="1:13" x14ac:dyDescent="0.2">
      <c r="A80">
        <f>Answers!A74</f>
        <v>0</v>
      </c>
      <c r="B80">
        <f>Answers!B74</f>
        <v>0</v>
      </c>
      <c r="C80">
        <f>Answers!C74</f>
        <v>0</v>
      </c>
      <c r="D80">
        <f>Answers!D74</f>
        <v>0</v>
      </c>
      <c r="E80">
        <f>Answers!E74</f>
        <v>0</v>
      </c>
      <c r="G80" t="e">
        <f>VLOOKUP($B80,Questions!$A$1:$G$98, 1, FALSE)</f>
        <v>#N/A</v>
      </c>
      <c r="H80" t="e">
        <f>VLOOKUP($B80,Questions!$A$1:$G$98, 2, FALSE)</f>
        <v>#N/A</v>
      </c>
      <c r="I80" t="e">
        <f>VLOOKUP($B80,Questions!$A$1:$G$98, 3, FALSE)</f>
        <v>#N/A</v>
      </c>
      <c r="J80" t="e">
        <f>VLOOKUP($B80,Questions!$A$1:$G$98, 4, FALSE)</f>
        <v>#N/A</v>
      </c>
      <c r="K80" t="e">
        <f>VLOOKUP($B80,Questions!$A$1:$G$98, 4, FALSE)</f>
        <v>#N/A</v>
      </c>
      <c r="L80" t="e">
        <f>VLOOKUP($B80,Questions!$A$1:$G$98, 4, FALSE)</f>
        <v>#N/A</v>
      </c>
      <c r="M80" t="e">
        <f>VLOOKUP($B80,Questions!$A$1:$G$98, 4, FALSE)</f>
        <v>#N/A</v>
      </c>
    </row>
    <row r="81" spans="1:13" x14ac:dyDescent="0.2">
      <c r="A81">
        <f>Answers!A75</f>
        <v>0</v>
      </c>
      <c r="B81">
        <f>Answers!B75</f>
        <v>0</v>
      </c>
      <c r="C81">
        <f>Answers!C75</f>
        <v>0</v>
      </c>
      <c r="D81">
        <f>Answers!D75</f>
        <v>0</v>
      </c>
      <c r="E81">
        <f>Answers!E75</f>
        <v>0</v>
      </c>
      <c r="G81" t="e">
        <f>VLOOKUP($B81,Questions!$A$1:$G$98, 1, FALSE)</f>
        <v>#N/A</v>
      </c>
      <c r="H81" t="e">
        <f>VLOOKUP($B81,Questions!$A$1:$G$98, 2, FALSE)</f>
        <v>#N/A</v>
      </c>
      <c r="I81" t="e">
        <f>VLOOKUP($B81,Questions!$A$1:$G$98, 3, FALSE)</f>
        <v>#N/A</v>
      </c>
      <c r="J81" t="e">
        <f>VLOOKUP($B81,Questions!$A$1:$G$98, 4, FALSE)</f>
        <v>#N/A</v>
      </c>
      <c r="K81" t="e">
        <f>VLOOKUP($B81,Questions!$A$1:$G$98, 4, FALSE)</f>
        <v>#N/A</v>
      </c>
      <c r="L81" t="e">
        <f>VLOOKUP($B81,Questions!$A$1:$G$98, 4, FALSE)</f>
        <v>#N/A</v>
      </c>
      <c r="M81" t="e">
        <f>VLOOKUP($B81,Questions!$A$1:$G$98, 4, FALSE)</f>
        <v>#N/A</v>
      </c>
    </row>
    <row r="82" spans="1:13" x14ac:dyDescent="0.2">
      <c r="A82">
        <f>Answers!A76</f>
        <v>0</v>
      </c>
      <c r="B82">
        <f>Answers!B76</f>
        <v>0</v>
      </c>
      <c r="C82">
        <f>Answers!C76</f>
        <v>0</v>
      </c>
      <c r="D82">
        <f>Answers!D76</f>
        <v>0</v>
      </c>
      <c r="E82">
        <f>Answers!E76</f>
        <v>0</v>
      </c>
      <c r="G82" t="e">
        <f>VLOOKUP($B82,Questions!$A$1:$G$98, 1, FALSE)</f>
        <v>#N/A</v>
      </c>
      <c r="H82" t="e">
        <f>VLOOKUP($B82,Questions!$A$1:$G$98, 2, FALSE)</f>
        <v>#N/A</v>
      </c>
      <c r="I82" t="e">
        <f>VLOOKUP($B82,Questions!$A$1:$G$98, 3, FALSE)</f>
        <v>#N/A</v>
      </c>
      <c r="J82" t="e">
        <f>VLOOKUP($B82,Questions!$A$1:$G$98, 4, FALSE)</f>
        <v>#N/A</v>
      </c>
      <c r="K82" t="e">
        <f>VLOOKUP($B82,Questions!$A$1:$G$98, 4, FALSE)</f>
        <v>#N/A</v>
      </c>
      <c r="L82" t="e">
        <f>VLOOKUP($B82,Questions!$A$1:$G$98, 4, FALSE)</f>
        <v>#N/A</v>
      </c>
      <c r="M82" t="e">
        <f>VLOOKUP($B82,Questions!$A$1:$G$98, 4, FALSE)</f>
        <v>#N/A</v>
      </c>
    </row>
    <row r="83" spans="1:13" x14ac:dyDescent="0.2">
      <c r="A83">
        <f>Answers!A77</f>
        <v>0</v>
      </c>
      <c r="B83">
        <f>Answers!B77</f>
        <v>0</v>
      </c>
      <c r="C83">
        <f>Answers!C77</f>
        <v>0</v>
      </c>
      <c r="D83">
        <f>Answers!D77</f>
        <v>0</v>
      </c>
      <c r="E83">
        <f>Answers!E77</f>
        <v>0</v>
      </c>
      <c r="G83" t="e">
        <f>VLOOKUP($B83,Questions!$A$1:$G$98, 1, FALSE)</f>
        <v>#N/A</v>
      </c>
      <c r="H83" t="e">
        <f>VLOOKUP($B83,Questions!$A$1:$G$98, 2, FALSE)</f>
        <v>#N/A</v>
      </c>
      <c r="I83" t="e">
        <f>VLOOKUP($B83,Questions!$A$1:$G$98, 3, FALSE)</f>
        <v>#N/A</v>
      </c>
      <c r="J83" t="e">
        <f>VLOOKUP($B83,Questions!$A$1:$G$98, 4, FALSE)</f>
        <v>#N/A</v>
      </c>
      <c r="K83" t="e">
        <f>VLOOKUP($B83,Questions!$A$1:$G$98, 4, FALSE)</f>
        <v>#N/A</v>
      </c>
      <c r="L83" t="e">
        <f>VLOOKUP($B83,Questions!$A$1:$G$98, 4, FALSE)</f>
        <v>#N/A</v>
      </c>
      <c r="M83" t="e">
        <f>VLOOKUP($B83,Questions!$A$1:$G$98, 4, FALSE)</f>
        <v>#N/A</v>
      </c>
    </row>
    <row r="84" spans="1:13" x14ac:dyDescent="0.2">
      <c r="A84">
        <f>Answers!A78</f>
        <v>0</v>
      </c>
      <c r="B84">
        <f>Answers!B78</f>
        <v>0</v>
      </c>
      <c r="C84">
        <f>Answers!C78</f>
        <v>0</v>
      </c>
      <c r="D84">
        <f>Answers!D78</f>
        <v>0</v>
      </c>
      <c r="E84">
        <f>Answers!E78</f>
        <v>0</v>
      </c>
      <c r="G84" t="e">
        <f>VLOOKUP($B84,Questions!$A$1:$G$98, 1, FALSE)</f>
        <v>#N/A</v>
      </c>
      <c r="H84" t="e">
        <f>VLOOKUP($B84,Questions!$A$1:$G$98, 2, FALSE)</f>
        <v>#N/A</v>
      </c>
      <c r="I84" t="e">
        <f>VLOOKUP($B84,Questions!$A$1:$G$98, 3, FALSE)</f>
        <v>#N/A</v>
      </c>
      <c r="J84" t="e">
        <f>VLOOKUP($B84,Questions!$A$1:$G$98, 4, FALSE)</f>
        <v>#N/A</v>
      </c>
      <c r="K84" t="e">
        <f>VLOOKUP($B84,Questions!$A$1:$G$98, 4, FALSE)</f>
        <v>#N/A</v>
      </c>
      <c r="L84" t="e">
        <f>VLOOKUP($B84,Questions!$A$1:$G$98, 4, FALSE)</f>
        <v>#N/A</v>
      </c>
      <c r="M84" t="e">
        <f>VLOOKUP($B84,Questions!$A$1:$G$98, 4, FALSE)</f>
        <v>#N/A</v>
      </c>
    </row>
    <row r="85" spans="1:13" x14ac:dyDescent="0.2">
      <c r="A85">
        <f>Answers!A79</f>
        <v>0</v>
      </c>
      <c r="B85">
        <f>Answers!B79</f>
        <v>0</v>
      </c>
      <c r="C85">
        <f>Answers!C79</f>
        <v>0</v>
      </c>
      <c r="D85">
        <f>Answers!D79</f>
        <v>0</v>
      </c>
      <c r="E85">
        <f>Answers!E79</f>
        <v>0</v>
      </c>
      <c r="G85" t="e">
        <f>VLOOKUP($B85,Questions!$A$1:$G$98, 1, FALSE)</f>
        <v>#N/A</v>
      </c>
      <c r="H85" t="e">
        <f>VLOOKUP($B85,Questions!$A$1:$G$98, 2, FALSE)</f>
        <v>#N/A</v>
      </c>
      <c r="I85" t="e">
        <f>VLOOKUP($B85,Questions!$A$1:$G$98, 3, FALSE)</f>
        <v>#N/A</v>
      </c>
      <c r="J85" t="e">
        <f>VLOOKUP($B85,Questions!$A$1:$G$98, 4, FALSE)</f>
        <v>#N/A</v>
      </c>
      <c r="K85" t="e">
        <f>VLOOKUP($B85,Questions!$A$1:$G$98, 4, FALSE)</f>
        <v>#N/A</v>
      </c>
      <c r="L85" t="e">
        <f>VLOOKUP($B85,Questions!$A$1:$G$98, 4, FALSE)</f>
        <v>#N/A</v>
      </c>
      <c r="M85" t="e">
        <f>VLOOKUP($B85,Questions!$A$1:$G$98, 4, FALSE)</f>
        <v>#N/A</v>
      </c>
    </row>
    <row r="86" spans="1:13" x14ac:dyDescent="0.2">
      <c r="A86">
        <f>Answers!A80</f>
        <v>0</v>
      </c>
      <c r="B86">
        <f>Answers!B80</f>
        <v>0</v>
      </c>
      <c r="C86">
        <f>Answers!C80</f>
        <v>0</v>
      </c>
      <c r="D86">
        <f>Answers!D80</f>
        <v>0</v>
      </c>
      <c r="E86">
        <f>Answers!E80</f>
        <v>0</v>
      </c>
      <c r="G86" t="e">
        <f>VLOOKUP($B86,Questions!$A$1:$G$98, 1, FALSE)</f>
        <v>#N/A</v>
      </c>
      <c r="H86" t="e">
        <f>VLOOKUP($B86,Questions!$A$1:$G$98, 2, FALSE)</f>
        <v>#N/A</v>
      </c>
      <c r="I86" t="e">
        <f>VLOOKUP($B86,Questions!$A$1:$G$98, 3, FALSE)</f>
        <v>#N/A</v>
      </c>
      <c r="J86" t="e">
        <f>VLOOKUP($B86,Questions!$A$1:$G$98, 4, FALSE)</f>
        <v>#N/A</v>
      </c>
      <c r="K86" t="e">
        <f>VLOOKUP($B86,Questions!$A$1:$G$98, 4, FALSE)</f>
        <v>#N/A</v>
      </c>
      <c r="L86" t="e">
        <f>VLOOKUP($B86,Questions!$A$1:$G$98, 4, FALSE)</f>
        <v>#N/A</v>
      </c>
      <c r="M86" t="e">
        <f>VLOOKUP($B86,Questions!$A$1:$G$98, 4, FALSE)</f>
        <v>#N/A</v>
      </c>
    </row>
    <row r="87" spans="1:13" x14ac:dyDescent="0.2">
      <c r="A87">
        <f>Answers!A81</f>
        <v>0</v>
      </c>
      <c r="B87">
        <f>Answers!B81</f>
        <v>0</v>
      </c>
      <c r="C87">
        <f>Answers!C81</f>
        <v>0</v>
      </c>
      <c r="D87">
        <f>Answers!D81</f>
        <v>0</v>
      </c>
      <c r="E87">
        <f>Answers!E81</f>
        <v>0</v>
      </c>
      <c r="G87" t="e">
        <f>VLOOKUP($B87,Questions!$A$1:$G$98, 1, FALSE)</f>
        <v>#N/A</v>
      </c>
      <c r="H87" t="e">
        <f>VLOOKUP($B87,Questions!$A$1:$G$98, 2, FALSE)</f>
        <v>#N/A</v>
      </c>
      <c r="I87" t="e">
        <f>VLOOKUP($B87,Questions!$A$1:$G$98, 3, FALSE)</f>
        <v>#N/A</v>
      </c>
      <c r="J87" t="e">
        <f>VLOOKUP($B87,Questions!$A$1:$G$98, 4, FALSE)</f>
        <v>#N/A</v>
      </c>
      <c r="K87" t="e">
        <f>VLOOKUP($B87,Questions!$A$1:$G$98, 4, FALSE)</f>
        <v>#N/A</v>
      </c>
      <c r="L87" t="e">
        <f>VLOOKUP($B87,Questions!$A$1:$G$98, 4, FALSE)</f>
        <v>#N/A</v>
      </c>
      <c r="M87" t="e">
        <f>VLOOKUP($B87,Questions!$A$1:$G$98, 4, FALSE)</f>
        <v>#N/A</v>
      </c>
    </row>
    <row r="88" spans="1:13" x14ac:dyDescent="0.2">
      <c r="A88">
        <f>Answers!A82</f>
        <v>0</v>
      </c>
      <c r="B88">
        <f>Answers!B82</f>
        <v>0</v>
      </c>
      <c r="C88">
        <f>Answers!C82</f>
        <v>0</v>
      </c>
      <c r="D88">
        <f>Answers!D82</f>
        <v>0</v>
      </c>
      <c r="E88">
        <f>Answers!E82</f>
        <v>0</v>
      </c>
      <c r="G88" t="e">
        <f>VLOOKUP($B88,Questions!$A$1:$G$98, 1, FALSE)</f>
        <v>#N/A</v>
      </c>
      <c r="H88" t="e">
        <f>VLOOKUP($B88,Questions!$A$1:$G$98, 2, FALSE)</f>
        <v>#N/A</v>
      </c>
      <c r="I88" t="e">
        <f>VLOOKUP($B88,Questions!$A$1:$G$98, 3, FALSE)</f>
        <v>#N/A</v>
      </c>
      <c r="J88" t="e">
        <f>VLOOKUP($B88,Questions!$A$1:$G$98, 4, FALSE)</f>
        <v>#N/A</v>
      </c>
      <c r="K88" t="e">
        <f>VLOOKUP($B88,Questions!$A$1:$G$98, 4, FALSE)</f>
        <v>#N/A</v>
      </c>
      <c r="L88" t="e">
        <f>VLOOKUP($B88,Questions!$A$1:$G$98, 4, FALSE)</f>
        <v>#N/A</v>
      </c>
      <c r="M88" t="e">
        <f>VLOOKUP($B88,Questions!$A$1:$G$98, 4, FALSE)</f>
        <v>#N/A</v>
      </c>
    </row>
    <row r="89" spans="1:13" x14ac:dyDescent="0.2">
      <c r="A89">
        <f>Answers!A83</f>
        <v>0</v>
      </c>
      <c r="B89">
        <f>Answers!B83</f>
        <v>0</v>
      </c>
      <c r="C89">
        <f>Answers!C83</f>
        <v>0</v>
      </c>
      <c r="D89">
        <f>Answers!D83</f>
        <v>0</v>
      </c>
      <c r="E89">
        <f>Answers!E83</f>
        <v>0</v>
      </c>
      <c r="G89" t="e">
        <f>VLOOKUP($B89,Questions!$A$1:$G$98, 1, FALSE)</f>
        <v>#N/A</v>
      </c>
      <c r="H89" t="e">
        <f>VLOOKUP($B89,Questions!$A$1:$G$98, 2, FALSE)</f>
        <v>#N/A</v>
      </c>
      <c r="I89" t="e">
        <f>VLOOKUP($B89,Questions!$A$1:$G$98, 3, FALSE)</f>
        <v>#N/A</v>
      </c>
      <c r="J89" t="e">
        <f>VLOOKUP($B89,Questions!$A$1:$G$98, 4, FALSE)</f>
        <v>#N/A</v>
      </c>
      <c r="K89" t="e">
        <f>VLOOKUP($B89,Questions!$A$1:$G$98, 4, FALSE)</f>
        <v>#N/A</v>
      </c>
      <c r="L89" t="e">
        <f>VLOOKUP($B89,Questions!$A$1:$G$98, 4, FALSE)</f>
        <v>#N/A</v>
      </c>
      <c r="M89" t="e">
        <f>VLOOKUP($B89,Questions!$A$1:$G$98, 4, FALSE)</f>
        <v>#N/A</v>
      </c>
    </row>
    <row r="90" spans="1:13" x14ac:dyDescent="0.2">
      <c r="A90">
        <f>Answers!A84</f>
        <v>0</v>
      </c>
      <c r="B90">
        <f>Answers!B84</f>
        <v>0</v>
      </c>
      <c r="C90">
        <f>Answers!C84</f>
        <v>0</v>
      </c>
      <c r="D90">
        <f>Answers!D84</f>
        <v>0</v>
      </c>
      <c r="E90">
        <f>Answers!E84</f>
        <v>0</v>
      </c>
      <c r="G90" t="e">
        <f>VLOOKUP($B90,Questions!$A$1:$G$98, 1, FALSE)</f>
        <v>#N/A</v>
      </c>
      <c r="H90" t="e">
        <f>VLOOKUP($B90,Questions!$A$1:$G$98, 2, FALSE)</f>
        <v>#N/A</v>
      </c>
      <c r="I90" t="e">
        <f>VLOOKUP($B90,Questions!$A$1:$G$98, 3, FALSE)</f>
        <v>#N/A</v>
      </c>
      <c r="J90" t="e">
        <f>VLOOKUP($B90,Questions!$A$1:$G$98, 4, FALSE)</f>
        <v>#N/A</v>
      </c>
      <c r="K90" t="e">
        <f>VLOOKUP($B90,Questions!$A$1:$G$98, 4, FALSE)</f>
        <v>#N/A</v>
      </c>
      <c r="L90" t="e">
        <f>VLOOKUP($B90,Questions!$A$1:$G$98, 4, FALSE)</f>
        <v>#N/A</v>
      </c>
      <c r="M90" t="e">
        <f>VLOOKUP($B90,Questions!$A$1:$G$98, 4, FALSE)</f>
        <v>#N/A</v>
      </c>
    </row>
    <row r="91" spans="1:13" x14ac:dyDescent="0.2">
      <c r="A91">
        <f>Answers!A85</f>
        <v>0</v>
      </c>
      <c r="B91">
        <f>Answers!B85</f>
        <v>0</v>
      </c>
      <c r="C91">
        <f>Answers!C85</f>
        <v>0</v>
      </c>
      <c r="D91">
        <f>Answers!D85</f>
        <v>0</v>
      </c>
      <c r="E91">
        <f>Answers!E85</f>
        <v>0</v>
      </c>
      <c r="G91" t="e">
        <f>VLOOKUP($B91,Questions!$A$1:$G$98, 1, FALSE)</f>
        <v>#N/A</v>
      </c>
      <c r="H91" t="e">
        <f>VLOOKUP($B91,Questions!$A$1:$G$98, 2, FALSE)</f>
        <v>#N/A</v>
      </c>
      <c r="I91" t="e">
        <f>VLOOKUP($B91,Questions!$A$1:$G$98, 3, FALSE)</f>
        <v>#N/A</v>
      </c>
      <c r="J91" t="e">
        <f>VLOOKUP($B91,Questions!$A$1:$G$98, 4, FALSE)</f>
        <v>#N/A</v>
      </c>
      <c r="K91" t="e">
        <f>VLOOKUP($B91,Questions!$A$1:$G$98, 4, FALSE)</f>
        <v>#N/A</v>
      </c>
      <c r="L91" t="e">
        <f>VLOOKUP($B91,Questions!$A$1:$G$98, 4, FALSE)</f>
        <v>#N/A</v>
      </c>
      <c r="M91" t="e">
        <f>VLOOKUP($B91,Questions!$A$1:$G$98, 4, FALSE)</f>
        <v>#N/A</v>
      </c>
    </row>
    <row r="92" spans="1:13" x14ac:dyDescent="0.2">
      <c r="A92">
        <f>Answers!A86</f>
        <v>0</v>
      </c>
      <c r="B92">
        <f>Answers!B86</f>
        <v>0</v>
      </c>
      <c r="C92">
        <f>Answers!C86</f>
        <v>0</v>
      </c>
      <c r="D92">
        <f>Answers!D86</f>
        <v>0</v>
      </c>
      <c r="E92">
        <f>Answers!E86</f>
        <v>0</v>
      </c>
      <c r="G92" t="e">
        <f>VLOOKUP($B92,Questions!$A$1:$G$98, 1, FALSE)</f>
        <v>#N/A</v>
      </c>
      <c r="H92" t="e">
        <f>VLOOKUP($B92,Questions!$A$1:$G$98, 2, FALSE)</f>
        <v>#N/A</v>
      </c>
      <c r="I92" t="e">
        <f>VLOOKUP($B92,Questions!$A$1:$G$98, 3, FALSE)</f>
        <v>#N/A</v>
      </c>
      <c r="J92" t="e">
        <f>VLOOKUP($B92,Questions!$A$1:$G$98, 4, FALSE)</f>
        <v>#N/A</v>
      </c>
      <c r="K92" t="e">
        <f>VLOOKUP($B92,Questions!$A$1:$G$98, 4, FALSE)</f>
        <v>#N/A</v>
      </c>
      <c r="L92" t="e">
        <f>VLOOKUP($B92,Questions!$A$1:$G$98, 4, FALSE)</f>
        <v>#N/A</v>
      </c>
      <c r="M92" t="e">
        <f>VLOOKUP($B92,Questions!$A$1:$G$98, 4, FALSE)</f>
        <v>#N/A</v>
      </c>
    </row>
    <row r="93" spans="1:13" x14ac:dyDescent="0.2">
      <c r="A93">
        <f>Answers!A87</f>
        <v>0</v>
      </c>
      <c r="B93">
        <f>Answers!B87</f>
        <v>0</v>
      </c>
      <c r="C93">
        <f>Answers!C87</f>
        <v>0</v>
      </c>
      <c r="D93">
        <f>Answers!D87</f>
        <v>0</v>
      </c>
      <c r="E93">
        <f>Answers!E87</f>
        <v>0</v>
      </c>
      <c r="G93" t="e">
        <f>VLOOKUP($B93,Questions!$A$1:$G$98, 1, FALSE)</f>
        <v>#N/A</v>
      </c>
      <c r="H93" t="e">
        <f>VLOOKUP($B93,Questions!$A$1:$G$98, 2, FALSE)</f>
        <v>#N/A</v>
      </c>
      <c r="I93" t="e">
        <f>VLOOKUP($B93,Questions!$A$1:$G$98, 3, FALSE)</f>
        <v>#N/A</v>
      </c>
      <c r="J93" t="e">
        <f>VLOOKUP($B93,Questions!$A$1:$G$98, 4, FALSE)</f>
        <v>#N/A</v>
      </c>
      <c r="K93" t="e">
        <f>VLOOKUP($B93,Questions!$A$1:$G$98, 4, FALSE)</f>
        <v>#N/A</v>
      </c>
      <c r="L93" t="e">
        <f>VLOOKUP($B93,Questions!$A$1:$G$98, 4, FALSE)</f>
        <v>#N/A</v>
      </c>
      <c r="M93" t="e">
        <f>VLOOKUP($B93,Questions!$A$1:$G$98, 4, FALSE)</f>
        <v>#N/A</v>
      </c>
    </row>
    <row r="94" spans="1:13" x14ac:dyDescent="0.2">
      <c r="A94">
        <f>Answers!A88</f>
        <v>0</v>
      </c>
      <c r="B94">
        <f>Answers!B88</f>
        <v>0</v>
      </c>
      <c r="C94">
        <f>Answers!C88</f>
        <v>0</v>
      </c>
      <c r="D94">
        <f>Answers!D88</f>
        <v>0</v>
      </c>
      <c r="E94">
        <f>Answers!E88</f>
        <v>0</v>
      </c>
      <c r="G94" t="e">
        <f>VLOOKUP($B94,Questions!$A$1:$G$98, 1, FALSE)</f>
        <v>#N/A</v>
      </c>
      <c r="H94" t="e">
        <f>VLOOKUP($B94,Questions!$A$1:$G$98, 2, FALSE)</f>
        <v>#N/A</v>
      </c>
      <c r="I94" t="e">
        <f>VLOOKUP($B94,Questions!$A$1:$G$98, 3, FALSE)</f>
        <v>#N/A</v>
      </c>
      <c r="J94" t="e">
        <f>VLOOKUP($B94,Questions!$A$1:$G$98, 4, FALSE)</f>
        <v>#N/A</v>
      </c>
      <c r="K94" t="e">
        <f>VLOOKUP($B94,Questions!$A$1:$G$98, 4, FALSE)</f>
        <v>#N/A</v>
      </c>
      <c r="L94" t="e">
        <f>VLOOKUP($B94,Questions!$A$1:$G$98, 4, FALSE)</f>
        <v>#N/A</v>
      </c>
      <c r="M94" t="e">
        <f>VLOOKUP($B94,Questions!$A$1:$G$98, 4, FALSE)</f>
        <v>#N/A</v>
      </c>
    </row>
    <row r="95" spans="1:13" x14ac:dyDescent="0.2">
      <c r="A95">
        <f>Answers!A89</f>
        <v>0</v>
      </c>
      <c r="B95">
        <f>Answers!B89</f>
        <v>0</v>
      </c>
      <c r="C95">
        <f>Answers!C89</f>
        <v>0</v>
      </c>
      <c r="D95">
        <f>Answers!D89</f>
        <v>0</v>
      </c>
      <c r="E95">
        <f>Answers!E89</f>
        <v>0</v>
      </c>
      <c r="G95" t="e">
        <f>VLOOKUP($B95,Questions!$A$1:$G$98, 1, FALSE)</f>
        <v>#N/A</v>
      </c>
      <c r="H95" t="e">
        <f>VLOOKUP($B95,Questions!$A$1:$G$98, 2, FALSE)</f>
        <v>#N/A</v>
      </c>
      <c r="I95" t="e">
        <f>VLOOKUP($B95,Questions!$A$1:$G$98, 3, FALSE)</f>
        <v>#N/A</v>
      </c>
      <c r="J95" t="e">
        <f>VLOOKUP($B95,Questions!$A$1:$G$98, 4, FALSE)</f>
        <v>#N/A</v>
      </c>
      <c r="K95" t="e">
        <f>VLOOKUP($B95,Questions!$A$1:$G$98, 4, FALSE)</f>
        <v>#N/A</v>
      </c>
      <c r="L95" t="e">
        <f>VLOOKUP($B95,Questions!$A$1:$G$98, 4, FALSE)</f>
        <v>#N/A</v>
      </c>
      <c r="M95" t="e">
        <f>VLOOKUP($B95,Questions!$A$1:$G$98, 4, FALSE)</f>
        <v>#N/A</v>
      </c>
    </row>
    <row r="96" spans="1:13" x14ac:dyDescent="0.2">
      <c r="A96">
        <f>Answers!A90</f>
        <v>0</v>
      </c>
      <c r="B96">
        <f>Answers!B90</f>
        <v>0</v>
      </c>
      <c r="C96">
        <f>Answers!C90</f>
        <v>0</v>
      </c>
      <c r="D96">
        <f>Answers!D90</f>
        <v>0</v>
      </c>
      <c r="E96">
        <f>Answers!E90</f>
        <v>0</v>
      </c>
      <c r="G96" t="e">
        <f>VLOOKUP($B96,Questions!$A$1:$G$98, 1, FALSE)</f>
        <v>#N/A</v>
      </c>
      <c r="H96" t="e">
        <f>VLOOKUP($B96,Questions!$A$1:$G$98, 2, FALSE)</f>
        <v>#N/A</v>
      </c>
      <c r="I96" t="e">
        <f>VLOOKUP($B96,Questions!$A$1:$G$98, 3, FALSE)</f>
        <v>#N/A</v>
      </c>
      <c r="J96" t="e">
        <f>VLOOKUP($B96,Questions!$A$1:$G$98, 4, FALSE)</f>
        <v>#N/A</v>
      </c>
      <c r="K96" t="e">
        <f>VLOOKUP($B96,Questions!$A$1:$G$98, 4, FALSE)</f>
        <v>#N/A</v>
      </c>
      <c r="L96" t="e">
        <f>VLOOKUP($B96,Questions!$A$1:$G$98, 4, FALSE)</f>
        <v>#N/A</v>
      </c>
      <c r="M96" t="e">
        <f>VLOOKUP($B96,Questions!$A$1:$G$98, 4, FALSE)</f>
        <v>#N/A</v>
      </c>
    </row>
    <row r="97" spans="1:13" x14ac:dyDescent="0.2">
      <c r="A97">
        <f>Answers!A91</f>
        <v>0</v>
      </c>
      <c r="B97">
        <f>Answers!B91</f>
        <v>0</v>
      </c>
      <c r="C97">
        <f>Answers!C91</f>
        <v>0</v>
      </c>
      <c r="D97">
        <f>Answers!D91</f>
        <v>0</v>
      </c>
      <c r="E97">
        <f>Answers!E91</f>
        <v>0</v>
      </c>
      <c r="G97" t="e">
        <f>VLOOKUP($B97,Questions!$A$1:$G$98, 1, FALSE)</f>
        <v>#N/A</v>
      </c>
      <c r="H97" t="e">
        <f>VLOOKUP($B97,Questions!$A$1:$G$98, 2, FALSE)</f>
        <v>#N/A</v>
      </c>
      <c r="I97" t="e">
        <f>VLOOKUP($B97,Questions!$A$1:$G$98, 3, FALSE)</f>
        <v>#N/A</v>
      </c>
      <c r="J97" t="e">
        <f>VLOOKUP($B97,Questions!$A$1:$G$98, 4, FALSE)</f>
        <v>#N/A</v>
      </c>
      <c r="K97" t="e">
        <f>VLOOKUP($B97,Questions!$A$1:$G$98, 4, FALSE)</f>
        <v>#N/A</v>
      </c>
      <c r="L97" t="e">
        <f>VLOOKUP($B97,Questions!$A$1:$G$98, 4, FALSE)</f>
        <v>#N/A</v>
      </c>
      <c r="M97" t="e">
        <f>VLOOKUP($B97,Questions!$A$1:$G$98, 4, FALSE)</f>
        <v>#N/A</v>
      </c>
    </row>
    <row r="98" spans="1:13" x14ac:dyDescent="0.2">
      <c r="A98">
        <f>Answers!A92</f>
        <v>0</v>
      </c>
      <c r="B98">
        <f>Answers!B92</f>
        <v>0</v>
      </c>
      <c r="C98">
        <f>Answers!C92</f>
        <v>0</v>
      </c>
      <c r="D98">
        <f>Answers!D92</f>
        <v>0</v>
      </c>
      <c r="E98">
        <f>Answers!E92</f>
        <v>0</v>
      </c>
      <c r="G98" t="e">
        <f>VLOOKUP($B98,Questions!$A$1:$G$98, 1, FALSE)</f>
        <v>#N/A</v>
      </c>
      <c r="H98" t="e">
        <f>VLOOKUP($B98,Questions!$A$1:$G$98, 2, FALSE)</f>
        <v>#N/A</v>
      </c>
      <c r="I98" t="e">
        <f>VLOOKUP($B98,Questions!$A$1:$G$98, 3, FALSE)</f>
        <v>#N/A</v>
      </c>
      <c r="J98" t="e">
        <f>VLOOKUP($B98,Questions!$A$1:$G$98, 4, FALSE)</f>
        <v>#N/A</v>
      </c>
      <c r="K98" t="e">
        <f>VLOOKUP($B98,Questions!$A$1:$G$98, 4, FALSE)</f>
        <v>#N/A</v>
      </c>
      <c r="L98" t="e">
        <f>VLOOKUP($B98,Questions!$A$1:$G$98, 4, FALSE)</f>
        <v>#N/A</v>
      </c>
      <c r="M98" t="e">
        <f>VLOOKUP($B98,Questions!$A$1:$G$98, 4, FALSE)</f>
        <v>#N/A</v>
      </c>
    </row>
    <row r="99" spans="1:13" x14ac:dyDescent="0.2">
      <c r="A99">
        <f>Answers!A93</f>
        <v>0</v>
      </c>
      <c r="B99">
        <f>Answers!B93</f>
        <v>0</v>
      </c>
      <c r="C99">
        <f>Answers!C93</f>
        <v>0</v>
      </c>
      <c r="D99">
        <f>Answers!D93</f>
        <v>0</v>
      </c>
      <c r="E99">
        <f>Answers!E93</f>
        <v>0</v>
      </c>
      <c r="G99" t="e">
        <f>VLOOKUP($B99,Questions!$A$1:$G$98, 1, FALSE)</f>
        <v>#N/A</v>
      </c>
      <c r="H99" t="e">
        <f>VLOOKUP($B99,Questions!$A$1:$G$98, 2, FALSE)</f>
        <v>#N/A</v>
      </c>
      <c r="I99" t="e">
        <f>VLOOKUP($B99,Questions!$A$1:$G$98, 3, FALSE)</f>
        <v>#N/A</v>
      </c>
      <c r="J99" t="e">
        <f>VLOOKUP($B99,Questions!$A$1:$G$98, 4, FALSE)</f>
        <v>#N/A</v>
      </c>
      <c r="K99" t="e">
        <f>VLOOKUP($B99,Questions!$A$1:$G$98, 4, FALSE)</f>
        <v>#N/A</v>
      </c>
      <c r="L99" t="e">
        <f>VLOOKUP($B99,Questions!$A$1:$G$98, 4, FALSE)</f>
        <v>#N/A</v>
      </c>
      <c r="M99" t="e">
        <f>VLOOKUP($B99,Questions!$A$1:$G$98, 4, FALSE)</f>
        <v>#N/A</v>
      </c>
    </row>
    <row r="100" spans="1:13" x14ac:dyDescent="0.2">
      <c r="A100">
        <f>Answers!A94</f>
        <v>0</v>
      </c>
      <c r="B100">
        <f>Answers!B94</f>
        <v>0</v>
      </c>
      <c r="C100">
        <f>Answers!C94</f>
        <v>0</v>
      </c>
      <c r="D100">
        <f>Answers!D94</f>
        <v>0</v>
      </c>
      <c r="E100">
        <f>Answers!E94</f>
        <v>0</v>
      </c>
      <c r="G100" t="e">
        <f>VLOOKUP($B100,Questions!$A$1:$G$98, 1, FALSE)</f>
        <v>#N/A</v>
      </c>
      <c r="H100" t="e">
        <f>VLOOKUP($B100,Questions!$A$1:$G$98, 2, FALSE)</f>
        <v>#N/A</v>
      </c>
      <c r="I100" t="e">
        <f>VLOOKUP($B100,Questions!$A$1:$G$98, 3, FALSE)</f>
        <v>#N/A</v>
      </c>
      <c r="J100" t="e">
        <f>VLOOKUP($B100,Questions!$A$1:$G$98, 4, FALSE)</f>
        <v>#N/A</v>
      </c>
      <c r="K100" t="e">
        <f>VLOOKUP($B100,Questions!$A$1:$G$98, 4, FALSE)</f>
        <v>#N/A</v>
      </c>
      <c r="L100" t="e">
        <f>VLOOKUP($B100,Questions!$A$1:$G$98, 4, FALSE)</f>
        <v>#N/A</v>
      </c>
      <c r="M100" t="e">
        <f>VLOOKUP($B100,Questions!$A$1:$G$98, 4, FALSE)</f>
        <v>#N/A</v>
      </c>
    </row>
    <row r="101" spans="1:13" x14ac:dyDescent="0.2">
      <c r="A101">
        <f>Answers!A95</f>
        <v>0</v>
      </c>
      <c r="B101">
        <f>Answers!B95</f>
        <v>0</v>
      </c>
      <c r="C101">
        <f>Answers!C95</f>
        <v>0</v>
      </c>
      <c r="D101">
        <f>Answers!D95</f>
        <v>0</v>
      </c>
      <c r="E101">
        <f>Answers!E95</f>
        <v>0</v>
      </c>
      <c r="G101" t="e">
        <f>VLOOKUP($B101,Questions!$A$1:$G$98, 1, FALSE)</f>
        <v>#N/A</v>
      </c>
      <c r="H101" t="e">
        <f>VLOOKUP($B101,Questions!$A$1:$G$98, 2, FALSE)</f>
        <v>#N/A</v>
      </c>
      <c r="I101" t="e">
        <f>VLOOKUP($B101,Questions!$A$1:$G$98, 3, FALSE)</f>
        <v>#N/A</v>
      </c>
      <c r="J101" t="e">
        <f>VLOOKUP($B101,Questions!$A$1:$G$98, 4, FALSE)</f>
        <v>#N/A</v>
      </c>
      <c r="K101" t="e">
        <f>VLOOKUP($B101,Questions!$A$1:$G$98, 4, FALSE)</f>
        <v>#N/A</v>
      </c>
      <c r="L101" t="e">
        <f>VLOOKUP($B101,Questions!$A$1:$G$98, 4, FALSE)</f>
        <v>#N/A</v>
      </c>
      <c r="M101" t="e">
        <f>VLOOKUP($B101,Questions!$A$1:$G$98, 4, FALSE)</f>
        <v>#N/A</v>
      </c>
    </row>
    <row r="102" spans="1:13" x14ac:dyDescent="0.2">
      <c r="A102">
        <f>Answers!A96</f>
        <v>0</v>
      </c>
      <c r="B102">
        <f>Answers!B96</f>
        <v>0</v>
      </c>
      <c r="C102">
        <f>Answers!C96</f>
        <v>0</v>
      </c>
      <c r="D102">
        <f>Answers!D96</f>
        <v>0</v>
      </c>
      <c r="E102">
        <f>Answers!E96</f>
        <v>0</v>
      </c>
      <c r="G102" t="e">
        <f>VLOOKUP($B102,Questions!$A$1:$G$98, 1, FALSE)</f>
        <v>#N/A</v>
      </c>
      <c r="H102" t="e">
        <f>VLOOKUP($B102,Questions!$A$1:$G$98, 2, FALSE)</f>
        <v>#N/A</v>
      </c>
      <c r="I102" t="e">
        <f>VLOOKUP($B102,Questions!$A$1:$G$98, 3, FALSE)</f>
        <v>#N/A</v>
      </c>
      <c r="J102" t="e">
        <f>VLOOKUP($B102,Questions!$A$1:$G$98, 4, FALSE)</f>
        <v>#N/A</v>
      </c>
      <c r="K102" t="e">
        <f>VLOOKUP($B102,Questions!$A$1:$G$98, 4, FALSE)</f>
        <v>#N/A</v>
      </c>
      <c r="L102" t="e">
        <f>VLOOKUP($B102,Questions!$A$1:$G$98, 4, FALSE)</f>
        <v>#N/A</v>
      </c>
      <c r="M102" t="e">
        <f>VLOOKUP($B102,Questions!$A$1:$G$98, 4, FALSE)</f>
        <v>#N/A</v>
      </c>
    </row>
    <row r="103" spans="1:13" x14ac:dyDescent="0.2">
      <c r="A103">
        <f>Answers!A97</f>
        <v>0</v>
      </c>
      <c r="B103">
        <f>Answers!B97</f>
        <v>0</v>
      </c>
      <c r="C103">
        <f>Answers!C97</f>
        <v>0</v>
      </c>
      <c r="D103">
        <f>Answers!D97</f>
        <v>0</v>
      </c>
      <c r="E103">
        <f>Answers!E97</f>
        <v>0</v>
      </c>
      <c r="G103" t="e">
        <f>VLOOKUP($B103,Questions!$A$1:$G$98, 1, FALSE)</f>
        <v>#N/A</v>
      </c>
      <c r="H103" t="e">
        <f>VLOOKUP($B103,Questions!$A$1:$G$98, 2, FALSE)</f>
        <v>#N/A</v>
      </c>
      <c r="I103" t="e">
        <f>VLOOKUP($B103,Questions!$A$1:$G$98, 3, FALSE)</f>
        <v>#N/A</v>
      </c>
      <c r="J103" t="e">
        <f>VLOOKUP($B103,Questions!$A$1:$G$98, 4, FALSE)</f>
        <v>#N/A</v>
      </c>
      <c r="K103" t="e">
        <f>VLOOKUP($B103,Questions!$A$1:$G$98, 4, FALSE)</f>
        <v>#N/A</v>
      </c>
      <c r="L103" t="e">
        <f>VLOOKUP($B103,Questions!$A$1:$G$98, 4, FALSE)</f>
        <v>#N/A</v>
      </c>
      <c r="M103" t="e">
        <f>VLOOKUP($B103,Questions!$A$1:$G$98, 4, FALSE)</f>
        <v>#N/A</v>
      </c>
    </row>
    <row r="104" spans="1:13" x14ac:dyDescent="0.2">
      <c r="A104">
        <f>Answers!A98</f>
        <v>0</v>
      </c>
      <c r="B104">
        <f>Answers!B98</f>
        <v>0</v>
      </c>
      <c r="C104">
        <f>Answers!C98</f>
        <v>0</v>
      </c>
      <c r="D104">
        <f>Answers!D98</f>
        <v>0</v>
      </c>
      <c r="E104">
        <f>Answers!E98</f>
        <v>0</v>
      </c>
      <c r="G104" t="e">
        <f>VLOOKUP($B104,Questions!$A$1:$G$98, 1, FALSE)</f>
        <v>#N/A</v>
      </c>
      <c r="H104" t="e">
        <f>VLOOKUP($B104,Questions!$A$1:$G$98, 2, FALSE)</f>
        <v>#N/A</v>
      </c>
      <c r="I104" t="e">
        <f>VLOOKUP($B104,Questions!$A$1:$G$98, 3, FALSE)</f>
        <v>#N/A</v>
      </c>
      <c r="J104" t="e">
        <f>VLOOKUP($B104,Questions!$A$1:$G$98, 4, FALSE)</f>
        <v>#N/A</v>
      </c>
      <c r="K104" t="e">
        <f>VLOOKUP($B104,Questions!$A$1:$G$98, 4, FALSE)</f>
        <v>#N/A</v>
      </c>
      <c r="L104" t="e">
        <f>VLOOKUP($B104,Questions!$A$1:$G$98, 4, FALSE)</f>
        <v>#N/A</v>
      </c>
      <c r="M104" t="e">
        <f>VLOOKUP($B104,Questions!$A$1:$G$98, 4, FALSE)</f>
        <v>#N/A</v>
      </c>
    </row>
    <row r="105" spans="1:13" x14ac:dyDescent="0.2">
      <c r="A105">
        <f>Answers!A99</f>
        <v>0</v>
      </c>
      <c r="B105">
        <f>Answers!B99</f>
        <v>0</v>
      </c>
      <c r="C105">
        <f>Answers!C99</f>
        <v>0</v>
      </c>
      <c r="D105">
        <f>Answers!D99</f>
        <v>0</v>
      </c>
      <c r="E105">
        <f>Answers!E99</f>
        <v>0</v>
      </c>
      <c r="G105" t="e">
        <f>VLOOKUP($B105,Questions!$A$1:$G$98, 1, FALSE)</f>
        <v>#N/A</v>
      </c>
      <c r="H105" t="e">
        <f>VLOOKUP($B105,Questions!$A$1:$G$98, 2, FALSE)</f>
        <v>#N/A</v>
      </c>
      <c r="I105" t="e">
        <f>VLOOKUP($B105,Questions!$A$1:$G$98, 3, FALSE)</f>
        <v>#N/A</v>
      </c>
      <c r="J105" t="e">
        <f>VLOOKUP($B105,Questions!$A$1:$G$98, 4, FALSE)</f>
        <v>#N/A</v>
      </c>
      <c r="K105" t="e">
        <f>VLOOKUP($B105,Questions!$A$1:$G$98, 4, FALSE)</f>
        <v>#N/A</v>
      </c>
      <c r="L105" t="e">
        <f>VLOOKUP($B105,Questions!$A$1:$G$98, 4, FALSE)</f>
        <v>#N/A</v>
      </c>
      <c r="M105" t="e">
        <f>VLOOKUP($B105,Questions!$A$1:$G$98, 4, FALSE)</f>
        <v>#N/A</v>
      </c>
    </row>
    <row r="106" spans="1:13" x14ac:dyDescent="0.2">
      <c r="A106">
        <f>Answers!A100</f>
        <v>0</v>
      </c>
      <c r="B106">
        <f>Answers!B100</f>
        <v>0</v>
      </c>
      <c r="C106">
        <f>Answers!C100</f>
        <v>0</v>
      </c>
      <c r="D106">
        <f>Answers!D100</f>
        <v>0</v>
      </c>
      <c r="E106">
        <f>Answers!E100</f>
        <v>0</v>
      </c>
      <c r="G106" t="e">
        <f>VLOOKUP($B106,Questions!$A$1:$G$98, 1, FALSE)</f>
        <v>#N/A</v>
      </c>
      <c r="H106" t="e">
        <f>VLOOKUP($B106,Questions!$A$1:$G$98, 2, FALSE)</f>
        <v>#N/A</v>
      </c>
      <c r="I106" t="e">
        <f>VLOOKUP($B106,Questions!$A$1:$G$98, 3, FALSE)</f>
        <v>#N/A</v>
      </c>
      <c r="J106" t="e">
        <f>VLOOKUP($B106,Questions!$A$1:$G$98, 4, FALSE)</f>
        <v>#N/A</v>
      </c>
      <c r="K106" t="e">
        <f>VLOOKUP($B106,Questions!$A$1:$G$98, 4, FALSE)</f>
        <v>#N/A</v>
      </c>
      <c r="L106" t="e">
        <f>VLOOKUP($B106,Questions!$A$1:$G$98, 4, FALSE)</f>
        <v>#N/A</v>
      </c>
      <c r="M106" t="e">
        <f>VLOOKUP($B106,Questions!$A$1:$G$98, 4, FALSE)</f>
        <v>#N/A</v>
      </c>
    </row>
    <row r="107" spans="1:13" x14ac:dyDescent="0.2">
      <c r="A107">
        <f>Answers!A101</f>
        <v>0</v>
      </c>
      <c r="B107">
        <f>Answers!B101</f>
        <v>0</v>
      </c>
      <c r="C107">
        <f>Answers!C101</f>
        <v>0</v>
      </c>
      <c r="D107">
        <f>Answers!D101</f>
        <v>0</v>
      </c>
      <c r="E107">
        <f>Answers!E101</f>
        <v>0</v>
      </c>
      <c r="G107" t="e">
        <f>VLOOKUP($B107,Questions!$A$1:$G$98, 1, FALSE)</f>
        <v>#N/A</v>
      </c>
      <c r="H107" t="e">
        <f>VLOOKUP($B107,Questions!$A$1:$G$98, 2, FALSE)</f>
        <v>#N/A</v>
      </c>
      <c r="I107" t="e">
        <f>VLOOKUP($B107,Questions!$A$1:$G$98, 3, FALSE)</f>
        <v>#N/A</v>
      </c>
      <c r="J107" t="e">
        <f>VLOOKUP($B107,Questions!$A$1:$G$98, 4, FALSE)</f>
        <v>#N/A</v>
      </c>
      <c r="K107" t="e">
        <f>VLOOKUP($B107,Questions!$A$1:$G$98, 4, FALSE)</f>
        <v>#N/A</v>
      </c>
      <c r="L107" t="e">
        <f>VLOOKUP($B107,Questions!$A$1:$G$98, 4, FALSE)</f>
        <v>#N/A</v>
      </c>
      <c r="M107" t="e">
        <f>VLOOKUP($B107,Questions!$A$1:$G$98, 4, FALSE)</f>
        <v>#N/A</v>
      </c>
    </row>
    <row r="108" spans="1:13" x14ac:dyDescent="0.2">
      <c r="A108">
        <f>Answers!A102</f>
        <v>0</v>
      </c>
      <c r="B108">
        <f>Answers!B102</f>
        <v>0</v>
      </c>
      <c r="C108">
        <f>Answers!C102</f>
        <v>0</v>
      </c>
      <c r="D108">
        <f>Answers!D102</f>
        <v>0</v>
      </c>
      <c r="E108">
        <f>Answers!E102</f>
        <v>0</v>
      </c>
      <c r="G108" t="e">
        <f>VLOOKUP($B108,Questions!$A$1:$G$98, 1, FALSE)</f>
        <v>#N/A</v>
      </c>
      <c r="H108" t="e">
        <f>VLOOKUP($B108,Questions!$A$1:$G$98, 2, FALSE)</f>
        <v>#N/A</v>
      </c>
      <c r="I108" t="e">
        <f>VLOOKUP($B108,Questions!$A$1:$G$98, 3, FALSE)</f>
        <v>#N/A</v>
      </c>
      <c r="J108" t="e">
        <f>VLOOKUP($B108,Questions!$A$1:$G$98, 4, FALSE)</f>
        <v>#N/A</v>
      </c>
      <c r="K108" t="e">
        <f>VLOOKUP($B108,Questions!$A$1:$G$98, 4, FALSE)</f>
        <v>#N/A</v>
      </c>
      <c r="L108" t="e">
        <f>VLOOKUP($B108,Questions!$A$1:$G$98, 4, FALSE)</f>
        <v>#N/A</v>
      </c>
      <c r="M108" t="e">
        <f>VLOOKUP($B108,Questions!$A$1:$G$98, 4, FALSE)</f>
        <v>#N/A</v>
      </c>
    </row>
    <row r="109" spans="1:13" x14ac:dyDescent="0.2">
      <c r="A109">
        <f>Answers!A103</f>
        <v>0</v>
      </c>
      <c r="B109">
        <f>Answers!B103</f>
        <v>0</v>
      </c>
      <c r="C109">
        <f>Answers!C103</f>
        <v>0</v>
      </c>
      <c r="D109">
        <f>Answers!D103</f>
        <v>0</v>
      </c>
      <c r="E109">
        <f>Answers!E103</f>
        <v>0</v>
      </c>
      <c r="G109" t="e">
        <f>VLOOKUP($B109,Questions!$A$1:$G$98, 1, FALSE)</f>
        <v>#N/A</v>
      </c>
      <c r="H109" t="e">
        <f>VLOOKUP($B109,Questions!$A$1:$G$98, 2, FALSE)</f>
        <v>#N/A</v>
      </c>
      <c r="I109" t="e">
        <f>VLOOKUP($B109,Questions!$A$1:$G$98, 3, FALSE)</f>
        <v>#N/A</v>
      </c>
      <c r="J109" t="e">
        <f>VLOOKUP($B109,Questions!$A$1:$G$98, 4, FALSE)</f>
        <v>#N/A</v>
      </c>
      <c r="K109" t="e">
        <f>VLOOKUP($B109,Questions!$A$1:$G$98, 4, FALSE)</f>
        <v>#N/A</v>
      </c>
      <c r="L109" t="e">
        <f>VLOOKUP($B109,Questions!$A$1:$G$98, 4, FALSE)</f>
        <v>#N/A</v>
      </c>
      <c r="M109" t="e">
        <f>VLOOKUP($B109,Questions!$A$1:$G$98, 4, FALSE)</f>
        <v>#N/A</v>
      </c>
    </row>
    <row r="110" spans="1:13" x14ac:dyDescent="0.2">
      <c r="A110">
        <f>Answers!A104</f>
        <v>0</v>
      </c>
      <c r="B110">
        <f>Answers!B104</f>
        <v>0</v>
      </c>
      <c r="C110">
        <f>Answers!C104</f>
        <v>0</v>
      </c>
      <c r="D110">
        <f>Answers!D104</f>
        <v>0</v>
      </c>
      <c r="E110">
        <f>Answers!E104</f>
        <v>0</v>
      </c>
      <c r="G110" t="e">
        <f>VLOOKUP($B110,Questions!$A$1:$G$98, 1, FALSE)</f>
        <v>#N/A</v>
      </c>
      <c r="H110" t="e">
        <f>VLOOKUP($B110,Questions!$A$1:$G$98, 2, FALSE)</f>
        <v>#N/A</v>
      </c>
      <c r="I110" t="e">
        <f>VLOOKUP($B110,Questions!$A$1:$G$98, 3, FALSE)</f>
        <v>#N/A</v>
      </c>
      <c r="J110" t="e">
        <f>VLOOKUP($B110,Questions!$A$1:$G$98, 4, FALSE)</f>
        <v>#N/A</v>
      </c>
      <c r="K110" t="e">
        <f>VLOOKUP($B110,Questions!$A$1:$G$98, 4, FALSE)</f>
        <v>#N/A</v>
      </c>
      <c r="L110" t="e">
        <f>VLOOKUP($B110,Questions!$A$1:$G$98, 4, FALSE)</f>
        <v>#N/A</v>
      </c>
      <c r="M110" t="e">
        <f>VLOOKUP($B110,Questions!$A$1:$G$98, 4, FALSE)</f>
        <v>#N/A</v>
      </c>
    </row>
    <row r="111" spans="1:13" x14ac:dyDescent="0.2">
      <c r="A111">
        <f>Answers!A105</f>
        <v>0</v>
      </c>
      <c r="B111">
        <f>Answers!B105</f>
        <v>0</v>
      </c>
      <c r="C111">
        <f>Answers!C105</f>
        <v>0</v>
      </c>
      <c r="D111">
        <f>Answers!D105</f>
        <v>0</v>
      </c>
      <c r="E111">
        <f>Answers!E105</f>
        <v>0</v>
      </c>
      <c r="G111" t="e">
        <f>VLOOKUP($B111,Questions!$A$1:$G$98, 1, FALSE)</f>
        <v>#N/A</v>
      </c>
      <c r="H111" t="e">
        <f>VLOOKUP($B111,Questions!$A$1:$G$98, 2, FALSE)</f>
        <v>#N/A</v>
      </c>
      <c r="I111" t="e">
        <f>VLOOKUP($B111,Questions!$A$1:$G$98, 3, FALSE)</f>
        <v>#N/A</v>
      </c>
      <c r="J111" t="e">
        <f>VLOOKUP($B111,Questions!$A$1:$G$98, 4, FALSE)</f>
        <v>#N/A</v>
      </c>
      <c r="K111" t="e">
        <f>VLOOKUP($B111,Questions!$A$1:$G$98, 4, FALSE)</f>
        <v>#N/A</v>
      </c>
      <c r="L111" t="e">
        <f>VLOOKUP($B111,Questions!$A$1:$G$98, 4, FALSE)</f>
        <v>#N/A</v>
      </c>
      <c r="M111" t="e">
        <f>VLOOKUP($B111,Questions!$A$1:$G$98, 4, FALSE)</f>
        <v>#N/A</v>
      </c>
    </row>
    <row r="112" spans="1:13" x14ac:dyDescent="0.2">
      <c r="A112">
        <f>Answers!A106</f>
        <v>0</v>
      </c>
      <c r="B112">
        <f>Answers!B106</f>
        <v>0</v>
      </c>
      <c r="C112">
        <f>Answers!C106</f>
        <v>0</v>
      </c>
      <c r="D112">
        <f>Answers!D106</f>
        <v>0</v>
      </c>
      <c r="E112">
        <f>Answers!E106</f>
        <v>0</v>
      </c>
      <c r="G112" t="e">
        <f>VLOOKUP($B112,Questions!$A$1:$G$98, 1, FALSE)</f>
        <v>#N/A</v>
      </c>
      <c r="H112" t="e">
        <f>VLOOKUP($B112,Questions!$A$1:$G$98, 2, FALSE)</f>
        <v>#N/A</v>
      </c>
      <c r="I112" t="e">
        <f>VLOOKUP($B112,Questions!$A$1:$G$98, 3, FALSE)</f>
        <v>#N/A</v>
      </c>
      <c r="J112" t="e">
        <f>VLOOKUP($B112,Questions!$A$1:$G$98, 4, FALSE)</f>
        <v>#N/A</v>
      </c>
      <c r="K112" t="e">
        <f>VLOOKUP($B112,Questions!$A$1:$G$98, 4, FALSE)</f>
        <v>#N/A</v>
      </c>
      <c r="L112" t="e">
        <f>VLOOKUP($B112,Questions!$A$1:$G$98, 4, FALSE)</f>
        <v>#N/A</v>
      </c>
      <c r="M112" t="e">
        <f>VLOOKUP($B112,Questions!$A$1:$G$98, 4, FALSE)</f>
        <v>#N/A</v>
      </c>
    </row>
    <row r="113" spans="1:13" x14ac:dyDescent="0.2">
      <c r="A113">
        <f>Answers!A107</f>
        <v>0</v>
      </c>
      <c r="B113">
        <f>Answers!B107</f>
        <v>0</v>
      </c>
      <c r="C113">
        <f>Answers!C107</f>
        <v>0</v>
      </c>
      <c r="D113">
        <f>Answers!D107</f>
        <v>0</v>
      </c>
      <c r="E113">
        <f>Answers!E107</f>
        <v>0</v>
      </c>
      <c r="G113" t="e">
        <f>VLOOKUP($B113,Questions!$A$1:$G$98, 1, FALSE)</f>
        <v>#N/A</v>
      </c>
      <c r="H113" t="e">
        <f>VLOOKUP($B113,Questions!$A$1:$G$98, 2, FALSE)</f>
        <v>#N/A</v>
      </c>
      <c r="I113" t="e">
        <f>VLOOKUP($B113,Questions!$A$1:$G$98, 3, FALSE)</f>
        <v>#N/A</v>
      </c>
      <c r="J113" t="e">
        <f>VLOOKUP($B113,Questions!$A$1:$G$98, 4, FALSE)</f>
        <v>#N/A</v>
      </c>
      <c r="K113" t="e">
        <f>VLOOKUP($B113,Questions!$A$1:$G$98, 4, FALSE)</f>
        <v>#N/A</v>
      </c>
      <c r="L113" t="e">
        <f>VLOOKUP($B113,Questions!$A$1:$G$98, 4, FALSE)</f>
        <v>#N/A</v>
      </c>
      <c r="M113" t="e">
        <f>VLOOKUP($B113,Questions!$A$1:$G$98, 4, FALSE)</f>
        <v>#N/A</v>
      </c>
    </row>
    <row r="114" spans="1:13" x14ac:dyDescent="0.2">
      <c r="A114">
        <f>Answers!A108</f>
        <v>0</v>
      </c>
      <c r="B114">
        <f>Answers!B108</f>
        <v>0</v>
      </c>
      <c r="C114">
        <f>Answers!C108</f>
        <v>0</v>
      </c>
      <c r="D114">
        <f>Answers!D108</f>
        <v>0</v>
      </c>
      <c r="E114">
        <f>Answers!E108</f>
        <v>0</v>
      </c>
      <c r="G114" t="e">
        <f>VLOOKUP($B114,Questions!$A$1:$G$98, 1, FALSE)</f>
        <v>#N/A</v>
      </c>
      <c r="H114" t="e">
        <f>VLOOKUP($B114,Questions!$A$1:$G$98, 2, FALSE)</f>
        <v>#N/A</v>
      </c>
      <c r="I114" t="e">
        <f>VLOOKUP($B114,Questions!$A$1:$G$98, 3, FALSE)</f>
        <v>#N/A</v>
      </c>
      <c r="J114" t="e">
        <f>VLOOKUP($B114,Questions!$A$1:$G$98, 4, FALSE)</f>
        <v>#N/A</v>
      </c>
      <c r="K114" t="e">
        <f>VLOOKUP($B114,Questions!$A$1:$G$98, 4, FALSE)</f>
        <v>#N/A</v>
      </c>
      <c r="L114" t="e">
        <f>VLOOKUP($B114,Questions!$A$1:$G$98, 4, FALSE)</f>
        <v>#N/A</v>
      </c>
      <c r="M114" t="e">
        <f>VLOOKUP($B114,Questions!$A$1:$G$98, 4, FALSE)</f>
        <v>#N/A</v>
      </c>
    </row>
    <row r="115" spans="1:13" x14ac:dyDescent="0.2">
      <c r="A115">
        <f>Answers!A109</f>
        <v>0</v>
      </c>
      <c r="B115">
        <f>Answers!B109</f>
        <v>0</v>
      </c>
      <c r="C115">
        <f>Answers!C109</f>
        <v>0</v>
      </c>
      <c r="D115">
        <f>Answers!D109</f>
        <v>0</v>
      </c>
      <c r="E115">
        <f>Answers!E109</f>
        <v>0</v>
      </c>
      <c r="G115" t="e">
        <f>VLOOKUP($B115,Questions!$A$1:$G$98, 1, FALSE)</f>
        <v>#N/A</v>
      </c>
      <c r="H115" t="e">
        <f>VLOOKUP($B115,Questions!$A$1:$G$98, 2, FALSE)</f>
        <v>#N/A</v>
      </c>
      <c r="I115" t="e">
        <f>VLOOKUP($B115,Questions!$A$1:$G$98, 3, FALSE)</f>
        <v>#N/A</v>
      </c>
      <c r="J115" t="e">
        <f>VLOOKUP($B115,Questions!$A$1:$G$98, 4, FALSE)</f>
        <v>#N/A</v>
      </c>
      <c r="K115" t="e">
        <f>VLOOKUP($B115,Questions!$A$1:$G$98, 4, FALSE)</f>
        <v>#N/A</v>
      </c>
      <c r="L115" t="e">
        <f>VLOOKUP($B115,Questions!$A$1:$G$98, 4, FALSE)</f>
        <v>#N/A</v>
      </c>
      <c r="M115" t="e">
        <f>VLOOKUP($B115,Questions!$A$1:$G$98, 4, FALSE)</f>
        <v>#N/A</v>
      </c>
    </row>
    <row r="116" spans="1:13" x14ac:dyDescent="0.2">
      <c r="A116">
        <f>Answers!A110</f>
        <v>0</v>
      </c>
      <c r="B116">
        <f>Answers!B110</f>
        <v>0</v>
      </c>
      <c r="C116">
        <f>Answers!C110</f>
        <v>0</v>
      </c>
      <c r="D116">
        <f>Answers!D110</f>
        <v>0</v>
      </c>
      <c r="E116">
        <f>Answers!E110</f>
        <v>0</v>
      </c>
      <c r="G116" t="e">
        <f>VLOOKUP($B116,Questions!$A$1:$G$98, 1, FALSE)</f>
        <v>#N/A</v>
      </c>
      <c r="H116" t="e">
        <f>VLOOKUP($B116,Questions!$A$1:$G$98, 2, FALSE)</f>
        <v>#N/A</v>
      </c>
      <c r="I116" t="e">
        <f>VLOOKUP($B116,Questions!$A$1:$G$98, 3, FALSE)</f>
        <v>#N/A</v>
      </c>
      <c r="J116" t="e">
        <f>VLOOKUP($B116,Questions!$A$1:$G$98, 4, FALSE)</f>
        <v>#N/A</v>
      </c>
      <c r="K116" t="e">
        <f>VLOOKUP($B116,Questions!$A$1:$G$98, 4, FALSE)</f>
        <v>#N/A</v>
      </c>
      <c r="L116" t="e">
        <f>VLOOKUP($B116,Questions!$A$1:$G$98, 4, FALSE)</f>
        <v>#N/A</v>
      </c>
      <c r="M116" t="e">
        <f>VLOOKUP($B116,Questions!$A$1:$G$98, 4, FALSE)</f>
        <v>#N/A</v>
      </c>
    </row>
    <row r="117" spans="1:13" x14ac:dyDescent="0.2">
      <c r="A117">
        <f>Answers!A111</f>
        <v>0</v>
      </c>
      <c r="B117">
        <f>Answers!B111</f>
        <v>0</v>
      </c>
      <c r="C117">
        <f>Answers!C111</f>
        <v>0</v>
      </c>
      <c r="D117">
        <f>Answers!D111</f>
        <v>0</v>
      </c>
      <c r="E117">
        <f>Answers!E111</f>
        <v>0</v>
      </c>
      <c r="G117" t="e">
        <f>VLOOKUP($B117,Questions!$A$1:$G$98, 1, FALSE)</f>
        <v>#N/A</v>
      </c>
      <c r="H117" t="e">
        <f>VLOOKUP($B117,Questions!$A$1:$G$98, 2, FALSE)</f>
        <v>#N/A</v>
      </c>
      <c r="I117" t="e">
        <f>VLOOKUP($B117,Questions!$A$1:$G$98, 3, FALSE)</f>
        <v>#N/A</v>
      </c>
      <c r="J117" t="e">
        <f>VLOOKUP($B117,Questions!$A$1:$G$98, 4, FALSE)</f>
        <v>#N/A</v>
      </c>
      <c r="K117" t="e">
        <f>VLOOKUP($B117,Questions!$A$1:$G$98, 4, FALSE)</f>
        <v>#N/A</v>
      </c>
      <c r="L117" t="e">
        <f>VLOOKUP($B117,Questions!$A$1:$G$98, 4, FALSE)</f>
        <v>#N/A</v>
      </c>
      <c r="M117" t="e">
        <f>VLOOKUP($B117,Questions!$A$1:$G$98, 4, FALSE)</f>
        <v>#N/A</v>
      </c>
    </row>
    <row r="118" spans="1:13" x14ac:dyDescent="0.2">
      <c r="A118">
        <f>Answers!A112</f>
        <v>0</v>
      </c>
      <c r="B118">
        <f>Answers!B112</f>
        <v>0</v>
      </c>
      <c r="C118">
        <f>Answers!C112</f>
        <v>0</v>
      </c>
      <c r="D118">
        <f>Answers!D112</f>
        <v>0</v>
      </c>
      <c r="E118">
        <f>Answers!E112</f>
        <v>0</v>
      </c>
      <c r="G118" t="e">
        <f>VLOOKUP($B118,Questions!$A$1:$G$98, 1, FALSE)</f>
        <v>#N/A</v>
      </c>
      <c r="H118" t="e">
        <f>VLOOKUP($B118,Questions!$A$1:$G$98, 2, FALSE)</f>
        <v>#N/A</v>
      </c>
      <c r="I118" t="e">
        <f>VLOOKUP($B118,Questions!$A$1:$G$98, 3, FALSE)</f>
        <v>#N/A</v>
      </c>
      <c r="J118" t="e">
        <f>VLOOKUP($B118,Questions!$A$1:$G$98, 4, FALSE)</f>
        <v>#N/A</v>
      </c>
      <c r="K118" t="e">
        <f>VLOOKUP($B118,Questions!$A$1:$G$98, 4, FALSE)</f>
        <v>#N/A</v>
      </c>
      <c r="L118" t="e">
        <f>VLOOKUP($B118,Questions!$A$1:$G$98, 4, FALSE)</f>
        <v>#N/A</v>
      </c>
      <c r="M118" t="e">
        <f>VLOOKUP($B118,Questions!$A$1:$G$98, 4, FALSE)</f>
        <v>#N/A</v>
      </c>
    </row>
    <row r="119" spans="1:13" x14ac:dyDescent="0.2">
      <c r="A119">
        <f>Answers!A113</f>
        <v>0</v>
      </c>
      <c r="B119">
        <f>Answers!B113</f>
        <v>0</v>
      </c>
      <c r="C119">
        <f>Answers!C113</f>
        <v>0</v>
      </c>
      <c r="D119">
        <f>Answers!D113</f>
        <v>0</v>
      </c>
      <c r="E119">
        <f>Answers!E113</f>
        <v>0</v>
      </c>
      <c r="G119" t="e">
        <f>VLOOKUP($B119,Questions!$A$1:$G$98, 1, FALSE)</f>
        <v>#N/A</v>
      </c>
      <c r="H119" t="e">
        <f>VLOOKUP($B119,Questions!$A$1:$G$98, 2, FALSE)</f>
        <v>#N/A</v>
      </c>
      <c r="I119" t="e">
        <f>VLOOKUP($B119,Questions!$A$1:$G$98, 3, FALSE)</f>
        <v>#N/A</v>
      </c>
      <c r="J119" t="e">
        <f>VLOOKUP($B119,Questions!$A$1:$G$98, 4, FALSE)</f>
        <v>#N/A</v>
      </c>
      <c r="K119" t="e">
        <f>VLOOKUP($B119,Questions!$A$1:$G$98, 4, FALSE)</f>
        <v>#N/A</v>
      </c>
      <c r="L119" t="e">
        <f>VLOOKUP($B119,Questions!$A$1:$G$98, 4, FALSE)</f>
        <v>#N/A</v>
      </c>
      <c r="M119" t="e">
        <f>VLOOKUP($B119,Questions!$A$1:$G$98, 4, FALSE)</f>
        <v>#N/A</v>
      </c>
    </row>
    <row r="120" spans="1:13" x14ac:dyDescent="0.2">
      <c r="A120">
        <f>Answers!A114</f>
        <v>0</v>
      </c>
      <c r="B120">
        <f>Answers!B114</f>
        <v>0</v>
      </c>
      <c r="C120">
        <f>Answers!C114</f>
        <v>0</v>
      </c>
      <c r="D120">
        <f>Answers!D114</f>
        <v>0</v>
      </c>
      <c r="E120">
        <f>Answers!E114</f>
        <v>0</v>
      </c>
      <c r="G120" t="e">
        <f>VLOOKUP($B120,Questions!$A$1:$G$98, 1, FALSE)</f>
        <v>#N/A</v>
      </c>
      <c r="H120" t="e">
        <f>VLOOKUP($B120,Questions!$A$1:$G$98, 2, FALSE)</f>
        <v>#N/A</v>
      </c>
      <c r="I120" t="e">
        <f>VLOOKUP($B120,Questions!$A$1:$G$98, 3, FALSE)</f>
        <v>#N/A</v>
      </c>
      <c r="J120" t="e">
        <f>VLOOKUP($B120,Questions!$A$1:$G$98, 4, FALSE)</f>
        <v>#N/A</v>
      </c>
      <c r="K120" t="e">
        <f>VLOOKUP($B120,Questions!$A$1:$G$98, 4, FALSE)</f>
        <v>#N/A</v>
      </c>
      <c r="L120" t="e">
        <f>VLOOKUP($B120,Questions!$A$1:$G$98, 4, FALSE)</f>
        <v>#N/A</v>
      </c>
      <c r="M120" t="e">
        <f>VLOOKUP($B120,Questions!$A$1:$G$98, 4, FALSE)</f>
        <v>#N/A</v>
      </c>
    </row>
    <row r="121" spans="1:13" x14ac:dyDescent="0.2">
      <c r="A121">
        <f>Answers!A115</f>
        <v>0</v>
      </c>
      <c r="B121">
        <f>Answers!B115</f>
        <v>0</v>
      </c>
      <c r="C121">
        <f>Answers!C115</f>
        <v>0</v>
      </c>
      <c r="D121">
        <f>Answers!D115</f>
        <v>0</v>
      </c>
      <c r="E121">
        <f>Answers!E115</f>
        <v>0</v>
      </c>
      <c r="G121" t="e">
        <f>VLOOKUP($B121,Questions!$A$1:$G$98, 1, FALSE)</f>
        <v>#N/A</v>
      </c>
      <c r="H121" t="e">
        <f>VLOOKUP($B121,Questions!$A$1:$G$98, 2, FALSE)</f>
        <v>#N/A</v>
      </c>
      <c r="I121" t="e">
        <f>VLOOKUP($B121,Questions!$A$1:$G$98, 3, FALSE)</f>
        <v>#N/A</v>
      </c>
      <c r="J121" t="e">
        <f>VLOOKUP($B121,Questions!$A$1:$G$98, 4, FALSE)</f>
        <v>#N/A</v>
      </c>
      <c r="K121" t="e">
        <f>VLOOKUP($B121,Questions!$A$1:$G$98, 4, FALSE)</f>
        <v>#N/A</v>
      </c>
      <c r="L121" t="e">
        <f>VLOOKUP($B121,Questions!$A$1:$G$98, 4, FALSE)</f>
        <v>#N/A</v>
      </c>
      <c r="M121" t="e">
        <f>VLOOKUP($B121,Questions!$A$1:$G$98, 4, FALSE)</f>
        <v>#N/A</v>
      </c>
    </row>
    <row r="122" spans="1:13" x14ac:dyDescent="0.2">
      <c r="A122">
        <f>Answers!A116</f>
        <v>0</v>
      </c>
      <c r="B122">
        <f>Answers!B116</f>
        <v>0</v>
      </c>
      <c r="C122">
        <f>Answers!C116</f>
        <v>0</v>
      </c>
      <c r="D122">
        <f>Answers!D116</f>
        <v>0</v>
      </c>
      <c r="E122">
        <f>Answers!E116</f>
        <v>0</v>
      </c>
      <c r="G122" t="e">
        <f>VLOOKUP($B122,Questions!$A$1:$G$98, 1, FALSE)</f>
        <v>#N/A</v>
      </c>
      <c r="H122" t="e">
        <f>VLOOKUP($B122,Questions!$A$1:$G$98, 2, FALSE)</f>
        <v>#N/A</v>
      </c>
      <c r="I122" t="e">
        <f>VLOOKUP($B122,Questions!$A$1:$G$98, 3, FALSE)</f>
        <v>#N/A</v>
      </c>
      <c r="J122" t="e">
        <f>VLOOKUP($B122,Questions!$A$1:$G$98, 4, FALSE)</f>
        <v>#N/A</v>
      </c>
      <c r="K122" t="e">
        <f>VLOOKUP($B122,Questions!$A$1:$G$98, 4, FALSE)</f>
        <v>#N/A</v>
      </c>
      <c r="L122" t="e">
        <f>VLOOKUP($B122,Questions!$A$1:$G$98, 4, FALSE)</f>
        <v>#N/A</v>
      </c>
      <c r="M122" t="e">
        <f>VLOOKUP($B122,Questions!$A$1:$G$98, 4, FALSE)</f>
        <v>#N/A</v>
      </c>
    </row>
    <row r="123" spans="1:13" x14ac:dyDescent="0.2">
      <c r="A123">
        <f>Answers!A117</f>
        <v>0</v>
      </c>
      <c r="B123">
        <f>Answers!B117</f>
        <v>0</v>
      </c>
      <c r="C123">
        <f>Answers!C117</f>
        <v>0</v>
      </c>
      <c r="D123">
        <f>Answers!D117</f>
        <v>0</v>
      </c>
      <c r="E123">
        <f>Answers!E117</f>
        <v>0</v>
      </c>
      <c r="G123" t="e">
        <f>VLOOKUP($B123,Questions!$A$1:$G$98, 1, FALSE)</f>
        <v>#N/A</v>
      </c>
      <c r="H123" t="e">
        <f>VLOOKUP($B123,Questions!$A$1:$G$98, 2, FALSE)</f>
        <v>#N/A</v>
      </c>
      <c r="I123" t="e">
        <f>VLOOKUP($B123,Questions!$A$1:$G$98, 3, FALSE)</f>
        <v>#N/A</v>
      </c>
      <c r="J123" t="e">
        <f>VLOOKUP($B123,Questions!$A$1:$G$98, 4, FALSE)</f>
        <v>#N/A</v>
      </c>
      <c r="K123" t="e">
        <f>VLOOKUP($B123,Questions!$A$1:$G$98, 4, FALSE)</f>
        <v>#N/A</v>
      </c>
      <c r="L123" t="e">
        <f>VLOOKUP($B123,Questions!$A$1:$G$98, 4, FALSE)</f>
        <v>#N/A</v>
      </c>
      <c r="M123" t="e">
        <f>VLOOKUP($B123,Questions!$A$1:$G$98, 4, FALSE)</f>
        <v>#N/A</v>
      </c>
    </row>
    <row r="124" spans="1:13" x14ac:dyDescent="0.2">
      <c r="A124">
        <f>Answers!A118</f>
        <v>0</v>
      </c>
      <c r="B124">
        <f>Answers!B118</f>
        <v>0</v>
      </c>
      <c r="C124">
        <f>Answers!C118</f>
        <v>0</v>
      </c>
      <c r="D124">
        <f>Answers!D118</f>
        <v>0</v>
      </c>
      <c r="E124">
        <f>Answers!E118</f>
        <v>0</v>
      </c>
      <c r="G124" t="e">
        <f>VLOOKUP($B124,Questions!$A$1:$G$98, 1, FALSE)</f>
        <v>#N/A</v>
      </c>
      <c r="H124" t="e">
        <f>VLOOKUP($B124,Questions!$A$1:$G$98, 2, FALSE)</f>
        <v>#N/A</v>
      </c>
      <c r="I124" t="e">
        <f>VLOOKUP($B124,Questions!$A$1:$G$98, 3, FALSE)</f>
        <v>#N/A</v>
      </c>
      <c r="J124" t="e">
        <f>VLOOKUP($B124,Questions!$A$1:$G$98, 4, FALSE)</f>
        <v>#N/A</v>
      </c>
      <c r="K124" t="e">
        <f>VLOOKUP($B124,Questions!$A$1:$G$98, 4, FALSE)</f>
        <v>#N/A</v>
      </c>
      <c r="L124" t="e">
        <f>VLOOKUP($B124,Questions!$A$1:$G$98, 4, FALSE)</f>
        <v>#N/A</v>
      </c>
      <c r="M124" t="e">
        <f>VLOOKUP($B124,Questions!$A$1:$G$98, 4, FALSE)</f>
        <v>#N/A</v>
      </c>
    </row>
    <row r="125" spans="1:13" x14ac:dyDescent="0.2">
      <c r="A125">
        <f>Answers!A119</f>
        <v>0</v>
      </c>
      <c r="B125">
        <f>Answers!B119</f>
        <v>0</v>
      </c>
      <c r="C125">
        <f>Answers!C119</f>
        <v>0</v>
      </c>
      <c r="D125">
        <f>Answers!D119</f>
        <v>0</v>
      </c>
      <c r="E125">
        <f>Answers!E119</f>
        <v>0</v>
      </c>
      <c r="G125" t="e">
        <f>VLOOKUP($B125,Questions!$A$1:$G$98, 1, FALSE)</f>
        <v>#N/A</v>
      </c>
      <c r="H125" t="e">
        <f>VLOOKUP($B125,Questions!$A$1:$G$98, 2, FALSE)</f>
        <v>#N/A</v>
      </c>
      <c r="I125" t="e">
        <f>VLOOKUP($B125,Questions!$A$1:$G$98, 3, FALSE)</f>
        <v>#N/A</v>
      </c>
      <c r="J125" t="e">
        <f>VLOOKUP($B125,Questions!$A$1:$G$98, 4, FALSE)</f>
        <v>#N/A</v>
      </c>
      <c r="K125" t="e">
        <f>VLOOKUP($B125,Questions!$A$1:$G$98, 4, FALSE)</f>
        <v>#N/A</v>
      </c>
      <c r="L125" t="e">
        <f>VLOOKUP($B125,Questions!$A$1:$G$98, 4, FALSE)</f>
        <v>#N/A</v>
      </c>
      <c r="M125" t="e">
        <f>VLOOKUP($B125,Questions!$A$1:$G$98, 4, FALSE)</f>
        <v>#N/A</v>
      </c>
    </row>
    <row r="126" spans="1:13" x14ac:dyDescent="0.2">
      <c r="A126">
        <f>Answers!A120</f>
        <v>0</v>
      </c>
      <c r="B126">
        <f>Answers!B120</f>
        <v>0</v>
      </c>
      <c r="C126">
        <f>Answers!C120</f>
        <v>0</v>
      </c>
      <c r="D126">
        <f>Answers!D120</f>
        <v>0</v>
      </c>
      <c r="E126">
        <f>Answers!E120</f>
        <v>0</v>
      </c>
      <c r="G126" t="e">
        <f>VLOOKUP($B126,Questions!$A$1:$G$98, 1, FALSE)</f>
        <v>#N/A</v>
      </c>
      <c r="H126" t="e">
        <f>VLOOKUP($B126,Questions!$A$1:$G$98, 2, FALSE)</f>
        <v>#N/A</v>
      </c>
      <c r="I126" t="e">
        <f>VLOOKUP($B126,Questions!$A$1:$G$98, 3, FALSE)</f>
        <v>#N/A</v>
      </c>
      <c r="J126" t="e">
        <f>VLOOKUP($B126,Questions!$A$1:$G$98, 4, FALSE)</f>
        <v>#N/A</v>
      </c>
      <c r="K126" t="e">
        <f>VLOOKUP($B126,Questions!$A$1:$G$98, 4, FALSE)</f>
        <v>#N/A</v>
      </c>
      <c r="L126" t="e">
        <f>VLOOKUP($B126,Questions!$A$1:$G$98, 4, FALSE)</f>
        <v>#N/A</v>
      </c>
      <c r="M126" t="e">
        <f>VLOOKUP($B126,Questions!$A$1:$G$98, 4, FALSE)</f>
        <v>#N/A</v>
      </c>
    </row>
    <row r="127" spans="1:13" x14ac:dyDescent="0.2">
      <c r="A127">
        <f>Answers!A121</f>
        <v>0</v>
      </c>
      <c r="B127">
        <f>Answers!B121</f>
        <v>0</v>
      </c>
      <c r="C127">
        <f>Answers!C121</f>
        <v>0</v>
      </c>
      <c r="D127">
        <f>Answers!D121</f>
        <v>0</v>
      </c>
      <c r="E127">
        <f>Answers!E121</f>
        <v>0</v>
      </c>
      <c r="G127" t="e">
        <f>VLOOKUP($B127,Questions!$A$1:$G$98, 1, FALSE)</f>
        <v>#N/A</v>
      </c>
      <c r="H127" t="e">
        <f>VLOOKUP($B127,Questions!$A$1:$G$98, 2, FALSE)</f>
        <v>#N/A</v>
      </c>
      <c r="I127" t="e">
        <f>VLOOKUP($B127,Questions!$A$1:$G$98, 3, FALSE)</f>
        <v>#N/A</v>
      </c>
      <c r="J127" t="e">
        <f>VLOOKUP($B127,Questions!$A$1:$G$98, 4, FALSE)</f>
        <v>#N/A</v>
      </c>
      <c r="K127" t="e">
        <f>VLOOKUP($B127,Questions!$A$1:$G$98, 4, FALSE)</f>
        <v>#N/A</v>
      </c>
      <c r="L127" t="e">
        <f>VLOOKUP($B127,Questions!$A$1:$G$98, 4, FALSE)</f>
        <v>#N/A</v>
      </c>
      <c r="M127" t="e">
        <f>VLOOKUP($B127,Questions!$A$1:$G$98, 4, FALSE)</f>
        <v>#N/A</v>
      </c>
    </row>
    <row r="128" spans="1:13" x14ac:dyDescent="0.2">
      <c r="A128">
        <f>Answers!A122</f>
        <v>0</v>
      </c>
      <c r="B128">
        <f>Answers!B122</f>
        <v>0</v>
      </c>
      <c r="C128">
        <f>Answers!C122</f>
        <v>0</v>
      </c>
      <c r="D128">
        <f>Answers!D122</f>
        <v>0</v>
      </c>
      <c r="E128">
        <f>Answers!E122</f>
        <v>0</v>
      </c>
      <c r="G128" t="e">
        <f>VLOOKUP($B128,Questions!$A$1:$G$98, 1, FALSE)</f>
        <v>#N/A</v>
      </c>
      <c r="H128" t="e">
        <f>VLOOKUP($B128,Questions!$A$1:$G$98, 2, FALSE)</f>
        <v>#N/A</v>
      </c>
      <c r="I128" t="e">
        <f>VLOOKUP($B128,Questions!$A$1:$G$98, 3, FALSE)</f>
        <v>#N/A</v>
      </c>
      <c r="J128" t="e">
        <f>VLOOKUP($B128,Questions!$A$1:$G$98, 4, FALSE)</f>
        <v>#N/A</v>
      </c>
      <c r="K128" t="e">
        <f>VLOOKUP($B128,Questions!$A$1:$G$98, 4, FALSE)</f>
        <v>#N/A</v>
      </c>
      <c r="L128" t="e">
        <f>VLOOKUP($B128,Questions!$A$1:$G$98, 4, FALSE)</f>
        <v>#N/A</v>
      </c>
      <c r="M128" t="e">
        <f>VLOOKUP($B128,Questions!$A$1:$G$98, 4, FALSE)</f>
        <v>#N/A</v>
      </c>
    </row>
    <row r="129" spans="1:13" x14ac:dyDescent="0.2">
      <c r="A129">
        <f>Answers!A123</f>
        <v>0</v>
      </c>
      <c r="B129">
        <f>Answers!B123</f>
        <v>0</v>
      </c>
      <c r="C129">
        <f>Answers!C123</f>
        <v>0</v>
      </c>
      <c r="D129">
        <f>Answers!D123</f>
        <v>0</v>
      </c>
      <c r="E129">
        <f>Answers!E123</f>
        <v>0</v>
      </c>
      <c r="G129" t="e">
        <f>VLOOKUP($B129,Questions!$A$1:$G$98, 1, FALSE)</f>
        <v>#N/A</v>
      </c>
      <c r="H129" t="e">
        <f>VLOOKUP($B129,Questions!$A$1:$G$98, 2, FALSE)</f>
        <v>#N/A</v>
      </c>
      <c r="I129" t="e">
        <f>VLOOKUP($B129,Questions!$A$1:$G$98, 3, FALSE)</f>
        <v>#N/A</v>
      </c>
      <c r="J129" t="e">
        <f>VLOOKUP($B129,Questions!$A$1:$G$98, 4, FALSE)</f>
        <v>#N/A</v>
      </c>
      <c r="K129" t="e">
        <f>VLOOKUP($B129,Questions!$A$1:$G$98, 4, FALSE)</f>
        <v>#N/A</v>
      </c>
      <c r="L129" t="e">
        <f>VLOOKUP($B129,Questions!$A$1:$G$98, 4, FALSE)</f>
        <v>#N/A</v>
      </c>
      <c r="M129" t="e">
        <f>VLOOKUP($B129,Questions!$A$1:$G$98, 4, FALSE)</f>
        <v>#N/A</v>
      </c>
    </row>
    <row r="130" spans="1:13" x14ac:dyDescent="0.2">
      <c r="A130">
        <f>Answers!A124</f>
        <v>0</v>
      </c>
      <c r="B130">
        <f>Answers!B124</f>
        <v>0</v>
      </c>
      <c r="C130">
        <f>Answers!C124</f>
        <v>0</v>
      </c>
      <c r="D130">
        <f>Answers!D124</f>
        <v>0</v>
      </c>
      <c r="E130">
        <f>Answers!E124</f>
        <v>0</v>
      </c>
      <c r="G130" t="e">
        <f>VLOOKUP($B130,Questions!$A$1:$G$98, 1, FALSE)</f>
        <v>#N/A</v>
      </c>
      <c r="H130" t="e">
        <f>VLOOKUP($B130,Questions!$A$1:$G$98, 2, FALSE)</f>
        <v>#N/A</v>
      </c>
      <c r="I130" t="e">
        <f>VLOOKUP($B130,Questions!$A$1:$G$98, 3, FALSE)</f>
        <v>#N/A</v>
      </c>
      <c r="J130" t="e">
        <f>VLOOKUP($B130,Questions!$A$1:$G$98, 4, FALSE)</f>
        <v>#N/A</v>
      </c>
      <c r="K130" t="e">
        <f>VLOOKUP($B130,Questions!$A$1:$G$98, 4, FALSE)</f>
        <v>#N/A</v>
      </c>
      <c r="L130" t="e">
        <f>VLOOKUP($B130,Questions!$A$1:$G$98, 4, FALSE)</f>
        <v>#N/A</v>
      </c>
      <c r="M130" t="e">
        <f>VLOOKUP($B130,Questions!$A$1:$G$98, 4, FALSE)</f>
        <v>#N/A</v>
      </c>
    </row>
    <row r="131" spans="1:13" x14ac:dyDescent="0.2">
      <c r="A131">
        <f>Answers!A125</f>
        <v>0</v>
      </c>
      <c r="B131">
        <f>Answers!B125</f>
        <v>0</v>
      </c>
      <c r="C131">
        <f>Answers!C125</f>
        <v>0</v>
      </c>
      <c r="D131">
        <f>Answers!D125</f>
        <v>0</v>
      </c>
      <c r="E131">
        <f>Answers!E125</f>
        <v>0</v>
      </c>
      <c r="G131" t="e">
        <f>VLOOKUP($B131,Questions!$A$1:$G$98, 1, FALSE)</f>
        <v>#N/A</v>
      </c>
      <c r="H131" t="e">
        <f>VLOOKUP($B131,Questions!$A$1:$G$98, 2, FALSE)</f>
        <v>#N/A</v>
      </c>
      <c r="I131" t="e">
        <f>VLOOKUP($B131,Questions!$A$1:$G$98, 3, FALSE)</f>
        <v>#N/A</v>
      </c>
      <c r="J131" t="e">
        <f>VLOOKUP($B131,Questions!$A$1:$G$98, 4, FALSE)</f>
        <v>#N/A</v>
      </c>
      <c r="K131" t="e">
        <f>VLOOKUP($B131,Questions!$A$1:$G$98, 4, FALSE)</f>
        <v>#N/A</v>
      </c>
      <c r="L131" t="e">
        <f>VLOOKUP($B131,Questions!$A$1:$G$98, 4, FALSE)</f>
        <v>#N/A</v>
      </c>
      <c r="M131" t="e">
        <f>VLOOKUP($B131,Questions!$A$1:$G$98, 4, FALSE)</f>
        <v>#N/A</v>
      </c>
    </row>
    <row r="132" spans="1:13" x14ac:dyDescent="0.2">
      <c r="A132">
        <f>Answers!A126</f>
        <v>0</v>
      </c>
      <c r="B132">
        <f>Answers!B126</f>
        <v>0</v>
      </c>
      <c r="C132">
        <f>Answers!C126</f>
        <v>0</v>
      </c>
      <c r="D132">
        <f>Answers!D126</f>
        <v>0</v>
      </c>
      <c r="E132">
        <f>Answers!E126</f>
        <v>0</v>
      </c>
      <c r="G132" t="e">
        <f>VLOOKUP($B132,Questions!$A$1:$G$98, 1, FALSE)</f>
        <v>#N/A</v>
      </c>
      <c r="H132" t="e">
        <f>VLOOKUP($B132,Questions!$A$1:$G$98, 2, FALSE)</f>
        <v>#N/A</v>
      </c>
      <c r="I132" t="e">
        <f>VLOOKUP($B132,Questions!$A$1:$G$98, 3, FALSE)</f>
        <v>#N/A</v>
      </c>
      <c r="J132" t="e">
        <f>VLOOKUP($B132,Questions!$A$1:$G$98, 4, FALSE)</f>
        <v>#N/A</v>
      </c>
      <c r="K132" t="e">
        <f>VLOOKUP($B132,Questions!$A$1:$G$98, 4, FALSE)</f>
        <v>#N/A</v>
      </c>
      <c r="L132" t="e">
        <f>VLOOKUP($B132,Questions!$A$1:$G$98, 4, FALSE)</f>
        <v>#N/A</v>
      </c>
      <c r="M132" t="e">
        <f>VLOOKUP($B132,Questions!$A$1:$G$98, 4, FALSE)</f>
        <v>#N/A</v>
      </c>
    </row>
    <row r="133" spans="1:13" x14ac:dyDescent="0.2">
      <c r="A133">
        <f>Answers!A127</f>
        <v>0</v>
      </c>
      <c r="B133">
        <f>Answers!B127</f>
        <v>0</v>
      </c>
      <c r="C133">
        <f>Answers!C127</f>
        <v>0</v>
      </c>
      <c r="D133">
        <f>Answers!D127</f>
        <v>0</v>
      </c>
      <c r="E133">
        <f>Answers!E127</f>
        <v>0</v>
      </c>
      <c r="G133" t="e">
        <f>VLOOKUP($B133,Questions!$A$1:$G$98, 1, FALSE)</f>
        <v>#N/A</v>
      </c>
      <c r="H133" t="e">
        <f>VLOOKUP($B133,Questions!$A$1:$G$98, 2, FALSE)</f>
        <v>#N/A</v>
      </c>
      <c r="I133" t="e">
        <f>VLOOKUP($B133,Questions!$A$1:$G$98, 3, FALSE)</f>
        <v>#N/A</v>
      </c>
      <c r="J133" t="e">
        <f>VLOOKUP($B133,Questions!$A$1:$G$98, 4, FALSE)</f>
        <v>#N/A</v>
      </c>
      <c r="K133" t="e">
        <f>VLOOKUP($B133,Questions!$A$1:$G$98, 4, FALSE)</f>
        <v>#N/A</v>
      </c>
      <c r="L133" t="e">
        <f>VLOOKUP($B133,Questions!$A$1:$G$98, 4, FALSE)</f>
        <v>#N/A</v>
      </c>
      <c r="M133" t="e">
        <f>VLOOKUP($B133,Questions!$A$1:$G$98, 4, FALSE)</f>
        <v>#N/A</v>
      </c>
    </row>
    <row r="134" spans="1:13" x14ac:dyDescent="0.2">
      <c r="A134">
        <f>Answers!A128</f>
        <v>0</v>
      </c>
      <c r="B134">
        <f>Answers!B128</f>
        <v>0</v>
      </c>
      <c r="C134">
        <f>Answers!C128</f>
        <v>0</v>
      </c>
      <c r="D134">
        <f>Answers!D128</f>
        <v>0</v>
      </c>
      <c r="E134">
        <f>Answers!E128</f>
        <v>0</v>
      </c>
      <c r="G134" t="e">
        <f>VLOOKUP($B134,Questions!$A$1:$G$98, 1, FALSE)</f>
        <v>#N/A</v>
      </c>
      <c r="H134" t="e">
        <f>VLOOKUP($B134,Questions!$A$1:$G$98, 2, FALSE)</f>
        <v>#N/A</v>
      </c>
      <c r="I134" t="e">
        <f>VLOOKUP($B134,Questions!$A$1:$G$98, 3, FALSE)</f>
        <v>#N/A</v>
      </c>
      <c r="J134" t="e">
        <f>VLOOKUP($B134,Questions!$A$1:$G$98, 4, FALSE)</f>
        <v>#N/A</v>
      </c>
      <c r="K134" t="e">
        <f>VLOOKUP($B134,Questions!$A$1:$G$98, 4, FALSE)</f>
        <v>#N/A</v>
      </c>
      <c r="L134" t="e">
        <f>VLOOKUP($B134,Questions!$A$1:$G$98, 4, FALSE)</f>
        <v>#N/A</v>
      </c>
      <c r="M134" t="e">
        <f>VLOOKUP($B134,Questions!$A$1:$G$98, 4, FALSE)</f>
        <v>#N/A</v>
      </c>
    </row>
    <row r="135" spans="1:13" x14ac:dyDescent="0.2">
      <c r="A135">
        <f>Answers!A129</f>
        <v>0</v>
      </c>
      <c r="B135">
        <f>Answers!B129</f>
        <v>0</v>
      </c>
      <c r="C135">
        <f>Answers!C129</f>
        <v>0</v>
      </c>
      <c r="D135">
        <f>Answers!D129</f>
        <v>0</v>
      </c>
      <c r="E135">
        <f>Answers!E129</f>
        <v>0</v>
      </c>
      <c r="G135" t="e">
        <f>VLOOKUP($B135,Questions!$A$1:$G$98, 1, FALSE)</f>
        <v>#N/A</v>
      </c>
      <c r="H135" t="e">
        <f>VLOOKUP($B135,Questions!$A$1:$G$98, 2, FALSE)</f>
        <v>#N/A</v>
      </c>
      <c r="I135" t="e">
        <f>VLOOKUP($B135,Questions!$A$1:$G$98, 3, FALSE)</f>
        <v>#N/A</v>
      </c>
      <c r="J135" t="e">
        <f>VLOOKUP($B135,Questions!$A$1:$G$98, 4, FALSE)</f>
        <v>#N/A</v>
      </c>
      <c r="K135" t="e">
        <f>VLOOKUP($B135,Questions!$A$1:$G$98, 4, FALSE)</f>
        <v>#N/A</v>
      </c>
      <c r="L135" t="e">
        <f>VLOOKUP($B135,Questions!$A$1:$G$98, 4, FALSE)</f>
        <v>#N/A</v>
      </c>
      <c r="M135" t="e">
        <f>VLOOKUP($B135,Questions!$A$1:$G$98, 4, FALSE)</f>
        <v>#N/A</v>
      </c>
    </row>
    <row r="136" spans="1:13" x14ac:dyDescent="0.2">
      <c r="A136">
        <f>Answers!A130</f>
        <v>0</v>
      </c>
      <c r="B136">
        <f>Answers!B130</f>
        <v>0</v>
      </c>
      <c r="C136">
        <f>Answers!C130</f>
        <v>0</v>
      </c>
      <c r="D136">
        <f>Answers!D130</f>
        <v>0</v>
      </c>
      <c r="E136">
        <f>Answers!E130</f>
        <v>0</v>
      </c>
      <c r="G136" t="e">
        <f>VLOOKUP($B136,Questions!$A$1:$G$98, 1, FALSE)</f>
        <v>#N/A</v>
      </c>
      <c r="H136" t="e">
        <f>VLOOKUP($B136,Questions!$A$1:$G$98, 2, FALSE)</f>
        <v>#N/A</v>
      </c>
      <c r="I136" t="e">
        <f>VLOOKUP($B136,Questions!$A$1:$G$98, 3, FALSE)</f>
        <v>#N/A</v>
      </c>
      <c r="J136" t="e">
        <f>VLOOKUP($B136,Questions!$A$1:$G$98, 4, FALSE)</f>
        <v>#N/A</v>
      </c>
      <c r="K136" t="e">
        <f>VLOOKUP($B136,Questions!$A$1:$G$98, 4, FALSE)</f>
        <v>#N/A</v>
      </c>
      <c r="L136" t="e">
        <f>VLOOKUP($B136,Questions!$A$1:$G$98, 4, FALSE)</f>
        <v>#N/A</v>
      </c>
      <c r="M136" t="e">
        <f>VLOOKUP($B136,Questions!$A$1:$G$98, 4, FALSE)</f>
        <v>#N/A</v>
      </c>
    </row>
    <row r="137" spans="1:13" x14ac:dyDescent="0.2">
      <c r="A137">
        <f>Answers!A131</f>
        <v>0</v>
      </c>
      <c r="B137">
        <f>Answers!B131</f>
        <v>0</v>
      </c>
      <c r="C137">
        <f>Answers!C131</f>
        <v>0</v>
      </c>
      <c r="D137">
        <f>Answers!D131</f>
        <v>0</v>
      </c>
      <c r="E137">
        <f>Answers!E131</f>
        <v>0</v>
      </c>
      <c r="G137" t="e">
        <f>VLOOKUP($B137,Questions!$A$1:$G$98, 1, FALSE)</f>
        <v>#N/A</v>
      </c>
      <c r="H137" t="e">
        <f>VLOOKUP($B137,Questions!$A$1:$G$98, 2, FALSE)</f>
        <v>#N/A</v>
      </c>
      <c r="I137" t="e">
        <f>VLOOKUP($B137,Questions!$A$1:$G$98, 3, FALSE)</f>
        <v>#N/A</v>
      </c>
      <c r="J137" t="e">
        <f>VLOOKUP($B137,Questions!$A$1:$G$98, 4, FALSE)</f>
        <v>#N/A</v>
      </c>
      <c r="K137" t="e">
        <f>VLOOKUP($B137,Questions!$A$1:$G$98, 4, FALSE)</f>
        <v>#N/A</v>
      </c>
      <c r="L137" t="e">
        <f>VLOOKUP($B137,Questions!$A$1:$G$98, 4, FALSE)</f>
        <v>#N/A</v>
      </c>
      <c r="M137" t="e">
        <f>VLOOKUP($B137,Questions!$A$1:$G$98, 4, FALSE)</f>
        <v>#N/A</v>
      </c>
    </row>
    <row r="138" spans="1:13" x14ac:dyDescent="0.2">
      <c r="A138">
        <f>Answers!A132</f>
        <v>0</v>
      </c>
      <c r="B138">
        <f>Answers!B132</f>
        <v>0</v>
      </c>
      <c r="C138">
        <f>Answers!C132</f>
        <v>0</v>
      </c>
      <c r="D138">
        <f>Answers!D132</f>
        <v>0</v>
      </c>
      <c r="E138">
        <f>Answers!E132</f>
        <v>0</v>
      </c>
      <c r="G138" t="e">
        <f>VLOOKUP($B138,Questions!$A$1:$G$98, 1, FALSE)</f>
        <v>#N/A</v>
      </c>
      <c r="H138" t="e">
        <f>VLOOKUP($B138,Questions!$A$1:$G$98, 2, FALSE)</f>
        <v>#N/A</v>
      </c>
      <c r="I138" t="e">
        <f>VLOOKUP($B138,Questions!$A$1:$G$98, 3, FALSE)</f>
        <v>#N/A</v>
      </c>
      <c r="J138" t="e">
        <f>VLOOKUP($B138,Questions!$A$1:$G$98, 4, FALSE)</f>
        <v>#N/A</v>
      </c>
      <c r="K138" t="e">
        <f>VLOOKUP($B138,Questions!$A$1:$G$98, 4, FALSE)</f>
        <v>#N/A</v>
      </c>
      <c r="L138" t="e">
        <f>VLOOKUP($B138,Questions!$A$1:$G$98, 4, FALSE)</f>
        <v>#N/A</v>
      </c>
      <c r="M138" t="e">
        <f>VLOOKUP($B138,Questions!$A$1:$G$98, 4, FALSE)</f>
        <v>#N/A</v>
      </c>
    </row>
    <row r="139" spans="1:13" x14ac:dyDescent="0.2">
      <c r="A139">
        <f>Answers!A133</f>
        <v>0</v>
      </c>
      <c r="B139">
        <f>Answers!B133</f>
        <v>0</v>
      </c>
      <c r="C139">
        <f>Answers!C133</f>
        <v>0</v>
      </c>
      <c r="D139">
        <f>Answers!D133</f>
        <v>0</v>
      </c>
      <c r="E139">
        <f>Answers!E133</f>
        <v>0</v>
      </c>
      <c r="G139" t="e">
        <f>VLOOKUP($B139,Questions!$A$1:$G$98, 1, FALSE)</f>
        <v>#N/A</v>
      </c>
      <c r="H139" t="e">
        <f>VLOOKUP($B139,Questions!$A$1:$G$98, 2, FALSE)</f>
        <v>#N/A</v>
      </c>
      <c r="I139" t="e">
        <f>VLOOKUP($B139,Questions!$A$1:$G$98, 3, FALSE)</f>
        <v>#N/A</v>
      </c>
      <c r="J139" t="e">
        <f>VLOOKUP($B139,Questions!$A$1:$G$98, 4, FALSE)</f>
        <v>#N/A</v>
      </c>
      <c r="K139" t="e">
        <f>VLOOKUP($B139,Questions!$A$1:$G$98, 4, FALSE)</f>
        <v>#N/A</v>
      </c>
      <c r="L139" t="e">
        <f>VLOOKUP($B139,Questions!$A$1:$G$98, 4, FALSE)</f>
        <v>#N/A</v>
      </c>
      <c r="M139" t="e">
        <f>VLOOKUP($B139,Questions!$A$1:$G$98, 4, FALSE)</f>
        <v>#N/A</v>
      </c>
    </row>
    <row r="140" spans="1:13" x14ac:dyDescent="0.2">
      <c r="A140">
        <f>Answers!A134</f>
        <v>0</v>
      </c>
      <c r="B140">
        <f>Answers!B134</f>
        <v>0</v>
      </c>
      <c r="C140">
        <f>Answers!C134</f>
        <v>0</v>
      </c>
      <c r="D140">
        <f>Answers!D134</f>
        <v>0</v>
      </c>
      <c r="E140">
        <f>Answers!E134</f>
        <v>0</v>
      </c>
      <c r="G140" t="e">
        <f>VLOOKUP($B140,Questions!$A$1:$G$98, 1, FALSE)</f>
        <v>#N/A</v>
      </c>
      <c r="H140" t="e">
        <f>VLOOKUP($B140,Questions!$A$1:$G$98, 2, FALSE)</f>
        <v>#N/A</v>
      </c>
      <c r="I140" t="e">
        <f>VLOOKUP($B140,Questions!$A$1:$G$98, 3, FALSE)</f>
        <v>#N/A</v>
      </c>
      <c r="J140" t="e">
        <f>VLOOKUP($B140,Questions!$A$1:$G$98, 4, FALSE)</f>
        <v>#N/A</v>
      </c>
      <c r="K140" t="e">
        <f>VLOOKUP($B140,Questions!$A$1:$G$98, 4, FALSE)</f>
        <v>#N/A</v>
      </c>
      <c r="L140" t="e">
        <f>VLOOKUP($B140,Questions!$A$1:$G$98, 4, FALSE)</f>
        <v>#N/A</v>
      </c>
      <c r="M140" t="e">
        <f>VLOOKUP($B140,Questions!$A$1:$G$98, 4, FALSE)</f>
        <v>#N/A</v>
      </c>
    </row>
    <row r="141" spans="1:13" x14ac:dyDescent="0.2">
      <c r="A141">
        <f>Answers!A135</f>
        <v>0</v>
      </c>
      <c r="B141">
        <f>Answers!B135</f>
        <v>0</v>
      </c>
      <c r="C141">
        <f>Answers!C135</f>
        <v>0</v>
      </c>
      <c r="D141">
        <f>Answers!D135</f>
        <v>0</v>
      </c>
      <c r="E141">
        <f>Answers!E135</f>
        <v>0</v>
      </c>
      <c r="G141" t="e">
        <f>VLOOKUP($B141,Questions!$A$1:$G$98, 1, FALSE)</f>
        <v>#N/A</v>
      </c>
      <c r="H141" t="e">
        <f>VLOOKUP($B141,Questions!$A$1:$G$98, 2, FALSE)</f>
        <v>#N/A</v>
      </c>
      <c r="I141" t="e">
        <f>VLOOKUP($B141,Questions!$A$1:$G$98, 3, FALSE)</f>
        <v>#N/A</v>
      </c>
      <c r="J141" t="e">
        <f>VLOOKUP($B141,Questions!$A$1:$G$98, 4, FALSE)</f>
        <v>#N/A</v>
      </c>
      <c r="K141" t="e">
        <f>VLOOKUP($B141,Questions!$A$1:$G$98, 4, FALSE)</f>
        <v>#N/A</v>
      </c>
      <c r="L141" t="e">
        <f>VLOOKUP($B141,Questions!$A$1:$G$98, 4, FALSE)</f>
        <v>#N/A</v>
      </c>
      <c r="M141" t="e">
        <f>VLOOKUP($B141,Questions!$A$1:$G$98, 4, FALSE)</f>
        <v>#N/A</v>
      </c>
    </row>
    <row r="142" spans="1:13" x14ac:dyDescent="0.2">
      <c r="A142">
        <f>Answers!A136</f>
        <v>0</v>
      </c>
      <c r="B142">
        <f>Answers!B136</f>
        <v>0</v>
      </c>
      <c r="C142">
        <f>Answers!C136</f>
        <v>0</v>
      </c>
      <c r="D142">
        <f>Answers!D136</f>
        <v>0</v>
      </c>
      <c r="E142">
        <f>Answers!E136</f>
        <v>0</v>
      </c>
      <c r="G142" t="e">
        <f>VLOOKUP($B142,Questions!$A$1:$G$98, 1, FALSE)</f>
        <v>#N/A</v>
      </c>
      <c r="H142" t="e">
        <f>VLOOKUP($B142,Questions!$A$1:$G$98, 2, FALSE)</f>
        <v>#N/A</v>
      </c>
      <c r="I142" t="e">
        <f>VLOOKUP($B142,Questions!$A$1:$G$98, 3, FALSE)</f>
        <v>#N/A</v>
      </c>
      <c r="J142" t="e">
        <f>VLOOKUP($B142,Questions!$A$1:$G$98, 4, FALSE)</f>
        <v>#N/A</v>
      </c>
      <c r="K142" t="e">
        <f>VLOOKUP($B142,Questions!$A$1:$G$98, 4, FALSE)</f>
        <v>#N/A</v>
      </c>
      <c r="L142" t="e">
        <f>VLOOKUP($B142,Questions!$A$1:$G$98, 4, FALSE)</f>
        <v>#N/A</v>
      </c>
      <c r="M142" t="e">
        <f>VLOOKUP($B142,Questions!$A$1:$G$98, 4, FALSE)</f>
        <v>#N/A</v>
      </c>
    </row>
    <row r="143" spans="1:13" x14ac:dyDescent="0.2">
      <c r="A143">
        <f>Answers!A137</f>
        <v>0</v>
      </c>
      <c r="B143">
        <f>Answers!B137</f>
        <v>0</v>
      </c>
      <c r="C143">
        <f>Answers!C137</f>
        <v>0</v>
      </c>
      <c r="D143">
        <f>Answers!D137</f>
        <v>0</v>
      </c>
      <c r="E143">
        <f>Answers!E137</f>
        <v>0</v>
      </c>
      <c r="G143" t="e">
        <f>VLOOKUP($B143,Questions!$A$1:$G$98, 1, FALSE)</f>
        <v>#N/A</v>
      </c>
      <c r="H143" t="e">
        <f>VLOOKUP($B143,Questions!$A$1:$G$98, 2, FALSE)</f>
        <v>#N/A</v>
      </c>
      <c r="I143" t="e">
        <f>VLOOKUP($B143,Questions!$A$1:$G$98, 3, FALSE)</f>
        <v>#N/A</v>
      </c>
      <c r="J143" t="e">
        <f>VLOOKUP($B143,Questions!$A$1:$G$98, 4, FALSE)</f>
        <v>#N/A</v>
      </c>
      <c r="K143" t="e">
        <f>VLOOKUP($B143,Questions!$A$1:$G$98, 4, FALSE)</f>
        <v>#N/A</v>
      </c>
      <c r="L143" t="e">
        <f>VLOOKUP($B143,Questions!$A$1:$G$98, 4, FALSE)</f>
        <v>#N/A</v>
      </c>
      <c r="M143" t="e">
        <f>VLOOKUP($B143,Questions!$A$1:$G$98, 4, FALSE)</f>
        <v>#N/A</v>
      </c>
    </row>
    <row r="144" spans="1:13" x14ac:dyDescent="0.2">
      <c r="A144">
        <f>Answers!A138</f>
        <v>0</v>
      </c>
      <c r="B144">
        <f>Answers!B138</f>
        <v>0</v>
      </c>
      <c r="C144">
        <f>Answers!C138</f>
        <v>0</v>
      </c>
      <c r="D144">
        <f>Answers!D138</f>
        <v>0</v>
      </c>
      <c r="E144">
        <f>Answers!E138</f>
        <v>0</v>
      </c>
      <c r="G144" t="e">
        <f>VLOOKUP($B144,Questions!$A$1:$G$98, 1, FALSE)</f>
        <v>#N/A</v>
      </c>
      <c r="H144" t="e">
        <f>VLOOKUP($B144,Questions!$A$1:$G$98, 2, FALSE)</f>
        <v>#N/A</v>
      </c>
      <c r="I144" t="e">
        <f>VLOOKUP($B144,Questions!$A$1:$G$98, 3, FALSE)</f>
        <v>#N/A</v>
      </c>
      <c r="J144" t="e">
        <f>VLOOKUP($B144,Questions!$A$1:$G$98, 4, FALSE)</f>
        <v>#N/A</v>
      </c>
      <c r="K144" t="e">
        <f>VLOOKUP($B144,Questions!$A$1:$G$98, 4, FALSE)</f>
        <v>#N/A</v>
      </c>
      <c r="L144" t="e">
        <f>VLOOKUP($B144,Questions!$A$1:$G$98, 4, FALSE)</f>
        <v>#N/A</v>
      </c>
      <c r="M144" t="e">
        <f>VLOOKUP($B144,Questions!$A$1:$G$98, 4, FALSE)</f>
        <v>#N/A</v>
      </c>
    </row>
    <row r="145" spans="1:13" x14ac:dyDescent="0.2">
      <c r="A145">
        <f>Answers!A139</f>
        <v>0</v>
      </c>
      <c r="B145">
        <f>Answers!B139</f>
        <v>0</v>
      </c>
      <c r="C145">
        <f>Answers!C139</f>
        <v>0</v>
      </c>
      <c r="D145">
        <f>Answers!D139</f>
        <v>0</v>
      </c>
      <c r="E145">
        <f>Answers!E139</f>
        <v>0</v>
      </c>
      <c r="G145" t="e">
        <f>VLOOKUP($B145,Questions!$A$1:$G$98, 1, FALSE)</f>
        <v>#N/A</v>
      </c>
      <c r="H145" t="e">
        <f>VLOOKUP($B145,Questions!$A$1:$G$98, 2, FALSE)</f>
        <v>#N/A</v>
      </c>
      <c r="I145" t="e">
        <f>VLOOKUP($B145,Questions!$A$1:$G$98, 3, FALSE)</f>
        <v>#N/A</v>
      </c>
      <c r="J145" t="e">
        <f>VLOOKUP($B145,Questions!$A$1:$G$98, 4, FALSE)</f>
        <v>#N/A</v>
      </c>
      <c r="K145" t="e">
        <f>VLOOKUP($B145,Questions!$A$1:$G$98, 4, FALSE)</f>
        <v>#N/A</v>
      </c>
      <c r="L145" t="e">
        <f>VLOOKUP($B145,Questions!$A$1:$G$98, 4, FALSE)</f>
        <v>#N/A</v>
      </c>
      <c r="M145" t="e">
        <f>VLOOKUP($B145,Questions!$A$1:$G$98, 4, FALSE)</f>
        <v>#N/A</v>
      </c>
    </row>
    <row r="146" spans="1:13" x14ac:dyDescent="0.2">
      <c r="A146">
        <f>Answers!A140</f>
        <v>0</v>
      </c>
      <c r="B146">
        <f>Answers!B140</f>
        <v>0</v>
      </c>
      <c r="C146">
        <f>Answers!C140</f>
        <v>0</v>
      </c>
      <c r="D146">
        <f>Answers!D140</f>
        <v>0</v>
      </c>
      <c r="E146">
        <f>Answers!E140</f>
        <v>0</v>
      </c>
      <c r="G146" t="e">
        <f>VLOOKUP($B146,Questions!$A$1:$G$98, 1, FALSE)</f>
        <v>#N/A</v>
      </c>
      <c r="H146" t="e">
        <f>VLOOKUP($B146,Questions!$A$1:$G$98, 2, FALSE)</f>
        <v>#N/A</v>
      </c>
      <c r="I146" t="e">
        <f>VLOOKUP($B146,Questions!$A$1:$G$98, 3, FALSE)</f>
        <v>#N/A</v>
      </c>
      <c r="J146" t="e">
        <f>VLOOKUP($B146,Questions!$A$1:$G$98, 4, FALSE)</f>
        <v>#N/A</v>
      </c>
      <c r="K146" t="e">
        <f>VLOOKUP($B146,Questions!$A$1:$G$98, 4, FALSE)</f>
        <v>#N/A</v>
      </c>
      <c r="L146" t="e">
        <f>VLOOKUP($B146,Questions!$A$1:$G$98, 4, FALSE)</f>
        <v>#N/A</v>
      </c>
      <c r="M146" t="e">
        <f>VLOOKUP($B146,Questions!$A$1:$G$98, 4, FALSE)</f>
        <v>#N/A</v>
      </c>
    </row>
    <row r="147" spans="1:13" x14ac:dyDescent="0.2">
      <c r="A147">
        <f>Answers!A141</f>
        <v>0</v>
      </c>
      <c r="B147">
        <f>Answers!B141</f>
        <v>0</v>
      </c>
      <c r="C147">
        <f>Answers!C141</f>
        <v>0</v>
      </c>
      <c r="D147">
        <f>Answers!D141</f>
        <v>0</v>
      </c>
      <c r="E147">
        <f>Answers!E141</f>
        <v>0</v>
      </c>
      <c r="G147" t="e">
        <f>VLOOKUP($B147,Questions!$A$1:$G$98, 1, FALSE)</f>
        <v>#N/A</v>
      </c>
      <c r="H147" t="e">
        <f>VLOOKUP($B147,Questions!$A$1:$G$98, 2, FALSE)</f>
        <v>#N/A</v>
      </c>
      <c r="I147" t="e">
        <f>VLOOKUP($B147,Questions!$A$1:$G$98, 3, FALSE)</f>
        <v>#N/A</v>
      </c>
      <c r="J147" t="e">
        <f>VLOOKUP($B147,Questions!$A$1:$G$98, 4, FALSE)</f>
        <v>#N/A</v>
      </c>
      <c r="K147" t="e">
        <f>VLOOKUP($B147,Questions!$A$1:$G$98, 4, FALSE)</f>
        <v>#N/A</v>
      </c>
      <c r="L147" t="e">
        <f>VLOOKUP($B147,Questions!$A$1:$G$98, 4, FALSE)</f>
        <v>#N/A</v>
      </c>
      <c r="M147" t="e">
        <f>VLOOKUP($B147,Questions!$A$1:$G$98, 4, FALSE)</f>
        <v>#N/A</v>
      </c>
    </row>
    <row r="148" spans="1:13" x14ac:dyDescent="0.2">
      <c r="A148">
        <f>Answers!A142</f>
        <v>0</v>
      </c>
      <c r="B148">
        <f>Answers!B142</f>
        <v>0</v>
      </c>
      <c r="C148">
        <f>Answers!C142</f>
        <v>0</v>
      </c>
      <c r="D148">
        <f>Answers!D142</f>
        <v>0</v>
      </c>
      <c r="E148">
        <f>Answers!E142</f>
        <v>0</v>
      </c>
      <c r="G148" t="e">
        <f>VLOOKUP($B148,Questions!$A$1:$G$98, 1, FALSE)</f>
        <v>#N/A</v>
      </c>
      <c r="H148" t="e">
        <f>VLOOKUP($B148,Questions!$A$1:$G$98, 2, FALSE)</f>
        <v>#N/A</v>
      </c>
      <c r="I148" t="e">
        <f>VLOOKUP($B148,Questions!$A$1:$G$98, 3, FALSE)</f>
        <v>#N/A</v>
      </c>
      <c r="J148" t="e">
        <f>VLOOKUP($B148,Questions!$A$1:$G$98, 4, FALSE)</f>
        <v>#N/A</v>
      </c>
      <c r="K148" t="e">
        <f>VLOOKUP($B148,Questions!$A$1:$G$98, 4, FALSE)</f>
        <v>#N/A</v>
      </c>
      <c r="L148" t="e">
        <f>VLOOKUP($B148,Questions!$A$1:$G$98, 4, FALSE)</f>
        <v>#N/A</v>
      </c>
      <c r="M148" t="e">
        <f>VLOOKUP($B148,Questions!$A$1:$G$98, 4, FALSE)</f>
        <v>#N/A</v>
      </c>
    </row>
    <row r="149" spans="1:13" x14ac:dyDescent="0.2">
      <c r="A149">
        <f>Answers!A143</f>
        <v>0</v>
      </c>
      <c r="B149">
        <f>Answers!B143</f>
        <v>0</v>
      </c>
      <c r="C149">
        <f>Answers!C143</f>
        <v>0</v>
      </c>
      <c r="D149">
        <f>Answers!D143</f>
        <v>0</v>
      </c>
      <c r="E149">
        <f>Answers!E143</f>
        <v>0</v>
      </c>
      <c r="G149" t="e">
        <f>VLOOKUP($B149,Questions!$A$1:$G$98, 1, FALSE)</f>
        <v>#N/A</v>
      </c>
      <c r="H149" t="e">
        <f>VLOOKUP($B149,Questions!$A$1:$G$98, 2, FALSE)</f>
        <v>#N/A</v>
      </c>
      <c r="I149" t="e">
        <f>VLOOKUP($B149,Questions!$A$1:$G$98, 3, FALSE)</f>
        <v>#N/A</v>
      </c>
      <c r="J149" t="e">
        <f>VLOOKUP($B149,Questions!$A$1:$G$98, 4, FALSE)</f>
        <v>#N/A</v>
      </c>
      <c r="K149" t="e">
        <f>VLOOKUP($B149,Questions!$A$1:$G$98, 4, FALSE)</f>
        <v>#N/A</v>
      </c>
      <c r="L149" t="e">
        <f>VLOOKUP($B149,Questions!$A$1:$G$98, 4, FALSE)</f>
        <v>#N/A</v>
      </c>
      <c r="M149" t="e">
        <f>VLOOKUP($B149,Questions!$A$1:$G$98, 4, FALSE)</f>
        <v>#N/A</v>
      </c>
    </row>
    <row r="150" spans="1:13" x14ac:dyDescent="0.2">
      <c r="A150">
        <f>Answers!A144</f>
        <v>0</v>
      </c>
      <c r="B150">
        <f>Answers!B144</f>
        <v>0</v>
      </c>
      <c r="C150">
        <f>Answers!C144</f>
        <v>0</v>
      </c>
      <c r="D150">
        <f>Answers!D144</f>
        <v>0</v>
      </c>
      <c r="E150">
        <f>Answers!E144</f>
        <v>0</v>
      </c>
      <c r="G150" t="e">
        <f>VLOOKUP($B150,Questions!$A$1:$G$98, 1, FALSE)</f>
        <v>#N/A</v>
      </c>
      <c r="H150" t="e">
        <f>VLOOKUP($B150,Questions!$A$1:$G$98, 2, FALSE)</f>
        <v>#N/A</v>
      </c>
      <c r="I150" t="e">
        <f>VLOOKUP($B150,Questions!$A$1:$G$98, 3, FALSE)</f>
        <v>#N/A</v>
      </c>
      <c r="J150" t="e">
        <f>VLOOKUP($B150,Questions!$A$1:$G$98, 4, FALSE)</f>
        <v>#N/A</v>
      </c>
      <c r="K150" t="e">
        <f>VLOOKUP($B150,Questions!$A$1:$G$98, 4, FALSE)</f>
        <v>#N/A</v>
      </c>
      <c r="L150" t="e">
        <f>VLOOKUP($B150,Questions!$A$1:$G$98, 4, FALSE)</f>
        <v>#N/A</v>
      </c>
      <c r="M150" t="e">
        <f>VLOOKUP($B150,Questions!$A$1:$G$98, 4, FALSE)</f>
        <v>#N/A</v>
      </c>
    </row>
    <row r="151" spans="1:13" x14ac:dyDescent="0.2">
      <c r="A151">
        <f>Answers!A145</f>
        <v>0</v>
      </c>
      <c r="B151">
        <f>Answers!B145</f>
        <v>0</v>
      </c>
      <c r="C151">
        <f>Answers!C145</f>
        <v>0</v>
      </c>
      <c r="D151">
        <f>Answers!D145</f>
        <v>0</v>
      </c>
      <c r="E151">
        <f>Answers!E145</f>
        <v>0</v>
      </c>
      <c r="G151" t="e">
        <f>VLOOKUP($B151,Questions!$A$1:$G$98, 1, FALSE)</f>
        <v>#N/A</v>
      </c>
      <c r="H151" t="e">
        <f>VLOOKUP($B151,Questions!$A$1:$G$98, 2, FALSE)</f>
        <v>#N/A</v>
      </c>
      <c r="I151" t="e">
        <f>VLOOKUP($B151,Questions!$A$1:$G$98, 3, FALSE)</f>
        <v>#N/A</v>
      </c>
      <c r="J151" t="e">
        <f>VLOOKUP($B151,Questions!$A$1:$G$98, 4, FALSE)</f>
        <v>#N/A</v>
      </c>
      <c r="K151" t="e">
        <f>VLOOKUP($B151,Questions!$A$1:$G$98, 4, FALSE)</f>
        <v>#N/A</v>
      </c>
      <c r="L151" t="e">
        <f>VLOOKUP($B151,Questions!$A$1:$G$98, 4, FALSE)</f>
        <v>#N/A</v>
      </c>
      <c r="M151" t="e">
        <f>VLOOKUP($B151,Questions!$A$1:$G$98, 4, FALSE)</f>
        <v>#N/A</v>
      </c>
    </row>
    <row r="152" spans="1:13" x14ac:dyDescent="0.2">
      <c r="A152">
        <f>Answers!A146</f>
        <v>0</v>
      </c>
      <c r="B152">
        <f>Answers!B146</f>
        <v>0</v>
      </c>
      <c r="C152">
        <f>Answers!C146</f>
        <v>0</v>
      </c>
      <c r="D152">
        <f>Answers!D146</f>
        <v>0</v>
      </c>
      <c r="E152">
        <f>Answers!E146</f>
        <v>0</v>
      </c>
      <c r="G152" t="e">
        <f>VLOOKUP($B152,Questions!$A$1:$G$98, 1, FALSE)</f>
        <v>#N/A</v>
      </c>
      <c r="H152" t="e">
        <f>VLOOKUP($B152,Questions!$A$1:$G$98, 2, FALSE)</f>
        <v>#N/A</v>
      </c>
      <c r="I152" t="e">
        <f>VLOOKUP($B152,Questions!$A$1:$G$98, 3, FALSE)</f>
        <v>#N/A</v>
      </c>
      <c r="J152" t="e">
        <f>VLOOKUP($B152,Questions!$A$1:$G$98, 4, FALSE)</f>
        <v>#N/A</v>
      </c>
      <c r="K152" t="e">
        <f>VLOOKUP($B152,Questions!$A$1:$G$98, 4, FALSE)</f>
        <v>#N/A</v>
      </c>
      <c r="L152" t="e">
        <f>VLOOKUP($B152,Questions!$A$1:$G$98, 4, FALSE)</f>
        <v>#N/A</v>
      </c>
      <c r="M152" t="e">
        <f>VLOOKUP($B152,Questions!$A$1:$G$98, 4, FALSE)</f>
        <v>#N/A</v>
      </c>
    </row>
    <row r="153" spans="1:13" x14ac:dyDescent="0.2">
      <c r="A153">
        <f>Answers!A147</f>
        <v>0</v>
      </c>
      <c r="B153">
        <f>Answers!B147</f>
        <v>0</v>
      </c>
      <c r="C153">
        <f>Answers!C147</f>
        <v>0</v>
      </c>
      <c r="D153">
        <f>Answers!D147</f>
        <v>0</v>
      </c>
      <c r="E153">
        <f>Answers!E147</f>
        <v>0</v>
      </c>
      <c r="G153" t="e">
        <f>VLOOKUP($B153,Questions!$A$1:$G$98, 1, FALSE)</f>
        <v>#N/A</v>
      </c>
      <c r="H153" t="e">
        <f>VLOOKUP($B153,Questions!$A$1:$G$98, 2, FALSE)</f>
        <v>#N/A</v>
      </c>
      <c r="I153" t="e">
        <f>VLOOKUP($B153,Questions!$A$1:$G$98, 3, FALSE)</f>
        <v>#N/A</v>
      </c>
      <c r="J153" t="e">
        <f>VLOOKUP($B153,Questions!$A$1:$G$98, 4, FALSE)</f>
        <v>#N/A</v>
      </c>
      <c r="K153" t="e">
        <f>VLOOKUP($B153,Questions!$A$1:$G$98, 4, FALSE)</f>
        <v>#N/A</v>
      </c>
      <c r="L153" t="e">
        <f>VLOOKUP($B153,Questions!$A$1:$G$98, 4, FALSE)</f>
        <v>#N/A</v>
      </c>
      <c r="M153" t="e">
        <f>VLOOKUP($B153,Questions!$A$1:$G$98, 4, FALSE)</f>
        <v>#N/A</v>
      </c>
    </row>
    <row r="154" spans="1:13" x14ac:dyDescent="0.2">
      <c r="A154">
        <f>Answers!A148</f>
        <v>0</v>
      </c>
      <c r="B154">
        <f>Answers!B148</f>
        <v>0</v>
      </c>
      <c r="C154">
        <f>Answers!C148</f>
        <v>0</v>
      </c>
      <c r="D154">
        <f>Answers!D148</f>
        <v>0</v>
      </c>
      <c r="E154">
        <f>Answers!E148</f>
        <v>0</v>
      </c>
      <c r="G154" t="e">
        <f>VLOOKUP($B154,Questions!$A$1:$G$98, 1, FALSE)</f>
        <v>#N/A</v>
      </c>
      <c r="H154" t="e">
        <f>VLOOKUP($B154,Questions!$A$1:$G$98, 2, FALSE)</f>
        <v>#N/A</v>
      </c>
      <c r="I154" t="e">
        <f>VLOOKUP($B154,Questions!$A$1:$G$98, 3, FALSE)</f>
        <v>#N/A</v>
      </c>
      <c r="J154" t="e">
        <f>VLOOKUP($B154,Questions!$A$1:$G$98, 4, FALSE)</f>
        <v>#N/A</v>
      </c>
      <c r="K154" t="e">
        <f>VLOOKUP($B154,Questions!$A$1:$G$98, 4, FALSE)</f>
        <v>#N/A</v>
      </c>
      <c r="L154" t="e">
        <f>VLOOKUP($B154,Questions!$A$1:$G$98, 4, FALSE)</f>
        <v>#N/A</v>
      </c>
      <c r="M154" t="e">
        <f>VLOOKUP($B154,Questions!$A$1:$G$98, 4, FALSE)</f>
        <v>#N/A</v>
      </c>
    </row>
    <row r="155" spans="1:13" x14ac:dyDescent="0.2">
      <c r="A155">
        <f>Answers!A149</f>
        <v>0</v>
      </c>
      <c r="B155">
        <f>Answers!B149</f>
        <v>0</v>
      </c>
      <c r="C155">
        <f>Answers!C149</f>
        <v>0</v>
      </c>
      <c r="D155">
        <f>Answers!D149</f>
        <v>0</v>
      </c>
      <c r="E155">
        <f>Answers!E149</f>
        <v>0</v>
      </c>
      <c r="G155" t="e">
        <f>VLOOKUP($B155,Questions!$A$1:$G$98, 1, FALSE)</f>
        <v>#N/A</v>
      </c>
      <c r="H155" t="e">
        <f>VLOOKUP($B155,Questions!$A$1:$G$98, 2, FALSE)</f>
        <v>#N/A</v>
      </c>
      <c r="I155" t="e">
        <f>VLOOKUP($B155,Questions!$A$1:$G$98, 3, FALSE)</f>
        <v>#N/A</v>
      </c>
      <c r="J155" t="e">
        <f>VLOOKUP($B155,Questions!$A$1:$G$98, 4, FALSE)</f>
        <v>#N/A</v>
      </c>
      <c r="K155" t="e">
        <f>VLOOKUP($B155,Questions!$A$1:$G$98, 4, FALSE)</f>
        <v>#N/A</v>
      </c>
      <c r="L155" t="e">
        <f>VLOOKUP($B155,Questions!$A$1:$G$98, 4, FALSE)</f>
        <v>#N/A</v>
      </c>
      <c r="M155" t="e">
        <f>VLOOKUP($B155,Questions!$A$1:$G$98, 4, FALSE)</f>
        <v>#N/A</v>
      </c>
    </row>
    <row r="156" spans="1:13" x14ac:dyDescent="0.2">
      <c r="A156">
        <f>Answers!A150</f>
        <v>0</v>
      </c>
      <c r="B156">
        <f>Answers!B150</f>
        <v>0</v>
      </c>
      <c r="C156">
        <f>Answers!C150</f>
        <v>0</v>
      </c>
      <c r="D156">
        <f>Answers!D150</f>
        <v>0</v>
      </c>
      <c r="E156">
        <f>Answers!E150</f>
        <v>0</v>
      </c>
      <c r="G156" t="e">
        <f>VLOOKUP($B156,Questions!$A$1:$G$98, 1, FALSE)</f>
        <v>#N/A</v>
      </c>
      <c r="H156" t="e">
        <f>VLOOKUP($B156,Questions!$A$1:$G$98, 2, FALSE)</f>
        <v>#N/A</v>
      </c>
      <c r="I156" t="e">
        <f>VLOOKUP($B156,Questions!$A$1:$G$98, 3, FALSE)</f>
        <v>#N/A</v>
      </c>
      <c r="J156" t="e">
        <f>VLOOKUP($B156,Questions!$A$1:$G$98, 4, FALSE)</f>
        <v>#N/A</v>
      </c>
      <c r="K156" t="e">
        <f>VLOOKUP($B156,Questions!$A$1:$G$98, 4, FALSE)</f>
        <v>#N/A</v>
      </c>
      <c r="L156" t="e">
        <f>VLOOKUP($B156,Questions!$A$1:$G$98, 4, FALSE)</f>
        <v>#N/A</v>
      </c>
      <c r="M156" t="e">
        <f>VLOOKUP($B156,Questions!$A$1:$G$98, 4, FALSE)</f>
        <v>#N/A</v>
      </c>
    </row>
    <row r="157" spans="1:13" x14ac:dyDescent="0.2">
      <c r="A157">
        <f>Answers!A151</f>
        <v>0</v>
      </c>
      <c r="B157">
        <f>Answers!B151</f>
        <v>0</v>
      </c>
      <c r="C157">
        <f>Answers!C151</f>
        <v>0</v>
      </c>
      <c r="D157">
        <f>Answers!D151</f>
        <v>0</v>
      </c>
      <c r="E157">
        <f>Answers!E151</f>
        <v>0</v>
      </c>
      <c r="G157" t="e">
        <f>VLOOKUP($B157,Questions!$A$1:$G$98, 1, FALSE)</f>
        <v>#N/A</v>
      </c>
      <c r="H157" t="e">
        <f>VLOOKUP($B157,Questions!$A$1:$G$98, 2, FALSE)</f>
        <v>#N/A</v>
      </c>
      <c r="I157" t="e">
        <f>VLOOKUP($B157,Questions!$A$1:$G$98, 3, FALSE)</f>
        <v>#N/A</v>
      </c>
      <c r="J157" t="e">
        <f>VLOOKUP($B157,Questions!$A$1:$G$98, 4, FALSE)</f>
        <v>#N/A</v>
      </c>
      <c r="K157" t="e">
        <f>VLOOKUP($B157,Questions!$A$1:$G$98, 4, FALSE)</f>
        <v>#N/A</v>
      </c>
      <c r="L157" t="e">
        <f>VLOOKUP($B157,Questions!$A$1:$G$98, 4, FALSE)</f>
        <v>#N/A</v>
      </c>
      <c r="M157" t="e">
        <f>VLOOKUP($B157,Questions!$A$1:$G$98, 4, FALSE)</f>
        <v>#N/A</v>
      </c>
    </row>
    <row r="158" spans="1:13" x14ac:dyDescent="0.2">
      <c r="A158">
        <f>Answers!A152</f>
        <v>0</v>
      </c>
      <c r="B158">
        <f>Answers!B152</f>
        <v>0</v>
      </c>
      <c r="C158">
        <f>Answers!C152</f>
        <v>0</v>
      </c>
      <c r="D158">
        <f>Answers!D152</f>
        <v>0</v>
      </c>
      <c r="E158">
        <f>Answers!E152</f>
        <v>0</v>
      </c>
      <c r="G158" t="e">
        <f>VLOOKUP($B158,Questions!$A$1:$G$98, 1, FALSE)</f>
        <v>#N/A</v>
      </c>
      <c r="H158" t="e">
        <f>VLOOKUP($B158,Questions!$A$1:$G$98, 2, FALSE)</f>
        <v>#N/A</v>
      </c>
      <c r="I158" t="e">
        <f>VLOOKUP($B158,Questions!$A$1:$G$98, 3, FALSE)</f>
        <v>#N/A</v>
      </c>
      <c r="J158" t="e">
        <f>VLOOKUP($B158,Questions!$A$1:$G$98, 4, FALSE)</f>
        <v>#N/A</v>
      </c>
      <c r="K158" t="e">
        <f>VLOOKUP($B158,Questions!$A$1:$G$98, 4, FALSE)</f>
        <v>#N/A</v>
      </c>
      <c r="L158" t="e">
        <f>VLOOKUP($B158,Questions!$A$1:$G$98, 4, FALSE)</f>
        <v>#N/A</v>
      </c>
      <c r="M158" t="e">
        <f>VLOOKUP($B158,Questions!$A$1:$G$98, 4, FALSE)</f>
        <v>#N/A</v>
      </c>
    </row>
    <row r="159" spans="1:13" x14ac:dyDescent="0.2">
      <c r="A159">
        <f>Answers!A153</f>
        <v>0</v>
      </c>
      <c r="B159">
        <f>Answers!B153</f>
        <v>0</v>
      </c>
      <c r="C159">
        <f>Answers!C153</f>
        <v>0</v>
      </c>
      <c r="D159">
        <f>Answers!D153</f>
        <v>0</v>
      </c>
      <c r="E159">
        <f>Answers!E153</f>
        <v>0</v>
      </c>
      <c r="G159" t="e">
        <f>VLOOKUP($B159,Questions!$A$1:$G$98, 1, FALSE)</f>
        <v>#N/A</v>
      </c>
      <c r="H159" t="e">
        <f>VLOOKUP($B159,Questions!$A$1:$G$98, 2, FALSE)</f>
        <v>#N/A</v>
      </c>
      <c r="I159" t="e">
        <f>VLOOKUP($B159,Questions!$A$1:$G$98, 3, FALSE)</f>
        <v>#N/A</v>
      </c>
      <c r="J159" t="e">
        <f>VLOOKUP($B159,Questions!$A$1:$G$98, 4, FALSE)</f>
        <v>#N/A</v>
      </c>
      <c r="K159" t="e">
        <f>VLOOKUP($B159,Questions!$A$1:$G$98, 4, FALSE)</f>
        <v>#N/A</v>
      </c>
      <c r="L159" t="e">
        <f>VLOOKUP($B159,Questions!$A$1:$G$98, 4, FALSE)</f>
        <v>#N/A</v>
      </c>
      <c r="M159" t="e">
        <f>VLOOKUP($B159,Questions!$A$1:$G$98, 4, FALSE)</f>
        <v>#N/A</v>
      </c>
    </row>
    <row r="160" spans="1:13" x14ac:dyDescent="0.2">
      <c r="A160">
        <f>Answers!A154</f>
        <v>0</v>
      </c>
      <c r="B160">
        <f>Answers!B154</f>
        <v>0</v>
      </c>
      <c r="C160">
        <f>Answers!C154</f>
        <v>0</v>
      </c>
      <c r="D160">
        <f>Answers!D154</f>
        <v>0</v>
      </c>
      <c r="E160">
        <f>Answers!E154</f>
        <v>0</v>
      </c>
      <c r="G160" t="e">
        <f>VLOOKUP($B160,Questions!$A$1:$G$98, 1, FALSE)</f>
        <v>#N/A</v>
      </c>
      <c r="H160" t="e">
        <f>VLOOKUP($B160,Questions!$A$1:$G$98, 2, FALSE)</f>
        <v>#N/A</v>
      </c>
      <c r="I160" t="e">
        <f>VLOOKUP($B160,Questions!$A$1:$G$98, 3, FALSE)</f>
        <v>#N/A</v>
      </c>
      <c r="J160" t="e">
        <f>VLOOKUP($B160,Questions!$A$1:$G$98, 4, FALSE)</f>
        <v>#N/A</v>
      </c>
      <c r="K160" t="e">
        <f>VLOOKUP($B160,Questions!$A$1:$G$98, 4, FALSE)</f>
        <v>#N/A</v>
      </c>
      <c r="L160" t="e">
        <f>VLOOKUP($B160,Questions!$A$1:$G$98, 4, FALSE)</f>
        <v>#N/A</v>
      </c>
      <c r="M160" t="e">
        <f>VLOOKUP($B160,Questions!$A$1:$G$98, 4, FALSE)</f>
        <v>#N/A</v>
      </c>
    </row>
    <row r="161" spans="1:13" x14ac:dyDescent="0.2">
      <c r="A161">
        <f>Answers!A155</f>
        <v>0</v>
      </c>
      <c r="B161">
        <f>Answers!B155</f>
        <v>0</v>
      </c>
      <c r="C161">
        <f>Answers!C155</f>
        <v>0</v>
      </c>
      <c r="D161">
        <f>Answers!D155</f>
        <v>0</v>
      </c>
      <c r="E161">
        <f>Answers!E155</f>
        <v>0</v>
      </c>
      <c r="G161" t="e">
        <f>VLOOKUP($B161,Questions!$A$1:$G$98, 1, FALSE)</f>
        <v>#N/A</v>
      </c>
      <c r="H161" t="e">
        <f>VLOOKUP($B161,Questions!$A$1:$G$98, 2, FALSE)</f>
        <v>#N/A</v>
      </c>
      <c r="I161" t="e">
        <f>VLOOKUP($B161,Questions!$A$1:$G$98, 3, FALSE)</f>
        <v>#N/A</v>
      </c>
      <c r="J161" t="e">
        <f>VLOOKUP($B161,Questions!$A$1:$G$98, 4, FALSE)</f>
        <v>#N/A</v>
      </c>
      <c r="K161" t="e">
        <f>VLOOKUP($B161,Questions!$A$1:$G$98, 4, FALSE)</f>
        <v>#N/A</v>
      </c>
      <c r="L161" t="e">
        <f>VLOOKUP($B161,Questions!$A$1:$G$98, 4, FALSE)</f>
        <v>#N/A</v>
      </c>
      <c r="M161" t="e">
        <f>VLOOKUP($B161,Questions!$A$1:$G$98, 4, FALSE)</f>
        <v>#N/A</v>
      </c>
    </row>
    <row r="162" spans="1:13" x14ac:dyDescent="0.2">
      <c r="A162">
        <f>Answers!A156</f>
        <v>0</v>
      </c>
      <c r="B162">
        <f>Answers!B156</f>
        <v>0</v>
      </c>
      <c r="C162">
        <f>Answers!C156</f>
        <v>0</v>
      </c>
      <c r="D162">
        <f>Answers!D156</f>
        <v>0</v>
      </c>
      <c r="E162">
        <f>Answers!E156</f>
        <v>0</v>
      </c>
      <c r="G162" t="e">
        <f>VLOOKUP($B162,Questions!$A$1:$G$98, 1, FALSE)</f>
        <v>#N/A</v>
      </c>
      <c r="H162" t="e">
        <f>VLOOKUP($B162,Questions!$A$1:$G$98, 2, FALSE)</f>
        <v>#N/A</v>
      </c>
      <c r="I162" t="e">
        <f>VLOOKUP($B162,Questions!$A$1:$G$98, 3, FALSE)</f>
        <v>#N/A</v>
      </c>
      <c r="J162" t="e">
        <f>VLOOKUP($B162,Questions!$A$1:$G$98, 4, FALSE)</f>
        <v>#N/A</v>
      </c>
      <c r="K162" t="e">
        <f>VLOOKUP($B162,Questions!$A$1:$G$98, 4, FALSE)</f>
        <v>#N/A</v>
      </c>
      <c r="L162" t="e">
        <f>VLOOKUP($B162,Questions!$A$1:$G$98, 4, FALSE)</f>
        <v>#N/A</v>
      </c>
      <c r="M162" t="e">
        <f>VLOOKUP($B162,Questions!$A$1:$G$98, 4, FALSE)</f>
        <v>#N/A</v>
      </c>
    </row>
    <row r="163" spans="1:13" x14ac:dyDescent="0.2">
      <c r="A163">
        <f>Answers!A157</f>
        <v>0</v>
      </c>
      <c r="B163">
        <f>Answers!B157</f>
        <v>0</v>
      </c>
      <c r="C163">
        <f>Answers!C157</f>
        <v>0</v>
      </c>
      <c r="D163">
        <f>Answers!D157</f>
        <v>0</v>
      </c>
      <c r="E163">
        <f>Answers!E157</f>
        <v>0</v>
      </c>
      <c r="G163" t="e">
        <f>VLOOKUP($B163,Questions!$A$1:$G$98, 1, FALSE)</f>
        <v>#N/A</v>
      </c>
      <c r="H163" t="e">
        <f>VLOOKUP($B163,Questions!$A$1:$G$98, 2, FALSE)</f>
        <v>#N/A</v>
      </c>
      <c r="I163" t="e">
        <f>VLOOKUP($B163,Questions!$A$1:$G$98, 3, FALSE)</f>
        <v>#N/A</v>
      </c>
      <c r="J163" t="e">
        <f>VLOOKUP($B163,Questions!$A$1:$G$98, 4, FALSE)</f>
        <v>#N/A</v>
      </c>
      <c r="K163" t="e">
        <f>VLOOKUP($B163,Questions!$A$1:$G$98, 4, FALSE)</f>
        <v>#N/A</v>
      </c>
      <c r="L163" t="e">
        <f>VLOOKUP($B163,Questions!$A$1:$G$98, 4, FALSE)</f>
        <v>#N/A</v>
      </c>
      <c r="M163" t="e">
        <f>VLOOKUP($B163,Questions!$A$1:$G$98, 4, FALSE)</f>
        <v>#N/A</v>
      </c>
    </row>
    <row r="164" spans="1:13" x14ac:dyDescent="0.2">
      <c r="A164">
        <f>Answers!A158</f>
        <v>0</v>
      </c>
      <c r="B164">
        <f>Answers!B158</f>
        <v>0</v>
      </c>
      <c r="C164">
        <f>Answers!C158</f>
        <v>0</v>
      </c>
      <c r="D164">
        <f>Answers!D158</f>
        <v>0</v>
      </c>
      <c r="E164">
        <f>Answers!E158</f>
        <v>0</v>
      </c>
      <c r="G164" t="e">
        <f>VLOOKUP($B164,Questions!$A$1:$G$98, 1, FALSE)</f>
        <v>#N/A</v>
      </c>
      <c r="H164" t="e">
        <f>VLOOKUP($B164,Questions!$A$1:$G$98, 2, FALSE)</f>
        <v>#N/A</v>
      </c>
      <c r="I164" t="e">
        <f>VLOOKUP($B164,Questions!$A$1:$G$98, 3, FALSE)</f>
        <v>#N/A</v>
      </c>
      <c r="J164" t="e">
        <f>VLOOKUP($B164,Questions!$A$1:$G$98, 4, FALSE)</f>
        <v>#N/A</v>
      </c>
      <c r="K164" t="e">
        <f>VLOOKUP($B164,Questions!$A$1:$G$98, 4, FALSE)</f>
        <v>#N/A</v>
      </c>
      <c r="L164" t="e">
        <f>VLOOKUP($B164,Questions!$A$1:$G$98, 4, FALSE)</f>
        <v>#N/A</v>
      </c>
      <c r="M164" t="e">
        <f>VLOOKUP($B164,Questions!$A$1:$G$98, 4, FALSE)</f>
        <v>#N/A</v>
      </c>
    </row>
    <row r="165" spans="1:13" x14ac:dyDescent="0.2">
      <c r="A165">
        <f>Answers!A159</f>
        <v>0</v>
      </c>
      <c r="B165">
        <f>Answers!B159</f>
        <v>0</v>
      </c>
      <c r="C165">
        <f>Answers!C159</f>
        <v>0</v>
      </c>
      <c r="D165">
        <f>Answers!D159</f>
        <v>0</v>
      </c>
      <c r="E165">
        <f>Answers!E159</f>
        <v>0</v>
      </c>
      <c r="G165" t="e">
        <f>VLOOKUP($B165,Questions!$A$1:$G$98, 1, FALSE)</f>
        <v>#N/A</v>
      </c>
      <c r="H165" t="e">
        <f>VLOOKUP($B165,Questions!$A$1:$G$98, 2, FALSE)</f>
        <v>#N/A</v>
      </c>
      <c r="I165" t="e">
        <f>VLOOKUP($B165,Questions!$A$1:$G$98, 3, FALSE)</f>
        <v>#N/A</v>
      </c>
      <c r="J165" t="e">
        <f>VLOOKUP($B165,Questions!$A$1:$G$98, 4, FALSE)</f>
        <v>#N/A</v>
      </c>
      <c r="K165" t="e">
        <f>VLOOKUP($B165,Questions!$A$1:$G$98, 4, FALSE)</f>
        <v>#N/A</v>
      </c>
      <c r="L165" t="e">
        <f>VLOOKUP($B165,Questions!$A$1:$G$98, 4, FALSE)</f>
        <v>#N/A</v>
      </c>
      <c r="M165" t="e">
        <f>VLOOKUP($B165,Questions!$A$1:$G$98, 4, FALSE)</f>
        <v>#N/A</v>
      </c>
    </row>
    <row r="166" spans="1:13" x14ac:dyDescent="0.2">
      <c r="A166">
        <f>Answers!A160</f>
        <v>0</v>
      </c>
      <c r="B166">
        <f>Answers!B160</f>
        <v>0</v>
      </c>
      <c r="C166">
        <f>Answers!C160</f>
        <v>0</v>
      </c>
      <c r="D166">
        <f>Answers!D160</f>
        <v>0</v>
      </c>
      <c r="E166">
        <f>Answers!E160</f>
        <v>0</v>
      </c>
      <c r="G166" t="e">
        <f>VLOOKUP($B166,Questions!$A$1:$G$98, 1, FALSE)</f>
        <v>#N/A</v>
      </c>
      <c r="H166" t="e">
        <f>VLOOKUP($B166,Questions!$A$1:$G$98, 2, FALSE)</f>
        <v>#N/A</v>
      </c>
      <c r="I166" t="e">
        <f>VLOOKUP($B166,Questions!$A$1:$G$98, 3, FALSE)</f>
        <v>#N/A</v>
      </c>
      <c r="J166" t="e">
        <f>VLOOKUP($B166,Questions!$A$1:$G$98, 4, FALSE)</f>
        <v>#N/A</v>
      </c>
      <c r="K166" t="e">
        <f>VLOOKUP($B166,Questions!$A$1:$G$98, 4, FALSE)</f>
        <v>#N/A</v>
      </c>
      <c r="L166" t="e">
        <f>VLOOKUP($B166,Questions!$A$1:$G$98, 4, FALSE)</f>
        <v>#N/A</v>
      </c>
      <c r="M166" t="e">
        <f>VLOOKUP($B166,Questions!$A$1:$G$98, 4, FALSE)</f>
        <v>#N/A</v>
      </c>
    </row>
    <row r="167" spans="1:13" x14ac:dyDescent="0.2">
      <c r="A167">
        <f>Answers!A161</f>
        <v>0</v>
      </c>
      <c r="B167">
        <f>Answers!B161</f>
        <v>0</v>
      </c>
      <c r="C167">
        <f>Answers!C161</f>
        <v>0</v>
      </c>
      <c r="D167">
        <f>Answers!D161</f>
        <v>0</v>
      </c>
      <c r="E167">
        <f>Answers!E161</f>
        <v>0</v>
      </c>
      <c r="G167" t="e">
        <f>VLOOKUP($B167,Questions!$A$1:$G$98, 1, FALSE)</f>
        <v>#N/A</v>
      </c>
      <c r="H167" t="e">
        <f>VLOOKUP($B167,Questions!$A$1:$G$98, 2, FALSE)</f>
        <v>#N/A</v>
      </c>
      <c r="I167" t="e">
        <f>VLOOKUP($B167,Questions!$A$1:$G$98, 3, FALSE)</f>
        <v>#N/A</v>
      </c>
      <c r="J167" t="e">
        <f>VLOOKUP($B167,Questions!$A$1:$G$98, 4, FALSE)</f>
        <v>#N/A</v>
      </c>
      <c r="K167" t="e">
        <f>VLOOKUP($B167,Questions!$A$1:$G$98, 4, FALSE)</f>
        <v>#N/A</v>
      </c>
      <c r="L167" t="e">
        <f>VLOOKUP($B167,Questions!$A$1:$G$98, 4, FALSE)</f>
        <v>#N/A</v>
      </c>
      <c r="M167" t="e">
        <f>VLOOKUP($B167,Questions!$A$1:$G$98, 4, FALSE)</f>
        <v>#N/A</v>
      </c>
    </row>
    <row r="168" spans="1:13" x14ac:dyDescent="0.2">
      <c r="A168">
        <f>Answers!A162</f>
        <v>0</v>
      </c>
      <c r="B168">
        <f>Answers!B162</f>
        <v>0</v>
      </c>
      <c r="C168">
        <f>Answers!C162</f>
        <v>0</v>
      </c>
      <c r="D168">
        <f>Answers!D162</f>
        <v>0</v>
      </c>
      <c r="E168">
        <f>Answers!E162</f>
        <v>0</v>
      </c>
      <c r="G168" t="e">
        <f>VLOOKUP($B168,Questions!$A$1:$G$98, 1, FALSE)</f>
        <v>#N/A</v>
      </c>
      <c r="H168" t="e">
        <f>VLOOKUP($B168,Questions!$A$1:$G$98, 2, FALSE)</f>
        <v>#N/A</v>
      </c>
      <c r="I168" t="e">
        <f>VLOOKUP($B168,Questions!$A$1:$G$98, 3, FALSE)</f>
        <v>#N/A</v>
      </c>
      <c r="J168" t="e">
        <f>VLOOKUP($B168,Questions!$A$1:$G$98, 4, FALSE)</f>
        <v>#N/A</v>
      </c>
      <c r="K168" t="e">
        <f>VLOOKUP($B168,Questions!$A$1:$G$98, 4, FALSE)</f>
        <v>#N/A</v>
      </c>
      <c r="L168" t="e">
        <f>VLOOKUP($B168,Questions!$A$1:$G$98, 4, FALSE)</f>
        <v>#N/A</v>
      </c>
      <c r="M168" t="e">
        <f>VLOOKUP($B168,Questions!$A$1:$G$98, 4, FALSE)</f>
        <v>#N/A</v>
      </c>
    </row>
    <row r="169" spans="1:13" x14ac:dyDescent="0.2">
      <c r="A169">
        <f>Answers!A163</f>
        <v>0</v>
      </c>
      <c r="B169">
        <f>Answers!B163</f>
        <v>0</v>
      </c>
      <c r="C169">
        <f>Answers!C163</f>
        <v>0</v>
      </c>
      <c r="D169">
        <f>Answers!D163</f>
        <v>0</v>
      </c>
      <c r="E169">
        <f>Answers!E163</f>
        <v>0</v>
      </c>
      <c r="G169" t="e">
        <f>VLOOKUP($B169,Questions!$A$1:$G$98, 1, FALSE)</f>
        <v>#N/A</v>
      </c>
      <c r="H169" t="e">
        <f>VLOOKUP($B169,Questions!$A$1:$G$98, 2, FALSE)</f>
        <v>#N/A</v>
      </c>
      <c r="I169" t="e">
        <f>VLOOKUP($B169,Questions!$A$1:$G$98, 3, FALSE)</f>
        <v>#N/A</v>
      </c>
      <c r="J169" t="e">
        <f>VLOOKUP($B169,Questions!$A$1:$G$98, 4, FALSE)</f>
        <v>#N/A</v>
      </c>
      <c r="K169" t="e">
        <f>VLOOKUP($B169,Questions!$A$1:$G$98, 4, FALSE)</f>
        <v>#N/A</v>
      </c>
      <c r="L169" t="e">
        <f>VLOOKUP($B169,Questions!$A$1:$G$98, 4, FALSE)</f>
        <v>#N/A</v>
      </c>
      <c r="M169" t="e">
        <f>VLOOKUP($B169,Questions!$A$1:$G$98, 4, FALSE)</f>
        <v>#N/A</v>
      </c>
    </row>
    <row r="170" spans="1:13" x14ac:dyDescent="0.2">
      <c r="A170">
        <f>Answers!A164</f>
        <v>0</v>
      </c>
      <c r="B170">
        <f>Answers!B164</f>
        <v>0</v>
      </c>
      <c r="C170">
        <f>Answers!C164</f>
        <v>0</v>
      </c>
      <c r="D170">
        <f>Answers!D164</f>
        <v>0</v>
      </c>
      <c r="E170">
        <f>Answers!E164</f>
        <v>0</v>
      </c>
      <c r="G170" t="e">
        <f>VLOOKUP($B170,Questions!$A$1:$G$98, 1, FALSE)</f>
        <v>#N/A</v>
      </c>
      <c r="H170" t="e">
        <f>VLOOKUP($B170,Questions!$A$1:$G$98, 2, FALSE)</f>
        <v>#N/A</v>
      </c>
      <c r="I170" t="e">
        <f>VLOOKUP($B170,Questions!$A$1:$G$98, 3, FALSE)</f>
        <v>#N/A</v>
      </c>
      <c r="J170" t="e">
        <f>VLOOKUP($B170,Questions!$A$1:$G$98, 4, FALSE)</f>
        <v>#N/A</v>
      </c>
      <c r="K170" t="e">
        <f>VLOOKUP($B170,Questions!$A$1:$G$98, 4, FALSE)</f>
        <v>#N/A</v>
      </c>
      <c r="L170" t="e">
        <f>VLOOKUP($B170,Questions!$A$1:$G$98, 4, FALSE)</f>
        <v>#N/A</v>
      </c>
      <c r="M170" t="e">
        <f>VLOOKUP($B170,Questions!$A$1:$G$98, 4, FALSE)</f>
        <v>#N/A</v>
      </c>
    </row>
    <row r="171" spans="1:13" x14ac:dyDescent="0.2">
      <c r="A171">
        <f>Answers!A165</f>
        <v>0</v>
      </c>
      <c r="B171">
        <f>Answers!B165</f>
        <v>0</v>
      </c>
      <c r="C171">
        <f>Answers!C165</f>
        <v>0</v>
      </c>
      <c r="D171">
        <f>Answers!D165</f>
        <v>0</v>
      </c>
      <c r="E171">
        <f>Answers!E165</f>
        <v>0</v>
      </c>
      <c r="G171" t="e">
        <f>VLOOKUP($B171,Questions!$A$1:$G$98, 1, FALSE)</f>
        <v>#N/A</v>
      </c>
      <c r="H171" t="e">
        <f>VLOOKUP($B171,Questions!$A$1:$G$98, 2, FALSE)</f>
        <v>#N/A</v>
      </c>
      <c r="I171" t="e">
        <f>VLOOKUP($B171,Questions!$A$1:$G$98, 3, FALSE)</f>
        <v>#N/A</v>
      </c>
      <c r="J171" t="e">
        <f>VLOOKUP($B171,Questions!$A$1:$G$98, 4, FALSE)</f>
        <v>#N/A</v>
      </c>
      <c r="K171" t="e">
        <f>VLOOKUP($B171,Questions!$A$1:$G$98, 4, FALSE)</f>
        <v>#N/A</v>
      </c>
      <c r="L171" t="e">
        <f>VLOOKUP($B171,Questions!$A$1:$G$98, 4, FALSE)</f>
        <v>#N/A</v>
      </c>
      <c r="M171" t="e">
        <f>VLOOKUP($B171,Questions!$A$1:$G$98, 4, FALSE)</f>
        <v>#N/A</v>
      </c>
    </row>
    <row r="172" spans="1:13" x14ac:dyDescent="0.2">
      <c r="A172">
        <f>Answers!A166</f>
        <v>0</v>
      </c>
      <c r="B172">
        <f>Answers!B166</f>
        <v>0</v>
      </c>
      <c r="C172">
        <f>Answers!C166</f>
        <v>0</v>
      </c>
      <c r="D172">
        <f>Answers!D166</f>
        <v>0</v>
      </c>
      <c r="E172">
        <f>Answers!E166</f>
        <v>0</v>
      </c>
      <c r="G172" t="e">
        <f>VLOOKUP($B172,Questions!$A$1:$G$98, 1, FALSE)</f>
        <v>#N/A</v>
      </c>
      <c r="H172" t="e">
        <f>VLOOKUP($B172,Questions!$A$1:$G$98, 2, FALSE)</f>
        <v>#N/A</v>
      </c>
      <c r="I172" t="e">
        <f>VLOOKUP($B172,Questions!$A$1:$G$98, 3, FALSE)</f>
        <v>#N/A</v>
      </c>
      <c r="J172" t="e">
        <f>VLOOKUP($B172,Questions!$A$1:$G$98, 4, FALSE)</f>
        <v>#N/A</v>
      </c>
      <c r="K172" t="e">
        <f>VLOOKUP($B172,Questions!$A$1:$G$98, 4, FALSE)</f>
        <v>#N/A</v>
      </c>
      <c r="L172" t="e">
        <f>VLOOKUP($B172,Questions!$A$1:$G$98, 4, FALSE)</f>
        <v>#N/A</v>
      </c>
      <c r="M172" t="e">
        <f>VLOOKUP($B172,Questions!$A$1:$G$98, 4, FALSE)</f>
        <v>#N/A</v>
      </c>
    </row>
    <row r="173" spans="1:13" x14ac:dyDescent="0.2">
      <c r="A173">
        <f>Answers!A167</f>
        <v>0</v>
      </c>
      <c r="B173">
        <f>Answers!B167</f>
        <v>0</v>
      </c>
      <c r="C173">
        <f>Answers!C167</f>
        <v>0</v>
      </c>
      <c r="D173">
        <f>Answers!D167</f>
        <v>0</v>
      </c>
      <c r="E173">
        <f>Answers!E167</f>
        <v>0</v>
      </c>
      <c r="G173" t="e">
        <f>VLOOKUP($B173,Questions!$A$1:$G$98, 1, FALSE)</f>
        <v>#N/A</v>
      </c>
      <c r="H173" t="e">
        <f>VLOOKUP($B173,Questions!$A$1:$G$98, 2, FALSE)</f>
        <v>#N/A</v>
      </c>
      <c r="I173" t="e">
        <f>VLOOKUP($B173,Questions!$A$1:$G$98, 3, FALSE)</f>
        <v>#N/A</v>
      </c>
      <c r="J173" t="e">
        <f>VLOOKUP($B173,Questions!$A$1:$G$98, 4, FALSE)</f>
        <v>#N/A</v>
      </c>
      <c r="K173" t="e">
        <f>VLOOKUP($B173,Questions!$A$1:$G$98, 4, FALSE)</f>
        <v>#N/A</v>
      </c>
      <c r="L173" t="e">
        <f>VLOOKUP($B173,Questions!$A$1:$G$98, 4, FALSE)</f>
        <v>#N/A</v>
      </c>
      <c r="M173" t="e">
        <f>VLOOKUP($B173,Questions!$A$1:$G$98, 4, FALSE)</f>
        <v>#N/A</v>
      </c>
    </row>
    <row r="174" spans="1:13" x14ac:dyDescent="0.2">
      <c r="A174">
        <f>Answers!A168</f>
        <v>0</v>
      </c>
      <c r="B174">
        <f>Answers!B168</f>
        <v>0</v>
      </c>
      <c r="C174">
        <f>Answers!C168</f>
        <v>0</v>
      </c>
      <c r="D174">
        <f>Answers!D168</f>
        <v>0</v>
      </c>
      <c r="E174">
        <f>Answers!E168</f>
        <v>0</v>
      </c>
      <c r="G174" t="e">
        <f>VLOOKUP($B174,Questions!$A$1:$G$98, 1, FALSE)</f>
        <v>#N/A</v>
      </c>
      <c r="H174" t="e">
        <f>VLOOKUP($B174,Questions!$A$1:$G$98, 2, FALSE)</f>
        <v>#N/A</v>
      </c>
      <c r="I174" t="e">
        <f>VLOOKUP($B174,Questions!$A$1:$G$98, 3, FALSE)</f>
        <v>#N/A</v>
      </c>
      <c r="J174" t="e">
        <f>VLOOKUP($B174,Questions!$A$1:$G$98, 4, FALSE)</f>
        <v>#N/A</v>
      </c>
      <c r="K174" t="e">
        <f>VLOOKUP($B174,Questions!$A$1:$G$98, 4, FALSE)</f>
        <v>#N/A</v>
      </c>
      <c r="L174" t="e">
        <f>VLOOKUP($B174,Questions!$A$1:$G$98, 4, FALSE)</f>
        <v>#N/A</v>
      </c>
      <c r="M174" t="e">
        <f>VLOOKUP($B174,Questions!$A$1:$G$98, 4, FALSE)</f>
        <v>#N/A</v>
      </c>
    </row>
    <row r="175" spans="1:13" x14ac:dyDescent="0.2">
      <c r="A175">
        <f>Answers!A169</f>
        <v>0</v>
      </c>
      <c r="B175">
        <f>Answers!B169</f>
        <v>0</v>
      </c>
      <c r="C175">
        <f>Answers!C169</f>
        <v>0</v>
      </c>
      <c r="D175">
        <f>Answers!D169</f>
        <v>0</v>
      </c>
      <c r="E175">
        <f>Answers!E169</f>
        <v>0</v>
      </c>
      <c r="G175" t="e">
        <f>VLOOKUP($B175,Questions!$A$1:$G$98, 1, FALSE)</f>
        <v>#N/A</v>
      </c>
      <c r="H175" t="e">
        <f>VLOOKUP($B175,Questions!$A$1:$G$98, 2, FALSE)</f>
        <v>#N/A</v>
      </c>
      <c r="I175" t="e">
        <f>VLOOKUP($B175,Questions!$A$1:$G$98, 3, FALSE)</f>
        <v>#N/A</v>
      </c>
      <c r="J175" t="e">
        <f>VLOOKUP($B175,Questions!$A$1:$G$98, 4, FALSE)</f>
        <v>#N/A</v>
      </c>
      <c r="K175" t="e">
        <f>VLOOKUP($B175,Questions!$A$1:$G$98, 4, FALSE)</f>
        <v>#N/A</v>
      </c>
      <c r="L175" t="e">
        <f>VLOOKUP($B175,Questions!$A$1:$G$98, 4, FALSE)</f>
        <v>#N/A</v>
      </c>
      <c r="M175" t="e">
        <f>VLOOKUP($B175,Questions!$A$1:$G$98, 4, FALSE)</f>
        <v>#N/A</v>
      </c>
    </row>
    <row r="176" spans="1:13" x14ac:dyDescent="0.2">
      <c r="A176">
        <f>Answers!A170</f>
        <v>0</v>
      </c>
      <c r="B176">
        <f>Answers!B170</f>
        <v>0</v>
      </c>
      <c r="C176">
        <f>Answers!C170</f>
        <v>0</v>
      </c>
      <c r="D176">
        <f>Answers!D170</f>
        <v>0</v>
      </c>
      <c r="E176">
        <f>Answers!E170</f>
        <v>0</v>
      </c>
      <c r="G176" t="e">
        <f>VLOOKUP($B176,Questions!$A$1:$G$98, 1, FALSE)</f>
        <v>#N/A</v>
      </c>
      <c r="H176" t="e">
        <f>VLOOKUP($B176,Questions!$A$1:$G$98, 2, FALSE)</f>
        <v>#N/A</v>
      </c>
      <c r="I176" t="e">
        <f>VLOOKUP($B176,Questions!$A$1:$G$98, 3, FALSE)</f>
        <v>#N/A</v>
      </c>
      <c r="J176" t="e">
        <f>VLOOKUP($B176,Questions!$A$1:$G$98, 4, FALSE)</f>
        <v>#N/A</v>
      </c>
      <c r="K176" t="e">
        <f>VLOOKUP($B176,Questions!$A$1:$G$98, 4, FALSE)</f>
        <v>#N/A</v>
      </c>
      <c r="L176" t="e">
        <f>VLOOKUP($B176,Questions!$A$1:$G$98, 4, FALSE)</f>
        <v>#N/A</v>
      </c>
      <c r="M176" t="e">
        <f>VLOOKUP($B176,Questions!$A$1:$G$98, 4, FALSE)</f>
        <v>#N/A</v>
      </c>
    </row>
    <row r="177" spans="1:13" x14ac:dyDescent="0.2">
      <c r="A177">
        <f>Answers!A171</f>
        <v>0</v>
      </c>
      <c r="B177">
        <f>Answers!B171</f>
        <v>0</v>
      </c>
      <c r="C177">
        <f>Answers!C171</f>
        <v>0</v>
      </c>
      <c r="D177">
        <f>Answers!D171</f>
        <v>0</v>
      </c>
      <c r="E177">
        <f>Answers!E171</f>
        <v>0</v>
      </c>
      <c r="G177" t="e">
        <f>VLOOKUP($B177,Questions!$A$1:$G$98, 1, FALSE)</f>
        <v>#N/A</v>
      </c>
      <c r="H177" t="e">
        <f>VLOOKUP($B177,Questions!$A$1:$G$98, 2, FALSE)</f>
        <v>#N/A</v>
      </c>
      <c r="I177" t="e">
        <f>VLOOKUP($B177,Questions!$A$1:$G$98, 3, FALSE)</f>
        <v>#N/A</v>
      </c>
      <c r="J177" t="e">
        <f>VLOOKUP($B177,Questions!$A$1:$G$98, 4, FALSE)</f>
        <v>#N/A</v>
      </c>
      <c r="K177" t="e">
        <f>VLOOKUP($B177,Questions!$A$1:$G$98, 4, FALSE)</f>
        <v>#N/A</v>
      </c>
      <c r="L177" t="e">
        <f>VLOOKUP($B177,Questions!$A$1:$G$98, 4, FALSE)</f>
        <v>#N/A</v>
      </c>
      <c r="M177" t="e">
        <f>VLOOKUP($B177,Questions!$A$1:$G$98, 4, FALSE)</f>
        <v>#N/A</v>
      </c>
    </row>
    <row r="178" spans="1:13" x14ac:dyDescent="0.2">
      <c r="A178">
        <f>Answers!A172</f>
        <v>0</v>
      </c>
      <c r="B178">
        <f>Answers!B172</f>
        <v>0</v>
      </c>
      <c r="C178">
        <f>Answers!C172</f>
        <v>0</v>
      </c>
      <c r="D178">
        <f>Answers!D172</f>
        <v>0</v>
      </c>
      <c r="E178">
        <f>Answers!E172</f>
        <v>0</v>
      </c>
      <c r="G178" t="e">
        <f>VLOOKUP($B178,Questions!$A$1:$G$98, 1, FALSE)</f>
        <v>#N/A</v>
      </c>
      <c r="H178" t="e">
        <f>VLOOKUP($B178,Questions!$A$1:$G$98, 2, FALSE)</f>
        <v>#N/A</v>
      </c>
      <c r="I178" t="e">
        <f>VLOOKUP($B178,Questions!$A$1:$G$98, 3, FALSE)</f>
        <v>#N/A</v>
      </c>
      <c r="J178" t="e">
        <f>VLOOKUP($B178,Questions!$A$1:$G$98, 4, FALSE)</f>
        <v>#N/A</v>
      </c>
      <c r="K178" t="e">
        <f>VLOOKUP($B178,Questions!$A$1:$G$98, 4, FALSE)</f>
        <v>#N/A</v>
      </c>
      <c r="L178" t="e">
        <f>VLOOKUP($B178,Questions!$A$1:$G$98, 4, FALSE)</f>
        <v>#N/A</v>
      </c>
      <c r="M178" t="e">
        <f>VLOOKUP($B178,Questions!$A$1:$G$98, 4, FALSE)</f>
        <v>#N/A</v>
      </c>
    </row>
    <row r="179" spans="1:13" x14ac:dyDescent="0.2">
      <c r="A179">
        <f>Answers!A173</f>
        <v>0</v>
      </c>
      <c r="B179">
        <f>Answers!B173</f>
        <v>0</v>
      </c>
      <c r="C179">
        <f>Answers!C173</f>
        <v>0</v>
      </c>
      <c r="D179">
        <f>Answers!D173</f>
        <v>0</v>
      </c>
      <c r="E179">
        <f>Answers!E173</f>
        <v>0</v>
      </c>
      <c r="G179" t="e">
        <f>VLOOKUP($B179,Questions!$A$1:$G$98, 1, FALSE)</f>
        <v>#N/A</v>
      </c>
      <c r="H179" t="e">
        <f>VLOOKUP($B179,Questions!$A$1:$G$98, 2, FALSE)</f>
        <v>#N/A</v>
      </c>
      <c r="I179" t="e">
        <f>VLOOKUP($B179,Questions!$A$1:$G$98, 3, FALSE)</f>
        <v>#N/A</v>
      </c>
      <c r="J179" t="e">
        <f>VLOOKUP($B179,Questions!$A$1:$G$98, 4, FALSE)</f>
        <v>#N/A</v>
      </c>
      <c r="K179" t="e">
        <f>VLOOKUP($B179,Questions!$A$1:$G$98, 4, FALSE)</f>
        <v>#N/A</v>
      </c>
      <c r="L179" t="e">
        <f>VLOOKUP($B179,Questions!$A$1:$G$98, 4, FALSE)</f>
        <v>#N/A</v>
      </c>
      <c r="M179" t="e">
        <f>VLOOKUP($B179,Questions!$A$1:$G$98, 4, FALSE)</f>
        <v>#N/A</v>
      </c>
    </row>
    <row r="180" spans="1:13" x14ac:dyDescent="0.2">
      <c r="A180">
        <f>Answers!A174</f>
        <v>0</v>
      </c>
      <c r="B180">
        <f>Answers!B174</f>
        <v>0</v>
      </c>
      <c r="C180">
        <f>Answers!C174</f>
        <v>0</v>
      </c>
      <c r="D180">
        <f>Answers!D174</f>
        <v>0</v>
      </c>
      <c r="E180">
        <f>Answers!E174</f>
        <v>0</v>
      </c>
      <c r="G180" t="e">
        <f>VLOOKUP($B180,Questions!$A$1:$G$98, 1, FALSE)</f>
        <v>#N/A</v>
      </c>
      <c r="H180" t="e">
        <f>VLOOKUP($B180,Questions!$A$1:$G$98, 2, FALSE)</f>
        <v>#N/A</v>
      </c>
      <c r="I180" t="e">
        <f>VLOOKUP($B180,Questions!$A$1:$G$98, 3, FALSE)</f>
        <v>#N/A</v>
      </c>
      <c r="J180" t="e">
        <f>VLOOKUP($B180,Questions!$A$1:$G$98, 4, FALSE)</f>
        <v>#N/A</v>
      </c>
      <c r="K180" t="e">
        <f>VLOOKUP($B180,Questions!$A$1:$G$98, 4, FALSE)</f>
        <v>#N/A</v>
      </c>
      <c r="L180" t="e">
        <f>VLOOKUP($B180,Questions!$A$1:$G$98, 4, FALSE)</f>
        <v>#N/A</v>
      </c>
      <c r="M180" t="e">
        <f>VLOOKUP($B180,Questions!$A$1:$G$98, 4, FALSE)</f>
        <v>#N/A</v>
      </c>
    </row>
    <row r="181" spans="1:13" x14ac:dyDescent="0.2">
      <c r="A181">
        <f>Answers!A175</f>
        <v>0</v>
      </c>
      <c r="B181">
        <f>Answers!B175</f>
        <v>0</v>
      </c>
      <c r="C181">
        <f>Answers!C175</f>
        <v>0</v>
      </c>
      <c r="D181">
        <f>Answers!D175</f>
        <v>0</v>
      </c>
      <c r="E181">
        <f>Answers!E175</f>
        <v>0</v>
      </c>
      <c r="G181" t="e">
        <f>VLOOKUP($B181,Questions!$A$1:$G$98, 1, FALSE)</f>
        <v>#N/A</v>
      </c>
      <c r="H181" t="e">
        <f>VLOOKUP($B181,Questions!$A$1:$G$98, 2, FALSE)</f>
        <v>#N/A</v>
      </c>
      <c r="I181" t="e">
        <f>VLOOKUP($B181,Questions!$A$1:$G$98, 3, FALSE)</f>
        <v>#N/A</v>
      </c>
      <c r="J181" t="e">
        <f>VLOOKUP($B181,Questions!$A$1:$G$98, 4, FALSE)</f>
        <v>#N/A</v>
      </c>
      <c r="K181" t="e">
        <f>VLOOKUP($B181,Questions!$A$1:$G$98, 4, FALSE)</f>
        <v>#N/A</v>
      </c>
      <c r="L181" t="e">
        <f>VLOOKUP($B181,Questions!$A$1:$G$98, 4, FALSE)</f>
        <v>#N/A</v>
      </c>
      <c r="M181" t="e">
        <f>VLOOKUP($B181,Questions!$A$1:$G$98, 4, FALSE)</f>
        <v>#N/A</v>
      </c>
    </row>
    <row r="182" spans="1:13" x14ac:dyDescent="0.2">
      <c r="A182">
        <f>Answers!A176</f>
        <v>0</v>
      </c>
      <c r="B182">
        <f>Answers!B176</f>
        <v>0</v>
      </c>
      <c r="C182">
        <f>Answers!C176</f>
        <v>0</v>
      </c>
      <c r="D182">
        <f>Answers!D176</f>
        <v>0</v>
      </c>
      <c r="E182">
        <f>Answers!E176</f>
        <v>0</v>
      </c>
      <c r="G182" t="e">
        <f>VLOOKUP($B182,Questions!$A$1:$G$98, 1, FALSE)</f>
        <v>#N/A</v>
      </c>
      <c r="H182" t="e">
        <f>VLOOKUP($B182,Questions!$A$1:$G$98, 2, FALSE)</f>
        <v>#N/A</v>
      </c>
      <c r="I182" t="e">
        <f>VLOOKUP($B182,Questions!$A$1:$G$98, 3, FALSE)</f>
        <v>#N/A</v>
      </c>
      <c r="J182" t="e">
        <f>VLOOKUP($B182,Questions!$A$1:$G$98, 4, FALSE)</f>
        <v>#N/A</v>
      </c>
      <c r="K182" t="e">
        <f>VLOOKUP($B182,Questions!$A$1:$G$98, 4, FALSE)</f>
        <v>#N/A</v>
      </c>
      <c r="L182" t="e">
        <f>VLOOKUP($B182,Questions!$A$1:$G$98, 4, FALSE)</f>
        <v>#N/A</v>
      </c>
      <c r="M182" t="e">
        <f>VLOOKUP($B182,Questions!$A$1:$G$98, 4, FALSE)</f>
        <v>#N/A</v>
      </c>
    </row>
    <row r="183" spans="1:13" x14ac:dyDescent="0.2">
      <c r="A183">
        <f>Answers!A177</f>
        <v>0</v>
      </c>
      <c r="B183">
        <f>Answers!B177</f>
        <v>0</v>
      </c>
      <c r="C183">
        <f>Answers!C177</f>
        <v>0</v>
      </c>
      <c r="D183">
        <f>Answers!D177</f>
        <v>0</v>
      </c>
      <c r="E183">
        <f>Answers!E177</f>
        <v>0</v>
      </c>
      <c r="G183" t="e">
        <f>VLOOKUP($B183,Questions!$A$1:$G$98, 1, FALSE)</f>
        <v>#N/A</v>
      </c>
      <c r="H183" t="e">
        <f>VLOOKUP($B183,Questions!$A$1:$G$98, 2, FALSE)</f>
        <v>#N/A</v>
      </c>
      <c r="I183" t="e">
        <f>VLOOKUP($B183,Questions!$A$1:$G$98, 3, FALSE)</f>
        <v>#N/A</v>
      </c>
      <c r="J183" t="e">
        <f>VLOOKUP($B183,Questions!$A$1:$G$98, 4, FALSE)</f>
        <v>#N/A</v>
      </c>
      <c r="K183" t="e">
        <f>VLOOKUP($B183,Questions!$A$1:$G$98, 4, FALSE)</f>
        <v>#N/A</v>
      </c>
      <c r="L183" t="e">
        <f>VLOOKUP($B183,Questions!$A$1:$G$98, 4, FALSE)</f>
        <v>#N/A</v>
      </c>
      <c r="M183" t="e">
        <f>VLOOKUP($B183,Questions!$A$1:$G$98, 4, FALSE)</f>
        <v>#N/A</v>
      </c>
    </row>
    <row r="184" spans="1:13" x14ac:dyDescent="0.2">
      <c r="A184">
        <f>Answers!A178</f>
        <v>0</v>
      </c>
      <c r="B184">
        <f>Answers!B178</f>
        <v>0</v>
      </c>
      <c r="C184">
        <f>Answers!C178</f>
        <v>0</v>
      </c>
      <c r="D184">
        <f>Answers!D178</f>
        <v>0</v>
      </c>
      <c r="E184">
        <f>Answers!E178</f>
        <v>0</v>
      </c>
      <c r="G184" t="e">
        <f>VLOOKUP($B184,Questions!$A$1:$G$98, 1, FALSE)</f>
        <v>#N/A</v>
      </c>
      <c r="H184" t="e">
        <f>VLOOKUP($B184,Questions!$A$1:$G$98, 2, FALSE)</f>
        <v>#N/A</v>
      </c>
      <c r="I184" t="e">
        <f>VLOOKUP($B184,Questions!$A$1:$G$98, 3, FALSE)</f>
        <v>#N/A</v>
      </c>
      <c r="J184" t="e">
        <f>VLOOKUP($B184,Questions!$A$1:$G$98, 4, FALSE)</f>
        <v>#N/A</v>
      </c>
      <c r="K184" t="e">
        <f>VLOOKUP($B184,Questions!$A$1:$G$98, 4, FALSE)</f>
        <v>#N/A</v>
      </c>
      <c r="L184" t="e">
        <f>VLOOKUP($B184,Questions!$A$1:$G$98, 4, FALSE)</f>
        <v>#N/A</v>
      </c>
      <c r="M184" t="e">
        <f>VLOOKUP($B184,Questions!$A$1:$G$98, 4, FALSE)</f>
        <v>#N/A</v>
      </c>
    </row>
    <row r="185" spans="1:13" x14ac:dyDescent="0.2">
      <c r="A185">
        <f>Answers!A179</f>
        <v>0</v>
      </c>
      <c r="B185">
        <f>Answers!B179</f>
        <v>0</v>
      </c>
      <c r="C185">
        <f>Answers!C179</f>
        <v>0</v>
      </c>
      <c r="D185">
        <f>Answers!D179</f>
        <v>0</v>
      </c>
      <c r="E185">
        <f>Answers!E179</f>
        <v>0</v>
      </c>
      <c r="G185" t="e">
        <f>VLOOKUP($B185,Questions!$A$1:$G$98, 1, FALSE)</f>
        <v>#N/A</v>
      </c>
      <c r="H185" t="e">
        <f>VLOOKUP($B185,Questions!$A$1:$G$98, 2, FALSE)</f>
        <v>#N/A</v>
      </c>
      <c r="I185" t="e">
        <f>VLOOKUP($B185,Questions!$A$1:$G$98, 3, FALSE)</f>
        <v>#N/A</v>
      </c>
      <c r="J185" t="e">
        <f>VLOOKUP($B185,Questions!$A$1:$G$98, 4, FALSE)</f>
        <v>#N/A</v>
      </c>
      <c r="K185" t="e">
        <f>VLOOKUP($B185,Questions!$A$1:$G$98, 4, FALSE)</f>
        <v>#N/A</v>
      </c>
      <c r="L185" t="e">
        <f>VLOOKUP($B185,Questions!$A$1:$G$98, 4, FALSE)</f>
        <v>#N/A</v>
      </c>
      <c r="M185" t="e">
        <f>VLOOKUP($B185,Questions!$A$1:$G$98, 4, FALSE)</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row r="1" spans="1:1" x14ac:dyDescent="0.2">
      <c r="A1" t="s">
        <v>1225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BF47"/>
  <sheetViews>
    <sheetView topLeftCell="A10" workbookViewId="0">
      <selection activeCell="N13" sqref="N13"/>
    </sheetView>
  </sheetViews>
  <sheetFormatPr baseColWidth="10" defaultRowHeight="16" x14ac:dyDescent="0.2"/>
  <cols>
    <col min="1" max="1" width="5" style="12" customWidth="1"/>
    <col min="2" max="2" width="5.33203125" customWidth="1"/>
    <col min="3" max="3" width="23.5" customWidth="1"/>
    <col min="4" max="4" width="25.33203125" customWidth="1"/>
    <col min="5" max="5" width="24.5" customWidth="1"/>
    <col min="6" max="6" width="5.6640625" customWidth="1"/>
    <col min="7" max="7" width="19.33203125" customWidth="1"/>
    <col min="8" max="8" width="22.1640625" customWidth="1"/>
    <col min="9" max="9" width="17.1640625" customWidth="1"/>
    <col min="10" max="10" width="9.1640625" customWidth="1"/>
    <col min="11" max="11" width="23" customWidth="1"/>
    <col min="12" max="12" width="21" customWidth="1"/>
    <col min="15" max="15" width="14.83203125" customWidth="1"/>
    <col min="17" max="17" width="23.6640625" customWidth="1"/>
    <col min="21" max="21" width="19" customWidth="1"/>
    <col min="27" max="27" width="13.1640625" customWidth="1"/>
    <col min="30" max="30" width="18.6640625" customWidth="1"/>
    <col min="37" max="37" width="20.6640625" customWidth="1"/>
    <col min="47" max="48" width="13.83203125" customWidth="1"/>
    <col min="49" max="51" width="17.5" customWidth="1"/>
    <col min="54" max="54" width="27" customWidth="1"/>
  </cols>
  <sheetData>
    <row r="1" spans="1:58" x14ac:dyDescent="0.2">
      <c r="C1" t="s">
        <v>0</v>
      </c>
    </row>
    <row r="4" spans="1:58" ht="19" x14ac:dyDescent="0.35">
      <c r="C4" s="3" t="s">
        <v>82</v>
      </c>
      <c r="D4" s="3"/>
      <c r="E4" s="3"/>
      <c r="F4" s="4"/>
      <c r="G4" s="3" t="s">
        <v>83</v>
      </c>
      <c r="H4" s="3"/>
      <c r="I4" s="3"/>
      <c r="K4" s="3" t="s">
        <v>85</v>
      </c>
      <c r="M4" s="3" t="s">
        <v>86</v>
      </c>
      <c r="N4" s="3"/>
      <c r="O4" s="3"/>
      <c r="P4" s="3"/>
      <c r="Q4" s="3"/>
      <c r="R4" s="3"/>
      <c r="S4" s="3"/>
      <c r="T4" s="3"/>
      <c r="U4" s="3"/>
      <c r="W4" s="3" t="s">
        <v>84</v>
      </c>
      <c r="Y4" s="3" t="s">
        <v>87</v>
      </c>
      <c r="AA4" s="3" t="s">
        <v>88</v>
      </c>
      <c r="AB4" s="3"/>
      <c r="AD4" s="3" t="s">
        <v>89</v>
      </c>
      <c r="AE4" s="3"/>
      <c r="AF4" s="3"/>
      <c r="AG4" s="3"/>
      <c r="AH4" s="3"/>
      <c r="AI4" s="3"/>
      <c r="AJ4" s="3"/>
      <c r="AK4" s="3"/>
      <c r="AL4" s="3"/>
      <c r="AM4" s="3"/>
      <c r="AO4" s="9" t="s">
        <v>90</v>
      </c>
      <c r="AQ4" s="9" t="s">
        <v>85</v>
      </c>
      <c r="AS4" s="9" t="s">
        <v>91</v>
      </c>
      <c r="AU4" s="9" t="s">
        <v>92</v>
      </c>
      <c r="AW4" s="10" t="s">
        <v>93</v>
      </c>
      <c r="AX4" s="2"/>
      <c r="AZ4" s="9" t="s">
        <v>94</v>
      </c>
      <c r="BB4" s="9" t="s">
        <v>95</v>
      </c>
    </row>
    <row r="5" spans="1:58" ht="18" x14ac:dyDescent="0.2">
      <c r="C5" s="1" t="s">
        <v>1</v>
      </c>
      <c r="D5" s="1" t="s">
        <v>4</v>
      </c>
      <c r="E5" s="1" t="s">
        <v>7</v>
      </c>
      <c r="F5" s="1"/>
      <c r="G5" s="1" t="s">
        <v>9</v>
      </c>
      <c r="H5" s="1" t="s">
        <v>12</v>
      </c>
      <c r="I5" s="1" t="s">
        <v>15</v>
      </c>
      <c r="K5" s="1" t="s">
        <v>17</v>
      </c>
      <c r="L5" s="1"/>
      <c r="M5" s="1" t="s">
        <v>19</v>
      </c>
      <c r="N5" s="1" t="s">
        <v>21</v>
      </c>
      <c r="O5" s="1" t="s">
        <v>24</v>
      </c>
      <c r="P5" s="1" t="s">
        <v>26</v>
      </c>
      <c r="Q5" s="1" t="s">
        <v>28</v>
      </c>
      <c r="R5" s="1" t="s">
        <v>31</v>
      </c>
      <c r="S5" s="1" t="s">
        <v>31</v>
      </c>
      <c r="T5" s="1" t="s">
        <v>33</v>
      </c>
      <c r="U5" s="1" t="s">
        <v>35</v>
      </c>
      <c r="V5" s="1"/>
      <c r="W5" s="1" t="s">
        <v>37</v>
      </c>
      <c r="X5" s="1"/>
      <c r="Y5" s="1" t="s">
        <v>39</v>
      </c>
      <c r="Z5" s="1"/>
      <c r="AA5" s="1" t="s">
        <v>41</v>
      </c>
      <c r="AB5" s="1" t="s">
        <v>44</v>
      </c>
      <c r="AC5" s="1"/>
      <c r="AD5" s="1" t="s">
        <v>46</v>
      </c>
      <c r="AE5" s="1" t="s">
        <v>48</v>
      </c>
      <c r="AF5" s="1" t="s">
        <v>50</v>
      </c>
      <c r="AG5" s="1" t="s">
        <v>52</v>
      </c>
      <c r="AH5" s="1" t="s">
        <v>53</v>
      </c>
      <c r="AI5" s="1" t="s">
        <v>55</v>
      </c>
      <c r="AJ5" s="1" t="s">
        <v>57</v>
      </c>
      <c r="AK5" s="1" t="s">
        <v>59</v>
      </c>
      <c r="AL5" s="1" t="s">
        <v>62</v>
      </c>
      <c r="AM5" s="1" t="s">
        <v>64</v>
      </c>
      <c r="AN5" s="1"/>
      <c r="AO5" s="1" t="s">
        <v>66</v>
      </c>
      <c r="AP5" s="1"/>
      <c r="AQ5" s="1" t="s">
        <v>68</v>
      </c>
      <c r="AR5" s="1"/>
      <c r="AS5" s="1" t="s">
        <v>70</v>
      </c>
      <c r="AT5" s="1"/>
      <c r="AU5" s="1" t="s">
        <v>72</v>
      </c>
      <c r="AV5" s="1"/>
      <c r="AW5" s="1" t="s">
        <v>74</v>
      </c>
      <c r="AX5" s="1" t="s">
        <v>76</v>
      </c>
      <c r="AY5" s="1"/>
      <c r="AZ5" s="1" t="s">
        <v>78</v>
      </c>
      <c r="BA5" s="1"/>
      <c r="BB5" s="1" t="s">
        <v>80</v>
      </c>
    </row>
    <row r="6" spans="1:58" ht="18" x14ac:dyDescent="0.2">
      <c r="C6" s="1" t="s">
        <v>2</v>
      </c>
      <c r="D6" s="1" t="s">
        <v>5</v>
      </c>
      <c r="E6" s="1" t="s">
        <v>5</v>
      </c>
      <c r="F6" s="1"/>
      <c r="G6" s="1" t="s">
        <v>10</v>
      </c>
      <c r="H6" s="1" t="s">
        <v>13</v>
      </c>
      <c r="I6" s="1" t="s">
        <v>13</v>
      </c>
      <c r="K6" s="1" t="s">
        <v>5</v>
      </c>
      <c r="L6" s="1"/>
      <c r="M6" s="1" t="s">
        <v>2</v>
      </c>
      <c r="N6" s="1" t="s">
        <v>22</v>
      </c>
      <c r="O6" s="1" t="s">
        <v>5</v>
      </c>
      <c r="P6" s="1" t="s">
        <v>2</v>
      </c>
      <c r="Q6" s="1" t="s">
        <v>29</v>
      </c>
      <c r="R6" s="1" t="s">
        <v>5</v>
      </c>
      <c r="S6" s="1" t="s">
        <v>5</v>
      </c>
      <c r="T6" s="1" t="s">
        <v>5</v>
      </c>
      <c r="U6" s="1" t="s">
        <v>22</v>
      </c>
      <c r="V6" s="1"/>
      <c r="W6" s="1" t="s">
        <v>5</v>
      </c>
      <c r="X6" s="1"/>
      <c r="Y6" s="1" t="s">
        <v>5</v>
      </c>
      <c r="Z6" s="1"/>
      <c r="AA6" s="1" t="s">
        <v>42</v>
      </c>
      <c r="AB6" s="1" t="s">
        <v>42</v>
      </c>
      <c r="AC6" s="1"/>
      <c r="AD6" s="1" t="s">
        <v>10</v>
      </c>
      <c r="AE6" s="1" t="s">
        <v>5</v>
      </c>
      <c r="AF6" s="1" t="s">
        <v>5</v>
      </c>
      <c r="AG6" s="1" t="s">
        <v>5</v>
      </c>
      <c r="AH6" s="1" t="s">
        <v>5</v>
      </c>
      <c r="AI6" s="1" t="s">
        <v>5</v>
      </c>
      <c r="AJ6" s="1" t="s">
        <v>5</v>
      </c>
      <c r="AK6" s="1" t="s">
        <v>60</v>
      </c>
      <c r="AL6" s="1" t="s">
        <v>5</v>
      </c>
      <c r="AM6" s="1" t="s">
        <v>5</v>
      </c>
      <c r="AN6" s="1"/>
      <c r="AO6" s="1" t="s">
        <v>5</v>
      </c>
      <c r="AP6" s="1"/>
      <c r="AQ6" s="1" t="s">
        <v>5</v>
      </c>
      <c r="AR6" s="1"/>
      <c r="AS6" s="1" t="s">
        <v>2</v>
      </c>
      <c r="AT6" s="1"/>
      <c r="AU6" s="1" t="s">
        <v>5</v>
      </c>
      <c r="AV6" s="1"/>
      <c r="AW6" s="1" t="s">
        <v>13</v>
      </c>
      <c r="AX6" s="1" t="s">
        <v>29</v>
      </c>
      <c r="AY6" s="1"/>
      <c r="AZ6" s="1" t="s">
        <v>5</v>
      </c>
      <c r="BA6" s="1"/>
      <c r="BB6" s="1" t="s">
        <v>60</v>
      </c>
    </row>
    <row r="7" spans="1:58" s="6" customFormat="1" ht="132" customHeight="1" x14ac:dyDescent="0.2">
      <c r="A7" s="30"/>
      <c r="C7" s="5" t="s">
        <v>3</v>
      </c>
      <c r="D7" s="5" t="s">
        <v>6</v>
      </c>
      <c r="E7" s="5" t="s">
        <v>8</v>
      </c>
      <c r="F7" s="5"/>
      <c r="G7" s="5" t="s">
        <v>11</v>
      </c>
      <c r="H7" s="5" t="s">
        <v>14</v>
      </c>
      <c r="I7" s="5" t="s">
        <v>16</v>
      </c>
      <c r="K7" s="5" t="s">
        <v>18</v>
      </c>
      <c r="L7" s="5"/>
      <c r="M7" s="5" t="s">
        <v>20</v>
      </c>
      <c r="N7" s="5" t="s">
        <v>23</v>
      </c>
      <c r="O7" s="5" t="s">
        <v>25</v>
      </c>
      <c r="P7" s="5" t="s">
        <v>27</v>
      </c>
      <c r="Q7" s="5" t="s">
        <v>30</v>
      </c>
      <c r="R7" s="7" t="s">
        <v>32</v>
      </c>
      <c r="S7" s="7" t="s">
        <v>32</v>
      </c>
      <c r="T7" s="7" t="s">
        <v>34</v>
      </c>
      <c r="U7" s="5" t="s">
        <v>36</v>
      </c>
      <c r="V7" s="5"/>
      <c r="W7" s="5" t="s">
        <v>38</v>
      </c>
      <c r="X7" s="5"/>
      <c r="Y7" s="5" t="s">
        <v>40</v>
      </c>
      <c r="Z7" s="5"/>
      <c r="AA7" s="5" t="s">
        <v>43</v>
      </c>
      <c r="AB7" s="5" t="s">
        <v>45</v>
      </c>
      <c r="AC7" s="5"/>
      <c r="AD7" s="5" t="s">
        <v>47</v>
      </c>
      <c r="AE7" s="5" t="s">
        <v>49</v>
      </c>
      <c r="AF7" s="5" t="s">
        <v>51</v>
      </c>
      <c r="AG7" s="5" t="s">
        <v>51</v>
      </c>
      <c r="AH7" s="5" t="s">
        <v>54</v>
      </c>
      <c r="AI7" s="7" t="s">
        <v>56</v>
      </c>
      <c r="AJ7" s="5" t="s">
        <v>58</v>
      </c>
      <c r="AK7" s="5" t="s">
        <v>61</v>
      </c>
      <c r="AL7" s="8" t="s">
        <v>63</v>
      </c>
      <c r="AM7" s="7" t="s">
        <v>65</v>
      </c>
      <c r="AN7" s="7"/>
      <c r="AO7" s="5" t="s">
        <v>67</v>
      </c>
      <c r="AP7" s="5"/>
      <c r="AQ7" s="5" t="s">
        <v>69</v>
      </c>
      <c r="AR7" s="5"/>
      <c r="AS7" s="5" t="s">
        <v>71</v>
      </c>
      <c r="AT7" s="5"/>
      <c r="AU7" s="5" t="s">
        <v>73</v>
      </c>
      <c r="AV7" s="5"/>
      <c r="AW7" s="5" t="s">
        <v>75</v>
      </c>
      <c r="AX7" s="5" t="s">
        <v>77</v>
      </c>
      <c r="AY7" s="5"/>
      <c r="AZ7" s="5" t="s">
        <v>79</v>
      </c>
      <c r="BA7" s="5"/>
      <c r="BB7" s="5" t="s">
        <v>81</v>
      </c>
    </row>
    <row r="11" spans="1:58" ht="17" thickBot="1" x14ac:dyDescent="0.25"/>
    <row r="12" spans="1:58" x14ac:dyDescent="0.2">
      <c r="B12" s="15"/>
      <c r="C12" s="16" t="s">
        <v>96</v>
      </c>
      <c r="D12" s="16"/>
      <c r="E12" s="16"/>
      <c r="F12" s="16"/>
      <c r="G12" s="16"/>
      <c r="H12" s="16"/>
      <c r="I12" s="16"/>
      <c r="J12" s="16"/>
      <c r="K12" s="16"/>
      <c r="L12" s="17"/>
      <c r="N12" t="s">
        <v>102</v>
      </c>
    </row>
    <row r="13" spans="1:58" x14ac:dyDescent="0.2">
      <c r="B13" s="18"/>
      <c r="C13" s="19"/>
      <c r="D13" s="19"/>
      <c r="E13" s="19"/>
      <c r="F13" s="19"/>
      <c r="G13" s="19"/>
      <c r="H13" s="19"/>
      <c r="I13" s="19"/>
      <c r="J13" s="19"/>
      <c r="K13" s="19"/>
      <c r="L13" s="20"/>
    </row>
    <row r="14" spans="1:58" s="11" customFormat="1" x14ac:dyDescent="0.2">
      <c r="A14" s="12"/>
      <c r="B14" s="21" t="s">
        <v>98</v>
      </c>
      <c r="C14" s="13" t="s">
        <v>82</v>
      </c>
      <c r="D14" s="13"/>
      <c r="E14" s="13"/>
      <c r="F14" s="22"/>
      <c r="G14" s="22"/>
      <c r="H14" s="22"/>
      <c r="I14" s="22"/>
      <c r="J14" s="22"/>
      <c r="K14" s="22"/>
      <c r="L14" s="23"/>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row>
    <row r="15" spans="1:58" x14ac:dyDescent="0.2">
      <c r="B15" s="18"/>
      <c r="C15" s="19"/>
      <c r="D15" s="19" t="s">
        <v>4</v>
      </c>
      <c r="E15" s="19" t="s">
        <v>7</v>
      </c>
      <c r="F15" s="19"/>
      <c r="G15" s="19"/>
      <c r="H15" s="19"/>
      <c r="I15" s="19"/>
      <c r="J15" s="19"/>
      <c r="K15" s="19"/>
      <c r="L15" s="20"/>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row>
    <row r="16" spans="1:58" s="11" customFormat="1" x14ac:dyDescent="0.2">
      <c r="A16" s="12"/>
      <c r="B16" s="21" t="s">
        <v>98</v>
      </c>
      <c r="C16" s="13" t="s">
        <v>83</v>
      </c>
      <c r="D16" s="13"/>
      <c r="E16" s="13"/>
      <c r="F16" s="22"/>
      <c r="G16" s="22"/>
      <c r="H16" s="22"/>
      <c r="I16" s="22"/>
      <c r="J16" s="22"/>
      <c r="K16" s="22"/>
      <c r="L16" s="23"/>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row>
    <row r="17" spans="1:58" ht="18" x14ac:dyDescent="0.2">
      <c r="B17" s="18"/>
      <c r="C17" s="19"/>
      <c r="D17" s="24" t="s">
        <v>12</v>
      </c>
      <c r="E17" s="24" t="s">
        <v>15</v>
      </c>
      <c r="F17" s="19"/>
      <c r="G17" s="19"/>
      <c r="H17" s="19"/>
      <c r="I17" s="19"/>
      <c r="J17" s="19"/>
      <c r="K17" s="19"/>
      <c r="L17" s="20"/>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row>
    <row r="18" spans="1:58" s="11" customFormat="1" x14ac:dyDescent="0.2">
      <c r="A18" s="12"/>
      <c r="B18" s="21" t="s">
        <v>99</v>
      </c>
      <c r="C18" s="13" t="s">
        <v>97</v>
      </c>
      <c r="D18" s="22"/>
      <c r="E18" s="22"/>
      <c r="F18" s="22"/>
      <c r="G18" s="22"/>
      <c r="H18" s="22"/>
      <c r="I18" s="22"/>
      <c r="J18" s="22"/>
      <c r="K18" s="22"/>
      <c r="L18" s="23"/>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row>
    <row r="19" spans="1:58" x14ac:dyDescent="0.2">
      <c r="B19" s="18"/>
      <c r="C19" s="19"/>
      <c r="D19" s="19"/>
      <c r="E19" s="19"/>
      <c r="F19" s="19"/>
      <c r="G19" s="19"/>
      <c r="H19" s="19"/>
      <c r="I19" s="19"/>
      <c r="J19" s="19"/>
      <c r="K19" s="19"/>
      <c r="L19" s="20"/>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row>
    <row r="20" spans="1:58" s="11" customFormat="1" x14ac:dyDescent="0.2">
      <c r="A20" s="12"/>
      <c r="B20" s="21" t="s">
        <v>98</v>
      </c>
      <c r="C20" s="13" t="s">
        <v>86</v>
      </c>
      <c r="D20" s="13"/>
      <c r="E20" s="13"/>
      <c r="F20" s="13"/>
      <c r="G20" s="13"/>
      <c r="H20" s="13"/>
      <c r="I20" s="13"/>
      <c r="J20" s="13"/>
      <c r="K20" s="13"/>
      <c r="L20" s="23"/>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row>
    <row r="21" spans="1:58" ht="18" x14ac:dyDescent="0.2">
      <c r="B21" s="18"/>
      <c r="C21" s="19"/>
      <c r="D21" s="24" t="s">
        <v>21</v>
      </c>
      <c r="E21" s="24" t="s">
        <v>24</v>
      </c>
      <c r="F21" s="24" t="s">
        <v>26</v>
      </c>
      <c r="G21" s="24" t="s">
        <v>28</v>
      </c>
      <c r="H21" s="24" t="s">
        <v>31</v>
      </c>
      <c r="I21" s="24" t="s">
        <v>31</v>
      </c>
      <c r="J21" s="24" t="s">
        <v>33</v>
      </c>
      <c r="K21" s="24" t="s">
        <v>35</v>
      </c>
      <c r="L21" s="20"/>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row>
    <row r="22" spans="1:58" s="11" customFormat="1" x14ac:dyDescent="0.2">
      <c r="A22" s="12"/>
      <c r="B22" s="21" t="s">
        <v>99</v>
      </c>
      <c r="C22" s="13" t="s">
        <v>84</v>
      </c>
      <c r="D22" s="22"/>
      <c r="E22" s="22"/>
      <c r="F22" s="22"/>
      <c r="G22" s="22"/>
      <c r="H22" s="22"/>
      <c r="I22" s="22"/>
      <c r="J22" s="22"/>
      <c r="K22" s="22"/>
      <c r="L22" s="23"/>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row>
    <row r="23" spans="1:58" x14ac:dyDescent="0.2">
      <c r="B23" s="18"/>
      <c r="C23" s="19"/>
      <c r="D23" s="19"/>
      <c r="E23" s="19"/>
      <c r="F23" s="19"/>
      <c r="G23" s="19"/>
      <c r="H23" s="19"/>
      <c r="I23" s="19"/>
      <c r="J23" s="19"/>
      <c r="K23" s="19"/>
      <c r="L23" s="20"/>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row>
    <row r="24" spans="1:58" s="11" customFormat="1" ht="18" x14ac:dyDescent="0.2">
      <c r="A24" s="12"/>
      <c r="B24" s="21" t="s">
        <v>99</v>
      </c>
      <c r="C24" s="14" t="s">
        <v>39</v>
      </c>
      <c r="D24" s="22"/>
      <c r="E24" s="22"/>
      <c r="F24" s="22"/>
      <c r="G24" s="22"/>
      <c r="H24" s="22"/>
      <c r="I24" s="22"/>
      <c r="J24" s="22"/>
      <c r="K24" s="22"/>
      <c r="L24" s="23"/>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row>
    <row r="25" spans="1:58" ht="18" x14ac:dyDescent="0.2">
      <c r="B25" s="18"/>
      <c r="C25" s="24"/>
      <c r="D25" s="19"/>
      <c r="E25" s="19"/>
      <c r="F25" s="19"/>
      <c r="G25" s="19"/>
      <c r="H25" s="19"/>
      <c r="I25" s="19"/>
      <c r="J25" s="19"/>
      <c r="K25" s="19"/>
      <c r="L25" s="20"/>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row>
    <row r="26" spans="1:58" s="11" customFormat="1" ht="18" x14ac:dyDescent="0.2">
      <c r="A26" s="12"/>
      <c r="B26" s="21" t="s">
        <v>100</v>
      </c>
      <c r="C26" s="14" t="s">
        <v>41</v>
      </c>
      <c r="D26" s="22"/>
      <c r="E26" s="22"/>
      <c r="F26" s="22"/>
      <c r="G26" s="22"/>
      <c r="H26" s="22"/>
      <c r="I26" s="22"/>
      <c r="J26" s="22"/>
      <c r="K26" s="22"/>
      <c r="L26" s="23"/>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row>
    <row r="27" spans="1:58" ht="18" x14ac:dyDescent="0.2">
      <c r="B27" s="18"/>
      <c r="C27" s="24"/>
      <c r="D27" s="19"/>
      <c r="E27" s="19"/>
      <c r="F27" s="19"/>
      <c r="G27" s="19"/>
      <c r="H27" s="19"/>
      <c r="I27" s="19"/>
      <c r="J27" s="19"/>
      <c r="K27" s="19"/>
      <c r="L27" s="20"/>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row>
    <row r="28" spans="1:58" s="11" customFormat="1" ht="18" x14ac:dyDescent="0.2">
      <c r="A28" s="12"/>
      <c r="B28" s="21" t="s">
        <v>101</v>
      </c>
      <c r="C28" s="14" t="s">
        <v>44</v>
      </c>
      <c r="D28" s="22"/>
      <c r="E28" s="22"/>
      <c r="F28" s="22"/>
      <c r="G28" s="22"/>
      <c r="H28" s="22"/>
      <c r="I28" s="22"/>
      <c r="J28" s="22"/>
      <c r="K28" s="22"/>
      <c r="L28" s="23"/>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row>
    <row r="29" spans="1:58" ht="18" x14ac:dyDescent="0.2">
      <c r="B29" s="18"/>
      <c r="C29" s="24"/>
      <c r="D29" s="19"/>
      <c r="E29" s="19"/>
      <c r="F29" s="19"/>
      <c r="G29" s="19"/>
      <c r="H29" s="19"/>
      <c r="I29" s="19"/>
      <c r="J29" s="19"/>
      <c r="K29" s="19"/>
      <c r="L29" s="20"/>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row>
    <row r="30" spans="1:58" s="11" customFormat="1" ht="18" x14ac:dyDescent="0.2">
      <c r="A30" s="12"/>
      <c r="B30" s="21" t="s">
        <v>98</v>
      </c>
      <c r="C30" s="14" t="s">
        <v>46</v>
      </c>
      <c r="D30" s="13"/>
      <c r="E30" s="13"/>
      <c r="F30" s="13"/>
      <c r="G30" s="13"/>
      <c r="H30" s="13"/>
      <c r="I30" s="13"/>
      <c r="J30" s="13"/>
      <c r="K30" s="13"/>
      <c r="L30" s="25"/>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row>
    <row r="31" spans="1:58" ht="18" x14ac:dyDescent="0.2">
      <c r="B31" s="18"/>
      <c r="C31" s="19"/>
      <c r="D31" s="24" t="s">
        <v>48</v>
      </c>
      <c r="E31" s="24" t="s">
        <v>50</v>
      </c>
      <c r="F31" s="24" t="s">
        <v>52</v>
      </c>
      <c r="G31" s="24" t="s">
        <v>53</v>
      </c>
      <c r="H31" s="24" t="s">
        <v>55</v>
      </c>
      <c r="I31" s="24" t="s">
        <v>57</v>
      </c>
      <c r="J31" s="24" t="s">
        <v>59</v>
      </c>
      <c r="K31" s="24" t="s">
        <v>62</v>
      </c>
      <c r="L31" s="26" t="s">
        <v>64</v>
      </c>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row>
    <row r="32" spans="1:58" s="11" customFormat="1" ht="18" x14ac:dyDescent="0.2">
      <c r="A32" s="12"/>
      <c r="B32" s="21" t="s">
        <v>98</v>
      </c>
      <c r="C32" s="14" t="s">
        <v>66</v>
      </c>
      <c r="D32" s="22"/>
      <c r="E32" s="22"/>
      <c r="F32" s="22"/>
      <c r="G32" s="22"/>
      <c r="H32" s="22"/>
      <c r="I32" s="22"/>
      <c r="J32" s="22"/>
      <c r="K32" s="22"/>
      <c r="L32" s="23"/>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row>
    <row r="33" spans="1:58" ht="18" x14ac:dyDescent="0.2">
      <c r="B33" s="18"/>
      <c r="C33" s="24"/>
      <c r="D33" s="19"/>
      <c r="E33" s="19"/>
      <c r="F33" s="19"/>
      <c r="G33" s="19"/>
      <c r="H33" s="19"/>
      <c r="I33" s="19"/>
      <c r="J33" s="19"/>
      <c r="K33" s="19"/>
      <c r="L33" s="20"/>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row>
    <row r="34" spans="1:58" s="11" customFormat="1" ht="18" x14ac:dyDescent="0.2">
      <c r="A34" s="12"/>
      <c r="B34" s="21" t="s">
        <v>98</v>
      </c>
      <c r="C34" s="14" t="s">
        <v>68</v>
      </c>
      <c r="D34" s="22"/>
      <c r="E34" s="22"/>
      <c r="F34" s="22"/>
      <c r="G34" s="22"/>
      <c r="H34" s="22"/>
      <c r="I34" s="22"/>
      <c r="J34" s="22"/>
      <c r="K34" s="22"/>
      <c r="L34" s="23"/>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row>
    <row r="35" spans="1:58" ht="18" x14ac:dyDescent="0.2">
      <c r="B35" s="18"/>
      <c r="C35" s="24"/>
      <c r="D35" s="19"/>
      <c r="E35" s="19"/>
      <c r="F35" s="19"/>
      <c r="G35" s="19"/>
      <c r="H35" s="19"/>
      <c r="I35" s="19"/>
      <c r="J35" s="19"/>
      <c r="K35" s="19"/>
      <c r="L35" s="20"/>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row>
    <row r="36" spans="1:58" s="11" customFormat="1" ht="18" x14ac:dyDescent="0.2">
      <c r="A36" s="12"/>
      <c r="B36" s="21" t="s">
        <v>101</v>
      </c>
      <c r="C36" s="14" t="s">
        <v>70</v>
      </c>
      <c r="D36" s="22"/>
      <c r="E36" s="22"/>
      <c r="F36" s="22"/>
      <c r="G36" s="22"/>
      <c r="H36" s="22"/>
      <c r="I36" s="22"/>
      <c r="J36" s="22"/>
      <c r="K36" s="22"/>
      <c r="L36" s="23"/>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row>
    <row r="37" spans="1:58" ht="18" x14ac:dyDescent="0.2">
      <c r="B37" s="18"/>
      <c r="C37" s="24"/>
      <c r="D37" s="19"/>
      <c r="E37" s="19"/>
      <c r="F37" s="19"/>
      <c r="G37" s="19"/>
      <c r="H37" s="19"/>
      <c r="I37" s="19"/>
      <c r="J37" s="19"/>
      <c r="K37" s="19"/>
      <c r="L37" s="20"/>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row>
    <row r="38" spans="1:58" s="11" customFormat="1" ht="18" x14ac:dyDescent="0.2">
      <c r="A38" s="12"/>
      <c r="B38" s="21" t="s">
        <v>98</v>
      </c>
      <c r="C38" s="14" t="s">
        <v>72</v>
      </c>
      <c r="D38" s="22"/>
      <c r="E38" s="22"/>
      <c r="F38" s="22"/>
      <c r="G38" s="22"/>
      <c r="H38" s="22"/>
      <c r="I38" s="22"/>
      <c r="J38" s="22"/>
      <c r="K38" s="22"/>
      <c r="L38" s="23"/>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row>
    <row r="39" spans="1:58" ht="18" x14ac:dyDescent="0.2">
      <c r="B39" s="18"/>
      <c r="C39" s="24"/>
      <c r="D39" s="19"/>
      <c r="E39" s="19"/>
      <c r="F39" s="19"/>
      <c r="G39" s="19"/>
      <c r="H39" s="19"/>
      <c r="I39" s="19"/>
      <c r="J39" s="19"/>
      <c r="K39" s="19"/>
      <c r="L39" s="20"/>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row>
    <row r="40" spans="1:58" s="11" customFormat="1" ht="18" x14ac:dyDescent="0.2">
      <c r="A40" s="12"/>
      <c r="B40" s="21" t="s">
        <v>98</v>
      </c>
      <c r="C40" s="14" t="s">
        <v>74</v>
      </c>
      <c r="D40" s="22"/>
      <c r="E40" s="22"/>
      <c r="F40" s="22"/>
      <c r="G40" s="22"/>
      <c r="H40" s="22"/>
      <c r="I40" s="22"/>
      <c r="J40" s="22"/>
      <c r="K40" s="22"/>
      <c r="L40" s="23"/>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row>
    <row r="41" spans="1:58" ht="18" x14ac:dyDescent="0.2">
      <c r="B41" s="18"/>
      <c r="C41" s="24"/>
      <c r="D41" s="19"/>
      <c r="E41" s="19"/>
      <c r="F41" s="19"/>
      <c r="G41" s="19"/>
      <c r="H41" s="19"/>
      <c r="I41" s="19"/>
      <c r="J41" s="19"/>
      <c r="K41" s="19"/>
      <c r="L41" s="20"/>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row>
    <row r="42" spans="1:58" s="11" customFormat="1" ht="18" x14ac:dyDescent="0.2">
      <c r="A42" s="12"/>
      <c r="B42" s="21" t="s">
        <v>99</v>
      </c>
      <c r="C42" s="14" t="s">
        <v>76</v>
      </c>
      <c r="D42" s="22"/>
      <c r="E42" s="22"/>
      <c r="F42" s="22"/>
      <c r="G42" s="22"/>
      <c r="H42" s="22"/>
      <c r="I42" s="22"/>
      <c r="J42" s="22"/>
      <c r="K42" s="22"/>
      <c r="L42" s="23"/>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row>
    <row r="43" spans="1:58" ht="18" x14ac:dyDescent="0.2">
      <c r="B43" s="18"/>
      <c r="C43" s="24"/>
      <c r="D43" s="19"/>
      <c r="E43" s="19"/>
      <c r="F43" s="19"/>
      <c r="G43" s="19"/>
      <c r="H43" s="19"/>
      <c r="I43" s="19"/>
      <c r="J43" s="19"/>
      <c r="K43" s="19"/>
      <c r="L43" s="20"/>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row>
    <row r="44" spans="1:58" s="11" customFormat="1" ht="18" x14ac:dyDescent="0.2">
      <c r="A44" s="12"/>
      <c r="B44" s="21" t="s">
        <v>99</v>
      </c>
      <c r="C44" s="14" t="s">
        <v>78</v>
      </c>
      <c r="D44" s="22"/>
      <c r="E44" s="22"/>
      <c r="F44" s="22"/>
      <c r="G44" s="22"/>
      <c r="H44" s="22"/>
      <c r="I44" s="22"/>
      <c r="J44" s="22"/>
      <c r="K44" s="22"/>
      <c r="L44" s="23"/>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row>
    <row r="45" spans="1:58" ht="18" x14ac:dyDescent="0.2">
      <c r="B45" s="18"/>
      <c r="C45" s="24"/>
      <c r="D45" s="19"/>
      <c r="E45" s="19"/>
      <c r="F45" s="19"/>
      <c r="G45" s="19"/>
      <c r="H45" s="19"/>
      <c r="I45" s="19"/>
      <c r="J45" s="19"/>
      <c r="K45" s="19"/>
      <c r="L45" s="20"/>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row>
    <row r="46" spans="1:58" s="11" customFormat="1" ht="18" x14ac:dyDescent="0.2">
      <c r="A46" s="12"/>
      <c r="B46" s="21" t="s">
        <v>98</v>
      </c>
      <c r="C46" s="14" t="s">
        <v>80</v>
      </c>
      <c r="D46" s="22"/>
      <c r="E46" s="22"/>
      <c r="F46" s="22"/>
      <c r="G46" s="22"/>
      <c r="H46" s="22"/>
      <c r="I46" s="22"/>
      <c r="J46" s="22"/>
      <c r="K46" s="22"/>
      <c r="L46" s="23"/>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row>
    <row r="47" spans="1:58" ht="17" thickBot="1" x14ac:dyDescent="0.25">
      <c r="B47" s="27"/>
      <c r="C47" s="28"/>
      <c r="D47" s="28"/>
      <c r="E47" s="28"/>
      <c r="F47" s="28"/>
      <c r="G47" s="28"/>
      <c r="H47" s="28"/>
      <c r="I47" s="28"/>
      <c r="J47" s="28"/>
      <c r="K47" s="28"/>
      <c r="L47" s="29"/>
    </row>
  </sheetData>
  <hyperlinks>
    <hyperlink ref="R7" r:id="rId1"/>
    <hyperlink ref="S7" r:id="rId2"/>
    <hyperlink ref="T7" r:id="rId3"/>
    <hyperlink ref="AI7" r:id="rId4"/>
    <hyperlink ref="AM7"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B399"/>
  <sheetViews>
    <sheetView workbookViewId="0">
      <selection activeCell="B2" sqref="B2"/>
    </sheetView>
  </sheetViews>
  <sheetFormatPr baseColWidth="10" defaultRowHeight="16" x14ac:dyDescent="0.2"/>
  <cols>
    <col min="2" max="2" width="25" customWidth="1"/>
  </cols>
  <sheetData>
    <row r="1" spans="1:2" x14ac:dyDescent="0.2">
      <c r="A1" t="s">
        <v>103</v>
      </c>
    </row>
    <row r="2" spans="1:2" ht="18" x14ac:dyDescent="0.2">
      <c r="B2" s="1" t="s">
        <v>104</v>
      </c>
    </row>
    <row r="3" spans="1:2" ht="18" x14ac:dyDescent="0.2">
      <c r="B3" s="1" t="s">
        <v>105</v>
      </c>
    </row>
    <row r="4" spans="1:2" ht="18" x14ac:dyDescent="0.2">
      <c r="B4" s="1" t="s">
        <v>106</v>
      </c>
    </row>
    <row r="5" spans="1:2" ht="18" x14ac:dyDescent="0.2">
      <c r="B5" s="1" t="s">
        <v>107</v>
      </c>
    </row>
    <row r="6" spans="1:2" ht="18" x14ac:dyDescent="0.2">
      <c r="B6" s="1" t="s">
        <v>108</v>
      </c>
    </row>
    <row r="7" spans="1:2" ht="18" x14ac:dyDescent="0.2">
      <c r="B7" s="1" t="s">
        <v>109</v>
      </c>
    </row>
    <row r="8" spans="1:2" ht="18" x14ac:dyDescent="0.2">
      <c r="B8" s="1" t="s">
        <v>110</v>
      </c>
    </row>
    <row r="9" spans="1:2" ht="18" x14ac:dyDescent="0.2">
      <c r="B9" s="1" t="s">
        <v>111</v>
      </c>
    </row>
    <row r="10" spans="1:2" ht="18" x14ac:dyDescent="0.2">
      <c r="B10" s="1" t="s">
        <v>112</v>
      </c>
    </row>
    <row r="11" spans="1:2" ht="18" x14ac:dyDescent="0.2">
      <c r="B11" s="1" t="s">
        <v>113</v>
      </c>
    </row>
    <row r="12" spans="1:2" ht="18" x14ac:dyDescent="0.2">
      <c r="B12" s="1" t="s">
        <v>114</v>
      </c>
    </row>
    <row r="13" spans="1:2" ht="18" x14ac:dyDescent="0.2">
      <c r="B13" s="1" t="s">
        <v>115</v>
      </c>
    </row>
    <row r="14" spans="1:2" ht="18" x14ac:dyDescent="0.2">
      <c r="B14" s="1" t="s">
        <v>116</v>
      </c>
    </row>
    <row r="15" spans="1:2" ht="18" x14ac:dyDescent="0.2">
      <c r="B15" s="1" t="s">
        <v>117</v>
      </c>
    </row>
    <row r="16" spans="1:2" ht="18" x14ac:dyDescent="0.2">
      <c r="B16" s="1" t="s">
        <v>118</v>
      </c>
    </row>
    <row r="17" spans="2:2" ht="18" x14ac:dyDescent="0.2">
      <c r="B17" s="1" t="s">
        <v>119</v>
      </c>
    </row>
    <row r="18" spans="2:2" ht="18" x14ac:dyDescent="0.2">
      <c r="B18" s="1" t="s">
        <v>120</v>
      </c>
    </row>
    <row r="19" spans="2:2" ht="18" x14ac:dyDescent="0.2">
      <c r="B19" s="1" t="s">
        <v>121</v>
      </c>
    </row>
    <row r="20" spans="2:2" ht="18" x14ac:dyDescent="0.2">
      <c r="B20" s="1" t="s">
        <v>122</v>
      </c>
    </row>
    <row r="21" spans="2:2" ht="18" x14ac:dyDescent="0.2">
      <c r="B21" s="1" t="s">
        <v>123</v>
      </c>
    </row>
    <row r="22" spans="2:2" ht="18" x14ac:dyDescent="0.2">
      <c r="B22" s="1" t="s">
        <v>124</v>
      </c>
    </row>
    <row r="23" spans="2:2" ht="18" x14ac:dyDescent="0.2">
      <c r="B23" s="1" t="s">
        <v>125</v>
      </c>
    </row>
    <row r="24" spans="2:2" ht="18" x14ac:dyDescent="0.2">
      <c r="B24" s="1" t="s">
        <v>126</v>
      </c>
    </row>
    <row r="25" spans="2:2" ht="18" x14ac:dyDescent="0.2">
      <c r="B25" s="1" t="s">
        <v>127</v>
      </c>
    </row>
    <row r="26" spans="2:2" ht="18" x14ac:dyDescent="0.2">
      <c r="B26" s="1" t="s">
        <v>128</v>
      </c>
    </row>
    <row r="27" spans="2:2" ht="18" x14ac:dyDescent="0.2">
      <c r="B27" s="1" t="s">
        <v>129</v>
      </c>
    </row>
    <row r="28" spans="2:2" ht="18" x14ac:dyDescent="0.2">
      <c r="B28" s="1" t="s">
        <v>130</v>
      </c>
    </row>
    <row r="29" spans="2:2" ht="18" x14ac:dyDescent="0.2">
      <c r="B29" s="1" t="s">
        <v>131</v>
      </c>
    </row>
    <row r="30" spans="2:2" ht="18" x14ac:dyDescent="0.2">
      <c r="B30" s="1" t="s">
        <v>132</v>
      </c>
    </row>
    <row r="31" spans="2:2" ht="18" x14ac:dyDescent="0.2">
      <c r="B31" s="1" t="s">
        <v>133</v>
      </c>
    </row>
    <row r="32" spans="2:2" ht="18" x14ac:dyDescent="0.2">
      <c r="B32" s="1" t="s">
        <v>134</v>
      </c>
    </row>
    <row r="33" spans="2:2" ht="18" x14ac:dyDescent="0.2">
      <c r="B33" s="1" t="s">
        <v>135</v>
      </c>
    </row>
    <row r="34" spans="2:2" ht="18" x14ac:dyDescent="0.2">
      <c r="B34" s="1" t="s">
        <v>136</v>
      </c>
    </row>
    <row r="35" spans="2:2" ht="18" x14ac:dyDescent="0.2">
      <c r="B35" s="1" t="s">
        <v>137</v>
      </c>
    </row>
    <row r="36" spans="2:2" ht="18" x14ac:dyDescent="0.2">
      <c r="B36" s="1" t="s">
        <v>138</v>
      </c>
    </row>
    <row r="37" spans="2:2" ht="18" x14ac:dyDescent="0.2">
      <c r="B37" s="1" t="s">
        <v>139</v>
      </c>
    </row>
    <row r="38" spans="2:2" ht="18" x14ac:dyDescent="0.2">
      <c r="B38" s="1" t="s">
        <v>140</v>
      </c>
    </row>
    <row r="39" spans="2:2" ht="18" x14ac:dyDescent="0.2">
      <c r="B39" s="1" t="s">
        <v>141</v>
      </c>
    </row>
    <row r="40" spans="2:2" ht="18" x14ac:dyDescent="0.2">
      <c r="B40" s="1" t="s">
        <v>142</v>
      </c>
    </row>
    <row r="41" spans="2:2" ht="18" x14ac:dyDescent="0.2">
      <c r="B41" s="1" t="s">
        <v>143</v>
      </c>
    </row>
    <row r="42" spans="2:2" ht="18" x14ac:dyDescent="0.2">
      <c r="B42" s="1" t="s">
        <v>144</v>
      </c>
    </row>
    <row r="43" spans="2:2" ht="18" x14ac:dyDescent="0.2">
      <c r="B43" s="1" t="s">
        <v>145</v>
      </c>
    </row>
    <row r="44" spans="2:2" ht="18" x14ac:dyDescent="0.2">
      <c r="B44" s="1" t="s">
        <v>146</v>
      </c>
    </row>
    <row r="45" spans="2:2" ht="18" x14ac:dyDescent="0.2">
      <c r="B45" s="1" t="s">
        <v>147</v>
      </c>
    </row>
    <row r="46" spans="2:2" ht="18" x14ac:dyDescent="0.2">
      <c r="B46" s="1" t="s">
        <v>148</v>
      </c>
    </row>
    <row r="47" spans="2:2" ht="18" x14ac:dyDescent="0.2">
      <c r="B47" s="1" t="s">
        <v>149</v>
      </c>
    </row>
    <row r="48" spans="2:2" ht="18" x14ac:dyDescent="0.2">
      <c r="B48" s="1" t="s">
        <v>150</v>
      </c>
    </row>
    <row r="49" spans="2:2" ht="18" x14ac:dyDescent="0.2">
      <c r="B49" s="1" t="s">
        <v>151</v>
      </c>
    </row>
    <row r="50" spans="2:2" ht="18" x14ac:dyDescent="0.2">
      <c r="B50" s="1" t="s">
        <v>152</v>
      </c>
    </row>
    <row r="51" spans="2:2" ht="18" x14ac:dyDescent="0.2">
      <c r="B51" s="1" t="s">
        <v>153</v>
      </c>
    </row>
    <row r="52" spans="2:2" ht="18" x14ac:dyDescent="0.2">
      <c r="B52" s="1" t="s">
        <v>154</v>
      </c>
    </row>
    <row r="53" spans="2:2" ht="18" x14ac:dyDescent="0.2">
      <c r="B53" s="1" t="s">
        <v>155</v>
      </c>
    </row>
    <row r="54" spans="2:2" ht="18" x14ac:dyDescent="0.2">
      <c r="B54" s="1" t="s">
        <v>156</v>
      </c>
    </row>
    <row r="55" spans="2:2" ht="18" x14ac:dyDescent="0.2">
      <c r="B55" s="1" t="s">
        <v>157</v>
      </c>
    </row>
    <row r="56" spans="2:2" ht="18" x14ac:dyDescent="0.2">
      <c r="B56" s="1" t="s">
        <v>158</v>
      </c>
    </row>
    <row r="57" spans="2:2" ht="18" x14ac:dyDescent="0.2">
      <c r="B57" s="1" t="s">
        <v>159</v>
      </c>
    </row>
    <row r="58" spans="2:2" ht="18" x14ac:dyDescent="0.2">
      <c r="B58" s="1" t="s">
        <v>160</v>
      </c>
    </row>
    <row r="59" spans="2:2" ht="18" x14ac:dyDescent="0.2">
      <c r="B59" s="1" t="s">
        <v>161</v>
      </c>
    </row>
    <row r="60" spans="2:2" ht="18" x14ac:dyDescent="0.2">
      <c r="B60" s="1" t="s">
        <v>162</v>
      </c>
    </row>
    <row r="61" spans="2:2" ht="18" x14ac:dyDescent="0.2">
      <c r="B61" s="1" t="s">
        <v>163</v>
      </c>
    </row>
    <row r="62" spans="2:2" ht="18" x14ac:dyDescent="0.2">
      <c r="B62" s="1" t="s">
        <v>164</v>
      </c>
    </row>
    <row r="63" spans="2:2" ht="18" x14ac:dyDescent="0.2">
      <c r="B63" s="1" t="s">
        <v>165</v>
      </c>
    </row>
    <row r="64" spans="2:2" ht="18" x14ac:dyDescent="0.2">
      <c r="B64" s="1" t="s">
        <v>166</v>
      </c>
    </row>
    <row r="65" spans="2:2" ht="18" x14ac:dyDescent="0.2">
      <c r="B65" s="1" t="s">
        <v>167</v>
      </c>
    </row>
    <row r="66" spans="2:2" ht="18" x14ac:dyDescent="0.2">
      <c r="B66" s="1" t="s">
        <v>168</v>
      </c>
    </row>
    <row r="67" spans="2:2" ht="18" x14ac:dyDescent="0.2">
      <c r="B67" s="1" t="s">
        <v>169</v>
      </c>
    </row>
    <row r="68" spans="2:2" ht="18" x14ac:dyDescent="0.2">
      <c r="B68" s="1" t="s">
        <v>170</v>
      </c>
    </row>
    <row r="69" spans="2:2" ht="18" x14ac:dyDescent="0.2">
      <c r="B69" s="1" t="s">
        <v>171</v>
      </c>
    </row>
    <row r="70" spans="2:2" ht="18" x14ac:dyDescent="0.2">
      <c r="B70" s="1" t="s">
        <v>172</v>
      </c>
    </row>
    <row r="71" spans="2:2" ht="18" x14ac:dyDescent="0.2">
      <c r="B71" s="1" t="s">
        <v>173</v>
      </c>
    </row>
    <row r="72" spans="2:2" ht="18" x14ac:dyDescent="0.2">
      <c r="B72" s="1" t="s">
        <v>174</v>
      </c>
    </row>
    <row r="73" spans="2:2" ht="18" x14ac:dyDescent="0.2">
      <c r="B73" s="1" t="s">
        <v>175</v>
      </c>
    </row>
    <row r="74" spans="2:2" ht="18" x14ac:dyDescent="0.2">
      <c r="B74" s="1" t="s">
        <v>176</v>
      </c>
    </row>
    <row r="75" spans="2:2" ht="18" x14ac:dyDescent="0.2">
      <c r="B75" s="1" t="s">
        <v>177</v>
      </c>
    </row>
    <row r="76" spans="2:2" ht="18" x14ac:dyDescent="0.2">
      <c r="B76" s="1" t="s">
        <v>178</v>
      </c>
    </row>
    <row r="77" spans="2:2" ht="18" x14ac:dyDescent="0.2">
      <c r="B77" s="1" t="s">
        <v>179</v>
      </c>
    </row>
    <row r="78" spans="2:2" ht="18" x14ac:dyDescent="0.2">
      <c r="B78" s="1" t="s">
        <v>180</v>
      </c>
    </row>
    <row r="79" spans="2:2" ht="18" x14ac:dyDescent="0.2">
      <c r="B79" s="1" t="s">
        <v>181</v>
      </c>
    </row>
    <row r="80" spans="2:2" ht="18" x14ac:dyDescent="0.2">
      <c r="B80" s="1" t="s">
        <v>182</v>
      </c>
    </row>
    <row r="81" spans="2:2" ht="18" x14ac:dyDescent="0.2">
      <c r="B81" s="1" t="s">
        <v>183</v>
      </c>
    </row>
    <row r="82" spans="2:2" ht="18" x14ac:dyDescent="0.2">
      <c r="B82" s="1" t="s">
        <v>184</v>
      </c>
    </row>
    <row r="83" spans="2:2" ht="18" x14ac:dyDescent="0.2">
      <c r="B83" s="1" t="s">
        <v>185</v>
      </c>
    </row>
    <row r="84" spans="2:2" ht="18" x14ac:dyDescent="0.2">
      <c r="B84" s="1" t="s">
        <v>186</v>
      </c>
    </row>
    <row r="85" spans="2:2" ht="18" x14ac:dyDescent="0.2">
      <c r="B85" s="1" t="s">
        <v>187</v>
      </c>
    </row>
    <row r="86" spans="2:2" ht="18" x14ac:dyDescent="0.2">
      <c r="B86" s="1" t="s">
        <v>188</v>
      </c>
    </row>
    <row r="87" spans="2:2" ht="18" x14ac:dyDescent="0.2">
      <c r="B87" s="1" t="s">
        <v>189</v>
      </c>
    </row>
    <row r="88" spans="2:2" ht="18" x14ac:dyDescent="0.2">
      <c r="B88" s="1" t="s">
        <v>190</v>
      </c>
    </row>
    <row r="92" spans="2:2" ht="18" x14ac:dyDescent="0.2">
      <c r="B92" s="1" t="s">
        <v>191</v>
      </c>
    </row>
    <row r="93" spans="2:2" ht="18" x14ac:dyDescent="0.2">
      <c r="B93" s="1" t="s">
        <v>192</v>
      </c>
    </row>
    <row r="94" spans="2:2" ht="18" x14ac:dyDescent="0.2">
      <c r="B94" s="1" t="s">
        <v>193</v>
      </c>
    </row>
    <row r="95" spans="2:2" ht="18" x14ac:dyDescent="0.2">
      <c r="B95" s="1" t="s">
        <v>194</v>
      </c>
    </row>
    <row r="96" spans="2:2" ht="18" x14ac:dyDescent="0.2">
      <c r="B96" s="1" t="s">
        <v>195</v>
      </c>
    </row>
    <row r="97" spans="2:2" ht="18" x14ac:dyDescent="0.2">
      <c r="B97" s="1" t="s">
        <v>196</v>
      </c>
    </row>
    <row r="98" spans="2:2" ht="18" x14ac:dyDescent="0.2">
      <c r="B98" s="1" t="s">
        <v>197</v>
      </c>
    </row>
    <row r="99" spans="2:2" ht="18" x14ac:dyDescent="0.2">
      <c r="B99" s="1" t="s">
        <v>198</v>
      </c>
    </row>
    <row r="100" spans="2:2" ht="18" x14ac:dyDescent="0.2">
      <c r="B100" s="1" t="s">
        <v>199</v>
      </c>
    </row>
    <row r="101" spans="2:2" ht="18" x14ac:dyDescent="0.2">
      <c r="B101" s="1" t="s">
        <v>200</v>
      </c>
    </row>
    <row r="102" spans="2:2" ht="18" x14ac:dyDescent="0.2">
      <c r="B102" s="1" t="s">
        <v>201</v>
      </c>
    </row>
    <row r="103" spans="2:2" ht="18" x14ac:dyDescent="0.2">
      <c r="B103" s="1" t="s">
        <v>202</v>
      </c>
    </row>
    <row r="104" spans="2:2" ht="18" x14ac:dyDescent="0.2">
      <c r="B104" s="1" t="s">
        <v>203</v>
      </c>
    </row>
    <row r="105" spans="2:2" ht="18" x14ac:dyDescent="0.2">
      <c r="B105" s="1" t="s">
        <v>204</v>
      </c>
    </row>
    <row r="106" spans="2:2" ht="18" x14ac:dyDescent="0.2">
      <c r="B106" s="1" t="s">
        <v>205</v>
      </c>
    </row>
    <row r="107" spans="2:2" ht="18" x14ac:dyDescent="0.2">
      <c r="B107" s="1" t="s">
        <v>206</v>
      </c>
    </row>
    <row r="108" spans="2:2" ht="18" x14ac:dyDescent="0.2">
      <c r="B108" s="1" t="s">
        <v>207</v>
      </c>
    </row>
    <row r="109" spans="2:2" ht="18" x14ac:dyDescent="0.2">
      <c r="B109" s="1" t="s">
        <v>208</v>
      </c>
    </row>
    <row r="110" spans="2:2" ht="18" x14ac:dyDescent="0.2">
      <c r="B110" s="1" t="s">
        <v>209</v>
      </c>
    </row>
    <row r="111" spans="2:2" ht="18" x14ac:dyDescent="0.2">
      <c r="B111" s="1" t="s">
        <v>210</v>
      </c>
    </row>
    <row r="112" spans="2:2" ht="18" x14ac:dyDescent="0.2">
      <c r="B112" s="1" t="s">
        <v>211</v>
      </c>
    </row>
    <row r="113" spans="2:2" ht="18" x14ac:dyDescent="0.2">
      <c r="B113" s="1" t="s">
        <v>212</v>
      </c>
    </row>
    <row r="114" spans="2:2" ht="18" x14ac:dyDescent="0.2">
      <c r="B114" s="1" t="s">
        <v>213</v>
      </c>
    </row>
    <row r="115" spans="2:2" ht="18" x14ac:dyDescent="0.2">
      <c r="B115" s="1" t="s">
        <v>214</v>
      </c>
    </row>
    <row r="116" spans="2:2" ht="18" x14ac:dyDescent="0.2">
      <c r="B116" s="1" t="s">
        <v>215</v>
      </c>
    </row>
    <row r="117" spans="2:2" ht="18" x14ac:dyDescent="0.2">
      <c r="B117" s="1" t="s">
        <v>216</v>
      </c>
    </row>
    <row r="118" spans="2:2" ht="18" x14ac:dyDescent="0.2">
      <c r="B118" s="1" t="s">
        <v>217</v>
      </c>
    </row>
    <row r="119" spans="2:2" ht="18" x14ac:dyDescent="0.2">
      <c r="B119" s="1" t="s">
        <v>218</v>
      </c>
    </row>
    <row r="120" spans="2:2" ht="18" x14ac:dyDescent="0.2">
      <c r="B120" s="1" t="s">
        <v>219</v>
      </c>
    </row>
    <row r="121" spans="2:2" ht="18" x14ac:dyDescent="0.2">
      <c r="B121" s="1" t="s">
        <v>220</v>
      </c>
    </row>
    <row r="122" spans="2:2" ht="18" x14ac:dyDescent="0.2">
      <c r="B122" s="1" t="s">
        <v>221</v>
      </c>
    </row>
    <row r="123" spans="2:2" ht="18" x14ac:dyDescent="0.2">
      <c r="B123" s="1" t="s">
        <v>222</v>
      </c>
    </row>
    <row r="124" spans="2:2" ht="18" x14ac:dyDescent="0.2">
      <c r="B124" s="1" t="s">
        <v>223</v>
      </c>
    </row>
    <row r="125" spans="2:2" ht="18" x14ac:dyDescent="0.2">
      <c r="B125" s="1" t="s">
        <v>224</v>
      </c>
    </row>
    <row r="126" spans="2:2" ht="18" x14ac:dyDescent="0.2">
      <c r="B126" s="1" t="s">
        <v>225</v>
      </c>
    </row>
    <row r="127" spans="2:2" ht="18" x14ac:dyDescent="0.2">
      <c r="B127" s="1" t="s">
        <v>226</v>
      </c>
    </row>
    <row r="128" spans="2:2" ht="18" x14ac:dyDescent="0.2">
      <c r="B128" s="1" t="s">
        <v>227</v>
      </c>
    </row>
    <row r="129" spans="2:2" ht="18" x14ac:dyDescent="0.2">
      <c r="B129" s="1" t="s">
        <v>228</v>
      </c>
    </row>
    <row r="130" spans="2:2" ht="18" x14ac:dyDescent="0.2">
      <c r="B130" s="1" t="s">
        <v>229</v>
      </c>
    </row>
    <row r="131" spans="2:2" ht="18" x14ac:dyDescent="0.2">
      <c r="B131" s="1" t="s">
        <v>230</v>
      </c>
    </row>
    <row r="132" spans="2:2" ht="18" x14ac:dyDescent="0.2">
      <c r="B132" s="1" t="s">
        <v>231</v>
      </c>
    </row>
    <row r="133" spans="2:2" ht="18" x14ac:dyDescent="0.2">
      <c r="B133" s="1" t="s">
        <v>232</v>
      </c>
    </row>
    <row r="134" spans="2:2" ht="18" x14ac:dyDescent="0.2">
      <c r="B134" s="1" t="s">
        <v>233</v>
      </c>
    </row>
    <row r="135" spans="2:2" ht="18" x14ac:dyDescent="0.2">
      <c r="B135" s="1" t="s">
        <v>234</v>
      </c>
    </row>
    <row r="136" spans="2:2" ht="18" x14ac:dyDescent="0.2">
      <c r="B136" s="1" t="s">
        <v>235</v>
      </c>
    </row>
    <row r="137" spans="2:2" ht="18" x14ac:dyDescent="0.2">
      <c r="B137" s="1" t="s">
        <v>236</v>
      </c>
    </row>
    <row r="138" spans="2:2" ht="18" x14ac:dyDescent="0.2">
      <c r="B138" s="1" t="s">
        <v>237</v>
      </c>
    </row>
    <row r="139" spans="2:2" ht="18" x14ac:dyDescent="0.2">
      <c r="B139" s="1" t="s">
        <v>238</v>
      </c>
    </row>
    <row r="140" spans="2:2" ht="18" x14ac:dyDescent="0.2">
      <c r="B140" s="1" t="s">
        <v>239</v>
      </c>
    </row>
    <row r="141" spans="2:2" ht="18" x14ac:dyDescent="0.2">
      <c r="B141" s="1" t="s">
        <v>240</v>
      </c>
    </row>
    <row r="142" spans="2:2" ht="18" x14ac:dyDescent="0.2">
      <c r="B142" s="1" t="s">
        <v>241</v>
      </c>
    </row>
    <row r="143" spans="2:2" ht="18" x14ac:dyDescent="0.2">
      <c r="B143" s="1" t="s">
        <v>242</v>
      </c>
    </row>
    <row r="144" spans="2:2" ht="18" x14ac:dyDescent="0.2">
      <c r="B144" s="1" t="s">
        <v>243</v>
      </c>
    </row>
    <row r="145" spans="2:2" ht="18" x14ac:dyDescent="0.2">
      <c r="B145" s="1" t="s">
        <v>244</v>
      </c>
    </row>
    <row r="146" spans="2:2" ht="18" x14ac:dyDescent="0.2">
      <c r="B146" s="1" t="s">
        <v>245</v>
      </c>
    </row>
    <row r="147" spans="2:2" ht="18" x14ac:dyDescent="0.2">
      <c r="B147" s="1" t="s">
        <v>246</v>
      </c>
    </row>
    <row r="148" spans="2:2" ht="18" x14ac:dyDescent="0.2">
      <c r="B148" s="1" t="s">
        <v>247</v>
      </c>
    </row>
    <row r="149" spans="2:2" ht="18" x14ac:dyDescent="0.2">
      <c r="B149" s="1" t="s">
        <v>248</v>
      </c>
    </row>
    <row r="150" spans="2:2" ht="18" x14ac:dyDescent="0.2">
      <c r="B150" s="1" t="s">
        <v>249</v>
      </c>
    </row>
    <row r="151" spans="2:2" ht="18" x14ac:dyDescent="0.2">
      <c r="B151" s="1" t="s">
        <v>250</v>
      </c>
    </row>
    <row r="152" spans="2:2" ht="18" x14ac:dyDescent="0.2">
      <c r="B152" s="1" t="s">
        <v>251</v>
      </c>
    </row>
    <row r="153" spans="2:2" ht="18" x14ac:dyDescent="0.2">
      <c r="B153" s="1" t="s">
        <v>252</v>
      </c>
    </row>
    <row r="154" spans="2:2" ht="18" x14ac:dyDescent="0.2">
      <c r="B154" s="1" t="s">
        <v>253</v>
      </c>
    </row>
    <row r="155" spans="2:2" ht="18" x14ac:dyDescent="0.2">
      <c r="B155" s="1" t="s">
        <v>254</v>
      </c>
    </row>
    <row r="156" spans="2:2" ht="18" x14ac:dyDescent="0.2">
      <c r="B156" s="1" t="s">
        <v>255</v>
      </c>
    </row>
    <row r="157" spans="2:2" ht="18" x14ac:dyDescent="0.2">
      <c r="B157" s="1" t="s">
        <v>256</v>
      </c>
    </row>
    <row r="158" spans="2:2" ht="18" x14ac:dyDescent="0.2">
      <c r="B158" s="1" t="s">
        <v>257</v>
      </c>
    </row>
    <row r="159" spans="2:2" ht="18" x14ac:dyDescent="0.2">
      <c r="B159" s="1" t="s">
        <v>258</v>
      </c>
    </row>
    <row r="160" spans="2:2" ht="18" x14ac:dyDescent="0.2">
      <c r="B160" s="1" t="s">
        <v>259</v>
      </c>
    </row>
    <row r="161" spans="2:2" ht="18" x14ac:dyDescent="0.2">
      <c r="B161" s="1" t="s">
        <v>260</v>
      </c>
    </row>
    <row r="162" spans="2:2" ht="18" x14ac:dyDescent="0.2">
      <c r="B162" s="1" t="s">
        <v>261</v>
      </c>
    </row>
    <row r="163" spans="2:2" ht="18" x14ac:dyDescent="0.2">
      <c r="B163" s="1" t="s">
        <v>262</v>
      </c>
    </row>
    <row r="164" spans="2:2" ht="18" x14ac:dyDescent="0.2">
      <c r="B164" s="1" t="s">
        <v>263</v>
      </c>
    </row>
    <row r="165" spans="2:2" ht="18" x14ac:dyDescent="0.2">
      <c r="B165" s="1" t="s">
        <v>264</v>
      </c>
    </row>
    <row r="166" spans="2:2" ht="18" x14ac:dyDescent="0.2">
      <c r="B166" s="1" t="s">
        <v>265</v>
      </c>
    </row>
    <row r="167" spans="2:2" ht="18" x14ac:dyDescent="0.2">
      <c r="B167" s="1" t="s">
        <v>266</v>
      </c>
    </row>
    <row r="168" spans="2:2" ht="18" x14ac:dyDescent="0.2">
      <c r="B168" s="1" t="s">
        <v>267</v>
      </c>
    </row>
    <row r="169" spans="2:2" ht="18" x14ac:dyDescent="0.2">
      <c r="B169" s="1" t="s">
        <v>268</v>
      </c>
    </row>
    <row r="170" spans="2:2" ht="18" x14ac:dyDescent="0.2">
      <c r="B170" s="1" t="s">
        <v>269</v>
      </c>
    </row>
    <row r="171" spans="2:2" ht="18" x14ac:dyDescent="0.2">
      <c r="B171" s="1" t="s">
        <v>270</v>
      </c>
    </row>
    <row r="172" spans="2:2" ht="18" x14ac:dyDescent="0.2">
      <c r="B172" s="1" t="s">
        <v>271</v>
      </c>
    </row>
    <row r="173" spans="2:2" ht="18" x14ac:dyDescent="0.2">
      <c r="B173" s="1" t="s">
        <v>272</v>
      </c>
    </row>
    <row r="174" spans="2:2" ht="18" x14ac:dyDescent="0.2">
      <c r="B174" s="1" t="s">
        <v>273</v>
      </c>
    </row>
    <row r="175" spans="2:2" ht="18" x14ac:dyDescent="0.2">
      <c r="B175" s="1" t="s">
        <v>274</v>
      </c>
    </row>
    <row r="176" spans="2:2" ht="18" x14ac:dyDescent="0.2">
      <c r="B176" s="1" t="s">
        <v>275</v>
      </c>
    </row>
    <row r="177" spans="2:2" ht="18" x14ac:dyDescent="0.2">
      <c r="B177" s="1" t="s">
        <v>276</v>
      </c>
    </row>
    <row r="178" spans="2:2" ht="18" x14ac:dyDescent="0.2">
      <c r="B178" s="1" t="s">
        <v>277</v>
      </c>
    </row>
    <row r="179" spans="2:2" ht="18" x14ac:dyDescent="0.2">
      <c r="B179" s="1" t="s">
        <v>278</v>
      </c>
    </row>
    <row r="180" spans="2:2" ht="18" x14ac:dyDescent="0.2">
      <c r="B180" s="1" t="s">
        <v>279</v>
      </c>
    </row>
    <row r="181" spans="2:2" ht="18" x14ac:dyDescent="0.2">
      <c r="B181" s="1" t="s">
        <v>280</v>
      </c>
    </row>
    <row r="182" spans="2:2" ht="18" x14ac:dyDescent="0.2">
      <c r="B182" s="1" t="s">
        <v>281</v>
      </c>
    </row>
    <row r="183" spans="2:2" ht="18" x14ac:dyDescent="0.2">
      <c r="B183" s="1" t="s">
        <v>282</v>
      </c>
    </row>
    <row r="184" spans="2:2" ht="18" x14ac:dyDescent="0.2">
      <c r="B184" s="1" t="s">
        <v>283</v>
      </c>
    </row>
    <row r="185" spans="2:2" ht="18" x14ac:dyDescent="0.2">
      <c r="B185" s="1" t="s">
        <v>284</v>
      </c>
    </row>
    <row r="186" spans="2:2" ht="18" x14ac:dyDescent="0.2">
      <c r="B186" s="1" t="s">
        <v>285</v>
      </c>
    </row>
    <row r="187" spans="2:2" ht="18" x14ac:dyDescent="0.2">
      <c r="B187" s="1" t="s">
        <v>286</v>
      </c>
    </row>
    <row r="188" spans="2:2" ht="18" x14ac:dyDescent="0.2">
      <c r="B188" s="1" t="s">
        <v>287</v>
      </c>
    </row>
    <row r="189" spans="2:2" ht="18" x14ac:dyDescent="0.2">
      <c r="B189" s="1" t="s">
        <v>288</v>
      </c>
    </row>
    <row r="190" spans="2:2" ht="18" x14ac:dyDescent="0.2">
      <c r="B190" s="1" t="s">
        <v>289</v>
      </c>
    </row>
    <row r="191" spans="2:2" ht="18" x14ac:dyDescent="0.2">
      <c r="B191" s="1" t="s">
        <v>290</v>
      </c>
    </row>
    <row r="192" spans="2:2" ht="18" x14ac:dyDescent="0.2">
      <c r="B192" s="1" t="s">
        <v>291</v>
      </c>
    </row>
    <row r="193" spans="2:2" ht="18" x14ac:dyDescent="0.2">
      <c r="B193" s="1" t="s">
        <v>292</v>
      </c>
    </row>
    <row r="194" spans="2:2" ht="18" x14ac:dyDescent="0.2">
      <c r="B194" s="1" t="s">
        <v>293</v>
      </c>
    </row>
    <row r="195" spans="2:2" ht="18" x14ac:dyDescent="0.2">
      <c r="B195" s="1" t="s">
        <v>294</v>
      </c>
    </row>
    <row r="196" spans="2:2" ht="18" x14ac:dyDescent="0.2">
      <c r="B196" s="1" t="s">
        <v>295</v>
      </c>
    </row>
    <row r="197" spans="2:2" ht="18" x14ac:dyDescent="0.2">
      <c r="B197" s="1" t="s">
        <v>296</v>
      </c>
    </row>
    <row r="198" spans="2:2" ht="18" x14ac:dyDescent="0.2">
      <c r="B198" s="1" t="s">
        <v>297</v>
      </c>
    </row>
    <row r="199" spans="2:2" ht="18" x14ac:dyDescent="0.2">
      <c r="B199" s="1" t="s">
        <v>298</v>
      </c>
    </row>
    <row r="200" spans="2:2" ht="18" x14ac:dyDescent="0.2">
      <c r="B200" s="1" t="s">
        <v>299</v>
      </c>
    </row>
    <row r="201" spans="2:2" ht="18" x14ac:dyDescent="0.2">
      <c r="B201" s="1" t="s">
        <v>300</v>
      </c>
    </row>
    <row r="202" spans="2:2" ht="18" x14ac:dyDescent="0.2">
      <c r="B202" s="1" t="s">
        <v>301</v>
      </c>
    </row>
    <row r="203" spans="2:2" ht="18" x14ac:dyDescent="0.2">
      <c r="B203" s="1" t="s">
        <v>302</v>
      </c>
    </row>
    <row r="204" spans="2:2" ht="18" x14ac:dyDescent="0.2">
      <c r="B204" s="1" t="s">
        <v>303</v>
      </c>
    </row>
    <row r="205" spans="2:2" ht="18" x14ac:dyDescent="0.2">
      <c r="B205" s="1" t="s">
        <v>304</v>
      </c>
    </row>
    <row r="206" spans="2:2" ht="18" x14ac:dyDescent="0.2">
      <c r="B206" s="1" t="s">
        <v>305</v>
      </c>
    </row>
    <row r="207" spans="2:2" ht="18" x14ac:dyDescent="0.2">
      <c r="B207" s="1" t="s">
        <v>306</v>
      </c>
    </row>
    <row r="208" spans="2:2" ht="18" x14ac:dyDescent="0.2">
      <c r="B208" s="1" t="s">
        <v>307</v>
      </c>
    </row>
    <row r="209" spans="2:2" ht="18" x14ac:dyDescent="0.2">
      <c r="B209" s="1" t="s">
        <v>308</v>
      </c>
    </row>
    <row r="210" spans="2:2" ht="18" x14ac:dyDescent="0.2">
      <c r="B210" s="1" t="s">
        <v>309</v>
      </c>
    </row>
    <row r="211" spans="2:2" ht="18" x14ac:dyDescent="0.2">
      <c r="B211" s="1" t="s">
        <v>310</v>
      </c>
    </row>
    <row r="212" spans="2:2" ht="18" x14ac:dyDescent="0.2">
      <c r="B212" s="1" t="s">
        <v>311</v>
      </c>
    </row>
    <row r="213" spans="2:2" ht="18" x14ac:dyDescent="0.2">
      <c r="B213" s="1" t="s">
        <v>312</v>
      </c>
    </row>
    <row r="214" spans="2:2" ht="18" x14ac:dyDescent="0.2">
      <c r="B214" s="1" t="s">
        <v>313</v>
      </c>
    </row>
    <row r="215" spans="2:2" ht="18" x14ac:dyDescent="0.2">
      <c r="B215" s="1" t="s">
        <v>314</v>
      </c>
    </row>
    <row r="216" spans="2:2" ht="18" x14ac:dyDescent="0.2">
      <c r="B216" s="1" t="s">
        <v>315</v>
      </c>
    </row>
    <row r="217" spans="2:2" ht="18" x14ac:dyDescent="0.2">
      <c r="B217" s="1" t="s">
        <v>316</v>
      </c>
    </row>
    <row r="218" spans="2:2" ht="18" x14ac:dyDescent="0.2">
      <c r="B218" s="1" t="s">
        <v>317</v>
      </c>
    </row>
    <row r="219" spans="2:2" ht="18" x14ac:dyDescent="0.2">
      <c r="B219" s="1" t="s">
        <v>318</v>
      </c>
    </row>
    <row r="220" spans="2:2" ht="18" x14ac:dyDescent="0.2">
      <c r="B220" s="1" t="s">
        <v>319</v>
      </c>
    </row>
    <row r="221" spans="2:2" ht="18" x14ac:dyDescent="0.2">
      <c r="B221" s="1" t="s">
        <v>320</v>
      </c>
    </row>
    <row r="222" spans="2:2" ht="18" x14ac:dyDescent="0.2">
      <c r="B222" s="1" t="s">
        <v>321</v>
      </c>
    </row>
    <row r="223" spans="2:2" ht="18" x14ac:dyDescent="0.2">
      <c r="B223" s="1" t="s">
        <v>322</v>
      </c>
    </row>
    <row r="224" spans="2:2" ht="18" x14ac:dyDescent="0.2">
      <c r="B224" s="1" t="s">
        <v>323</v>
      </c>
    </row>
    <row r="225" spans="2:2" ht="18" x14ac:dyDescent="0.2">
      <c r="B225" s="1" t="s">
        <v>324</v>
      </c>
    </row>
    <row r="226" spans="2:2" ht="18" x14ac:dyDescent="0.2">
      <c r="B226" s="1" t="s">
        <v>325</v>
      </c>
    </row>
    <row r="227" spans="2:2" ht="18" x14ac:dyDescent="0.2">
      <c r="B227" s="1" t="s">
        <v>326</v>
      </c>
    </row>
    <row r="228" spans="2:2" ht="18" x14ac:dyDescent="0.2">
      <c r="B228" s="1" t="s">
        <v>327</v>
      </c>
    </row>
    <row r="229" spans="2:2" ht="18" x14ac:dyDescent="0.2">
      <c r="B229" s="1" t="s">
        <v>328</v>
      </c>
    </row>
    <row r="230" spans="2:2" ht="18" x14ac:dyDescent="0.2">
      <c r="B230" s="1" t="s">
        <v>329</v>
      </c>
    </row>
    <row r="231" spans="2:2" ht="18" x14ac:dyDescent="0.2">
      <c r="B231" s="1" t="s">
        <v>330</v>
      </c>
    </row>
    <row r="232" spans="2:2" ht="18" x14ac:dyDescent="0.2">
      <c r="B232" s="1" t="s">
        <v>331</v>
      </c>
    </row>
    <row r="233" spans="2:2" ht="18" x14ac:dyDescent="0.2">
      <c r="B233" s="1" t="s">
        <v>332</v>
      </c>
    </row>
    <row r="234" spans="2:2" ht="18" x14ac:dyDescent="0.2">
      <c r="B234" s="1" t="s">
        <v>333</v>
      </c>
    </row>
    <row r="235" spans="2:2" ht="18" x14ac:dyDescent="0.2">
      <c r="B235" s="1" t="s">
        <v>334</v>
      </c>
    </row>
    <row r="236" spans="2:2" ht="18" x14ac:dyDescent="0.2">
      <c r="B236" s="1" t="s">
        <v>335</v>
      </c>
    </row>
    <row r="237" spans="2:2" ht="18" x14ac:dyDescent="0.2">
      <c r="B237" s="1" t="s">
        <v>336</v>
      </c>
    </row>
    <row r="238" spans="2:2" ht="18" x14ac:dyDescent="0.2">
      <c r="B238" s="1" t="s">
        <v>337</v>
      </c>
    </row>
    <row r="239" spans="2:2" ht="18" x14ac:dyDescent="0.2">
      <c r="B239" s="1" t="s">
        <v>338</v>
      </c>
    </row>
    <row r="240" spans="2:2" ht="18" x14ac:dyDescent="0.2">
      <c r="B240" s="1" t="s">
        <v>339</v>
      </c>
    </row>
    <row r="241" spans="2:2" ht="18" x14ac:dyDescent="0.2">
      <c r="B241" s="1" t="s">
        <v>340</v>
      </c>
    </row>
    <row r="242" spans="2:2" ht="18" x14ac:dyDescent="0.2">
      <c r="B242" s="1" t="s">
        <v>341</v>
      </c>
    </row>
    <row r="243" spans="2:2" ht="18" x14ac:dyDescent="0.2">
      <c r="B243" s="1" t="s">
        <v>342</v>
      </c>
    </row>
    <row r="244" spans="2:2" ht="18" x14ac:dyDescent="0.2">
      <c r="B244" s="1" t="s">
        <v>343</v>
      </c>
    </row>
    <row r="245" spans="2:2" ht="18" x14ac:dyDescent="0.2">
      <c r="B245" s="1" t="s">
        <v>344</v>
      </c>
    </row>
    <row r="246" spans="2:2" ht="18" x14ac:dyDescent="0.2">
      <c r="B246" s="1" t="s">
        <v>345</v>
      </c>
    </row>
    <row r="247" spans="2:2" ht="18" x14ac:dyDescent="0.2">
      <c r="B247" s="1" t="s">
        <v>346</v>
      </c>
    </row>
    <row r="248" spans="2:2" ht="18" x14ac:dyDescent="0.2">
      <c r="B248" s="1" t="s">
        <v>347</v>
      </c>
    </row>
    <row r="249" spans="2:2" ht="18" x14ac:dyDescent="0.2">
      <c r="B249" s="1" t="s">
        <v>348</v>
      </c>
    </row>
    <row r="250" spans="2:2" ht="18" x14ac:dyDescent="0.2">
      <c r="B250" s="1" t="s">
        <v>349</v>
      </c>
    </row>
    <row r="251" spans="2:2" ht="18" x14ac:dyDescent="0.2">
      <c r="B251" s="1" t="s">
        <v>350</v>
      </c>
    </row>
    <row r="252" spans="2:2" ht="18" x14ac:dyDescent="0.2">
      <c r="B252" s="1" t="s">
        <v>351</v>
      </c>
    </row>
    <row r="253" spans="2:2" ht="18" x14ac:dyDescent="0.2">
      <c r="B253" s="1" t="s">
        <v>352</v>
      </c>
    </row>
    <row r="254" spans="2:2" ht="18" x14ac:dyDescent="0.2">
      <c r="B254" s="1" t="s">
        <v>353</v>
      </c>
    </row>
    <row r="255" spans="2:2" ht="18" x14ac:dyDescent="0.2">
      <c r="B255" s="1" t="s">
        <v>354</v>
      </c>
    </row>
    <row r="256" spans="2:2" ht="18" x14ac:dyDescent="0.2">
      <c r="B256" s="1" t="s">
        <v>355</v>
      </c>
    </row>
    <row r="257" spans="2:2" ht="18" x14ac:dyDescent="0.2">
      <c r="B257" s="1" t="s">
        <v>356</v>
      </c>
    </row>
    <row r="258" spans="2:2" ht="18" x14ac:dyDescent="0.2">
      <c r="B258" s="1" t="s">
        <v>357</v>
      </c>
    </row>
    <row r="259" spans="2:2" ht="18" x14ac:dyDescent="0.2">
      <c r="B259" s="1" t="s">
        <v>358</v>
      </c>
    </row>
    <row r="260" spans="2:2" ht="18" x14ac:dyDescent="0.2">
      <c r="B260" s="1" t="s">
        <v>359</v>
      </c>
    </row>
    <row r="261" spans="2:2" ht="18" x14ac:dyDescent="0.2">
      <c r="B261" s="1" t="s">
        <v>360</v>
      </c>
    </row>
    <row r="262" spans="2:2" ht="18" x14ac:dyDescent="0.2">
      <c r="B262" s="1" t="s">
        <v>361</v>
      </c>
    </row>
    <row r="263" spans="2:2" ht="18" x14ac:dyDescent="0.2">
      <c r="B263" s="1" t="s">
        <v>362</v>
      </c>
    </row>
    <row r="264" spans="2:2" ht="18" x14ac:dyDescent="0.2">
      <c r="B264" s="1" t="s">
        <v>363</v>
      </c>
    </row>
    <row r="265" spans="2:2" ht="18" x14ac:dyDescent="0.2">
      <c r="B265" s="1" t="s">
        <v>364</v>
      </c>
    </row>
    <row r="266" spans="2:2" ht="18" x14ac:dyDescent="0.2">
      <c r="B266" s="1" t="s">
        <v>365</v>
      </c>
    </row>
    <row r="267" spans="2:2" ht="18" x14ac:dyDescent="0.2">
      <c r="B267" s="1" t="s">
        <v>366</v>
      </c>
    </row>
    <row r="268" spans="2:2" ht="18" x14ac:dyDescent="0.2">
      <c r="B268" s="1" t="s">
        <v>367</v>
      </c>
    </row>
    <row r="269" spans="2:2" ht="18" x14ac:dyDescent="0.2">
      <c r="B269" s="1" t="s">
        <v>368</v>
      </c>
    </row>
    <row r="270" spans="2:2" ht="18" x14ac:dyDescent="0.2">
      <c r="B270" s="1" t="s">
        <v>369</v>
      </c>
    </row>
    <row r="271" spans="2:2" ht="18" x14ac:dyDescent="0.2">
      <c r="B271" s="1" t="s">
        <v>370</v>
      </c>
    </row>
    <row r="272" spans="2:2" ht="18" x14ac:dyDescent="0.2">
      <c r="B272" s="1" t="s">
        <v>371</v>
      </c>
    </row>
    <row r="273" spans="2:2" ht="18" x14ac:dyDescent="0.2">
      <c r="B273" s="1" t="s">
        <v>372</v>
      </c>
    </row>
    <row r="274" spans="2:2" ht="18" x14ac:dyDescent="0.2">
      <c r="B274" s="1" t="s">
        <v>373</v>
      </c>
    </row>
    <row r="275" spans="2:2" ht="18" x14ac:dyDescent="0.2">
      <c r="B275" s="1" t="s">
        <v>374</v>
      </c>
    </row>
    <row r="276" spans="2:2" ht="18" x14ac:dyDescent="0.2">
      <c r="B276" s="1" t="s">
        <v>375</v>
      </c>
    </row>
    <row r="277" spans="2:2" ht="18" x14ac:dyDescent="0.2">
      <c r="B277" s="1" t="s">
        <v>376</v>
      </c>
    </row>
    <row r="278" spans="2:2" ht="18" x14ac:dyDescent="0.2">
      <c r="B278" s="1" t="s">
        <v>377</v>
      </c>
    </row>
    <row r="279" spans="2:2" ht="18" x14ac:dyDescent="0.2">
      <c r="B279" s="1" t="s">
        <v>378</v>
      </c>
    </row>
    <row r="280" spans="2:2" ht="18" x14ac:dyDescent="0.2">
      <c r="B280" s="1" t="s">
        <v>379</v>
      </c>
    </row>
    <row r="281" spans="2:2" ht="18" x14ac:dyDescent="0.2">
      <c r="B281" s="1" t="s">
        <v>380</v>
      </c>
    </row>
    <row r="282" spans="2:2" ht="18" x14ac:dyDescent="0.2">
      <c r="B282" s="1" t="s">
        <v>381</v>
      </c>
    </row>
    <row r="283" spans="2:2" ht="18" x14ac:dyDescent="0.2">
      <c r="B283" s="1" t="s">
        <v>382</v>
      </c>
    </row>
    <row r="284" spans="2:2" ht="18" x14ac:dyDescent="0.2">
      <c r="B284" s="1" t="s">
        <v>383</v>
      </c>
    </row>
    <row r="285" spans="2:2" ht="18" x14ac:dyDescent="0.2">
      <c r="B285" s="1" t="s">
        <v>384</v>
      </c>
    </row>
    <row r="286" spans="2:2" ht="18" x14ac:dyDescent="0.2">
      <c r="B286" s="1" t="s">
        <v>385</v>
      </c>
    </row>
    <row r="287" spans="2:2" ht="18" x14ac:dyDescent="0.2">
      <c r="B287" s="1" t="s">
        <v>386</v>
      </c>
    </row>
    <row r="288" spans="2:2" ht="18" x14ac:dyDescent="0.2">
      <c r="B288" s="1" t="s">
        <v>387</v>
      </c>
    </row>
    <row r="289" spans="2:2" ht="18" x14ac:dyDescent="0.2">
      <c r="B289" s="1" t="s">
        <v>388</v>
      </c>
    </row>
    <row r="290" spans="2:2" ht="18" x14ac:dyDescent="0.2">
      <c r="B290" s="1" t="s">
        <v>389</v>
      </c>
    </row>
    <row r="291" spans="2:2" ht="18" x14ac:dyDescent="0.2">
      <c r="B291" s="1" t="s">
        <v>390</v>
      </c>
    </row>
    <row r="292" spans="2:2" ht="18" x14ac:dyDescent="0.2">
      <c r="B292" s="1" t="s">
        <v>391</v>
      </c>
    </row>
    <row r="293" spans="2:2" ht="18" x14ac:dyDescent="0.2">
      <c r="B293" s="1" t="s">
        <v>392</v>
      </c>
    </row>
    <row r="294" spans="2:2" ht="18" x14ac:dyDescent="0.2">
      <c r="B294" s="1" t="s">
        <v>393</v>
      </c>
    </row>
    <row r="295" spans="2:2" ht="18" x14ac:dyDescent="0.2">
      <c r="B295" s="1" t="s">
        <v>394</v>
      </c>
    </row>
    <row r="296" spans="2:2" ht="18" x14ac:dyDescent="0.2">
      <c r="B296" s="1" t="s">
        <v>395</v>
      </c>
    </row>
    <row r="297" spans="2:2" ht="18" x14ac:dyDescent="0.2">
      <c r="B297" s="1" t="s">
        <v>396</v>
      </c>
    </row>
    <row r="298" spans="2:2" ht="18" x14ac:dyDescent="0.2">
      <c r="B298" s="1" t="s">
        <v>397</v>
      </c>
    </row>
    <row r="299" spans="2:2" ht="18" x14ac:dyDescent="0.2">
      <c r="B299" s="1" t="s">
        <v>398</v>
      </c>
    </row>
    <row r="300" spans="2:2" ht="18" x14ac:dyDescent="0.2">
      <c r="B300" s="1" t="s">
        <v>399</v>
      </c>
    </row>
    <row r="301" spans="2:2" ht="18" x14ac:dyDescent="0.2">
      <c r="B301" s="1" t="s">
        <v>400</v>
      </c>
    </row>
    <row r="302" spans="2:2" ht="18" x14ac:dyDescent="0.2">
      <c r="B302" s="1" t="s">
        <v>401</v>
      </c>
    </row>
    <row r="303" spans="2:2" ht="18" x14ac:dyDescent="0.2">
      <c r="B303" s="1" t="s">
        <v>402</v>
      </c>
    </row>
    <row r="304" spans="2:2" ht="18" x14ac:dyDescent="0.2">
      <c r="B304" s="1" t="s">
        <v>403</v>
      </c>
    </row>
    <row r="305" spans="2:2" ht="18" x14ac:dyDescent="0.2">
      <c r="B305" s="1" t="s">
        <v>404</v>
      </c>
    </row>
    <row r="306" spans="2:2" ht="18" x14ac:dyDescent="0.2">
      <c r="B306" s="1" t="s">
        <v>405</v>
      </c>
    </row>
    <row r="307" spans="2:2" ht="18" x14ac:dyDescent="0.2">
      <c r="B307" s="1" t="s">
        <v>406</v>
      </c>
    </row>
    <row r="308" spans="2:2" ht="18" x14ac:dyDescent="0.2">
      <c r="B308" s="1" t="s">
        <v>407</v>
      </c>
    </row>
    <row r="309" spans="2:2" ht="18" x14ac:dyDescent="0.2">
      <c r="B309" s="1" t="s">
        <v>408</v>
      </c>
    </row>
    <row r="310" spans="2:2" ht="18" x14ac:dyDescent="0.2">
      <c r="B310" s="1" t="s">
        <v>409</v>
      </c>
    </row>
    <row r="311" spans="2:2" ht="18" x14ac:dyDescent="0.2">
      <c r="B311" s="1" t="s">
        <v>410</v>
      </c>
    </row>
    <row r="312" spans="2:2" ht="18" x14ac:dyDescent="0.2">
      <c r="B312" s="1" t="s">
        <v>411</v>
      </c>
    </row>
    <row r="313" spans="2:2" ht="18" x14ac:dyDescent="0.2">
      <c r="B313" s="1" t="s">
        <v>412</v>
      </c>
    </row>
    <row r="314" spans="2:2" ht="18" x14ac:dyDescent="0.2">
      <c r="B314" s="1" t="s">
        <v>413</v>
      </c>
    </row>
    <row r="315" spans="2:2" ht="18" x14ac:dyDescent="0.2">
      <c r="B315" s="1" t="s">
        <v>414</v>
      </c>
    </row>
    <row r="316" spans="2:2" ht="18" x14ac:dyDescent="0.2">
      <c r="B316" s="1" t="s">
        <v>415</v>
      </c>
    </row>
    <row r="317" spans="2:2" ht="18" x14ac:dyDescent="0.2">
      <c r="B317" s="1" t="s">
        <v>416</v>
      </c>
    </row>
    <row r="318" spans="2:2" ht="18" x14ac:dyDescent="0.2">
      <c r="B318" s="1" t="s">
        <v>417</v>
      </c>
    </row>
    <row r="319" spans="2:2" ht="18" x14ac:dyDescent="0.2">
      <c r="B319" s="1" t="s">
        <v>418</v>
      </c>
    </row>
    <row r="320" spans="2:2" ht="18" x14ac:dyDescent="0.2">
      <c r="B320" s="1" t="s">
        <v>419</v>
      </c>
    </row>
    <row r="321" spans="2:2" ht="18" x14ac:dyDescent="0.2">
      <c r="B321" s="1" t="s">
        <v>420</v>
      </c>
    </row>
    <row r="322" spans="2:2" ht="18" x14ac:dyDescent="0.2">
      <c r="B322" s="1" t="s">
        <v>421</v>
      </c>
    </row>
    <row r="323" spans="2:2" ht="18" x14ac:dyDescent="0.2">
      <c r="B323" s="1" t="s">
        <v>422</v>
      </c>
    </row>
    <row r="324" spans="2:2" ht="18" x14ac:dyDescent="0.2">
      <c r="B324" s="1" t="s">
        <v>156</v>
      </c>
    </row>
    <row r="325" spans="2:2" ht="18" x14ac:dyDescent="0.2">
      <c r="B325" s="1" t="s">
        <v>423</v>
      </c>
    </row>
    <row r="326" spans="2:2" ht="18" x14ac:dyDescent="0.2">
      <c r="B326" s="1" t="s">
        <v>424</v>
      </c>
    </row>
    <row r="327" spans="2:2" ht="18" x14ac:dyDescent="0.2">
      <c r="B327" s="1" t="s">
        <v>425</v>
      </c>
    </row>
    <row r="328" spans="2:2" ht="18" x14ac:dyDescent="0.2">
      <c r="B328" s="1" t="s">
        <v>426</v>
      </c>
    </row>
    <row r="329" spans="2:2" ht="18" x14ac:dyDescent="0.2">
      <c r="B329" s="1" t="s">
        <v>427</v>
      </c>
    </row>
    <row r="330" spans="2:2" ht="18" x14ac:dyDescent="0.2">
      <c r="B330" s="1" t="s">
        <v>428</v>
      </c>
    </row>
    <row r="331" spans="2:2" ht="18" x14ac:dyDescent="0.2">
      <c r="B331" s="1" t="s">
        <v>429</v>
      </c>
    </row>
    <row r="332" spans="2:2" ht="18" x14ac:dyDescent="0.2">
      <c r="B332" s="1" t="s">
        <v>430</v>
      </c>
    </row>
    <row r="333" spans="2:2" ht="18" x14ac:dyDescent="0.2">
      <c r="B333" s="1" t="s">
        <v>431</v>
      </c>
    </row>
    <row r="334" spans="2:2" ht="18" x14ac:dyDescent="0.2">
      <c r="B334" s="1" t="s">
        <v>432</v>
      </c>
    </row>
    <row r="335" spans="2:2" ht="18" x14ac:dyDescent="0.2">
      <c r="B335" s="1" t="s">
        <v>433</v>
      </c>
    </row>
    <row r="336" spans="2:2" ht="18" x14ac:dyDescent="0.2">
      <c r="B336" s="1" t="s">
        <v>434</v>
      </c>
    </row>
    <row r="337" spans="2:2" ht="18" x14ac:dyDescent="0.2">
      <c r="B337" s="1" t="s">
        <v>435</v>
      </c>
    </row>
    <row r="338" spans="2:2" ht="18" x14ac:dyDescent="0.2">
      <c r="B338" s="1" t="s">
        <v>436</v>
      </c>
    </row>
    <row r="339" spans="2:2" ht="18" x14ac:dyDescent="0.2">
      <c r="B339" s="1" t="s">
        <v>437</v>
      </c>
    </row>
    <row r="340" spans="2:2" ht="18" x14ac:dyDescent="0.2">
      <c r="B340" s="1" t="s">
        <v>438</v>
      </c>
    </row>
    <row r="341" spans="2:2" ht="18" x14ac:dyDescent="0.2">
      <c r="B341" s="1" t="s">
        <v>439</v>
      </c>
    </row>
    <row r="342" spans="2:2" ht="18" x14ac:dyDescent="0.2">
      <c r="B342" s="1" t="s">
        <v>440</v>
      </c>
    </row>
    <row r="343" spans="2:2" ht="18" x14ac:dyDescent="0.2">
      <c r="B343" s="1" t="s">
        <v>441</v>
      </c>
    </row>
    <row r="344" spans="2:2" ht="18" x14ac:dyDescent="0.2">
      <c r="B344" s="1" t="s">
        <v>442</v>
      </c>
    </row>
    <row r="345" spans="2:2" ht="18" x14ac:dyDescent="0.2">
      <c r="B345" s="1" t="s">
        <v>443</v>
      </c>
    </row>
    <row r="346" spans="2:2" ht="18" x14ac:dyDescent="0.2">
      <c r="B346" s="1" t="s">
        <v>444</v>
      </c>
    </row>
    <row r="347" spans="2:2" ht="18" x14ac:dyDescent="0.2">
      <c r="B347" s="1" t="s">
        <v>445</v>
      </c>
    </row>
    <row r="348" spans="2:2" ht="18" x14ac:dyDescent="0.2">
      <c r="B348" s="1" t="s">
        <v>446</v>
      </c>
    </row>
    <row r="349" spans="2:2" ht="18" x14ac:dyDescent="0.2">
      <c r="B349" s="1" t="s">
        <v>447</v>
      </c>
    </row>
    <row r="350" spans="2:2" ht="18" x14ac:dyDescent="0.2">
      <c r="B350" s="1" t="s">
        <v>448</v>
      </c>
    </row>
    <row r="351" spans="2:2" ht="18" x14ac:dyDescent="0.2">
      <c r="B351" s="1" t="s">
        <v>449</v>
      </c>
    </row>
    <row r="352" spans="2:2" ht="18" x14ac:dyDescent="0.2">
      <c r="B352" s="1" t="s">
        <v>450</v>
      </c>
    </row>
    <row r="353" spans="2:2" ht="18" x14ac:dyDescent="0.2">
      <c r="B353" s="1" t="s">
        <v>451</v>
      </c>
    </row>
    <row r="354" spans="2:2" ht="18" x14ac:dyDescent="0.2">
      <c r="B354" s="1" t="s">
        <v>452</v>
      </c>
    </row>
    <row r="355" spans="2:2" ht="18" x14ac:dyDescent="0.2">
      <c r="B355" s="1" t="s">
        <v>453</v>
      </c>
    </row>
    <row r="356" spans="2:2" ht="18" x14ac:dyDescent="0.2">
      <c r="B356" s="1" t="s">
        <v>454</v>
      </c>
    </row>
    <row r="357" spans="2:2" ht="18" x14ac:dyDescent="0.2">
      <c r="B357" s="1" t="s">
        <v>455</v>
      </c>
    </row>
    <row r="358" spans="2:2" ht="18" x14ac:dyDescent="0.2">
      <c r="B358" s="1" t="s">
        <v>456</v>
      </c>
    </row>
    <row r="359" spans="2:2" ht="18" x14ac:dyDescent="0.2">
      <c r="B359" s="1" t="s">
        <v>457</v>
      </c>
    </row>
    <row r="360" spans="2:2" ht="18" x14ac:dyDescent="0.2">
      <c r="B360" s="1" t="s">
        <v>458</v>
      </c>
    </row>
    <row r="361" spans="2:2" ht="18" x14ac:dyDescent="0.2">
      <c r="B361" s="1" t="s">
        <v>459</v>
      </c>
    </row>
    <row r="362" spans="2:2" ht="18" x14ac:dyDescent="0.2">
      <c r="B362" s="1" t="s">
        <v>460</v>
      </c>
    </row>
    <row r="363" spans="2:2" ht="18" x14ac:dyDescent="0.2">
      <c r="B363" s="1" t="s">
        <v>461</v>
      </c>
    </row>
    <row r="364" spans="2:2" ht="18" x14ac:dyDescent="0.2">
      <c r="B364" s="1" t="s">
        <v>462</v>
      </c>
    </row>
    <row r="365" spans="2:2" ht="18" x14ac:dyDescent="0.2">
      <c r="B365" s="1" t="s">
        <v>463</v>
      </c>
    </row>
    <row r="366" spans="2:2" ht="18" x14ac:dyDescent="0.2">
      <c r="B366" s="1" t="s">
        <v>464</v>
      </c>
    </row>
    <row r="367" spans="2:2" ht="18" x14ac:dyDescent="0.2">
      <c r="B367" s="1" t="s">
        <v>465</v>
      </c>
    </row>
    <row r="368" spans="2:2" ht="18" x14ac:dyDescent="0.2">
      <c r="B368" s="1" t="s">
        <v>466</v>
      </c>
    </row>
    <row r="369" spans="2:2" ht="18" x14ac:dyDescent="0.2">
      <c r="B369" s="1" t="s">
        <v>467</v>
      </c>
    </row>
    <row r="370" spans="2:2" ht="18" x14ac:dyDescent="0.2">
      <c r="B370" s="1" t="s">
        <v>468</v>
      </c>
    </row>
    <row r="371" spans="2:2" ht="18" x14ac:dyDescent="0.2">
      <c r="B371" s="1" t="s">
        <v>469</v>
      </c>
    </row>
    <row r="372" spans="2:2" ht="18" x14ac:dyDescent="0.2">
      <c r="B372" s="1" t="s">
        <v>470</v>
      </c>
    </row>
    <row r="373" spans="2:2" ht="18" x14ac:dyDescent="0.2">
      <c r="B373" s="1" t="s">
        <v>471</v>
      </c>
    </row>
    <row r="374" spans="2:2" ht="18" x14ac:dyDescent="0.2">
      <c r="B374" s="1" t="s">
        <v>472</v>
      </c>
    </row>
    <row r="375" spans="2:2" ht="18" x14ac:dyDescent="0.2">
      <c r="B375" s="1" t="s">
        <v>473</v>
      </c>
    </row>
    <row r="376" spans="2:2" ht="18" x14ac:dyDescent="0.2">
      <c r="B376" s="1" t="s">
        <v>474</v>
      </c>
    </row>
    <row r="377" spans="2:2" ht="18" x14ac:dyDescent="0.2">
      <c r="B377" s="1" t="s">
        <v>475</v>
      </c>
    </row>
    <row r="378" spans="2:2" ht="18" x14ac:dyDescent="0.2">
      <c r="B378" s="1" t="s">
        <v>476</v>
      </c>
    </row>
    <row r="379" spans="2:2" ht="18" x14ac:dyDescent="0.2">
      <c r="B379" s="1" t="s">
        <v>477</v>
      </c>
    </row>
    <row r="380" spans="2:2" ht="18" x14ac:dyDescent="0.2">
      <c r="B380" s="1" t="s">
        <v>478</v>
      </c>
    </row>
    <row r="381" spans="2:2" ht="18" x14ac:dyDescent="0.2">
      <c r="B381" s="1" t="s">
        <v>479</v>
      </c>
    </row>
    <row r="382" spans="2:2" ht="18" x14ac:dyDescent="0.2">
      <c r="B382" s="1" t="s">
        <v>480</v>
      </c>
    </row>
    <row r="383" spans="2:2" ht="18" x14ac:dyDescent="0.2">
      <c r="B383" s="1" t="s">
        <v>481</v>
      </c>
    </row>
    <row r="384" spans="2:2" ht="18" x14ac:dyDescent="0.2">
      <c r="B384" s="1" t="s">
        <v>482</v>
      </c>
    </row>
    <row r="385" spans="2:2" ht="18" x14ac:dyDescent="0.2">
      <c r="B385" s="1" t="s">
        <v>483</v>
      </c>
    </row>
    <row r="386" spans="2:2" ht="18" x14ac:dyDescent="0.2">
      <c r="B386" s="1" t="s">
        <v>484</v>
      </c>
    </row>
    <row r="387" spans="2:2" ht="18" x14ac:dyDescent="0.2">
      <c r="B387" s="1" t="s">
        <v>485</v>
      </c>
    </row>
    <row r="388" spans="2:2" ht="18" x14ac:dyDescent="0.2">
      <c r="B388" s="1" t="s">
        <v>486</v>
      </c>
    </row>
    <row r="389" spans="2:2" ht="18" x14ac:dyDescent="0.2">
      <c r="B389" s="1" t="s">
        <v>487</v>
      </c>
    </row>
    <row r="390" spans="2:2" ht="18" x14ac:dyDescent="0.2">
      <c r="B390" s="1" t="s">
        <v>488</v>
      </c>
    </row>
    <row r="391" spans="2:2" ht="18" x14ac:dyDescent="0.2">
      <c r="B391" s="1" t="s">
        <v>489</v>
      </c>
    </row>
    <row r="392" spans="2:2" ht="18" x14ac:dyDescent="0.2">
      <c r="B392" s="1" t="s">
        <v>490</v>
      </c>
    </row>
    <row r="393" spans="2:2" ht="18" x14ac:dyDescent="0.2">
      <c r="B393" s="1" t="s">
        <v>491</v>
      </c>
    </row>
    <row r="394" spans="2:2" ht="18" x14ac:dyDescent="0.2">
      <c r="B394" s="1" t="s">
        <v>492</v>
      </c>
    </row>
    <row r="395" spans="2:2" ht="18" x14ac:dyDescent="0.2">
      <c r="B395" s="1" t="s">
        <v>493</v>
      </c>
    </row>
    <row r="396" spans="2:2" ht="18" x14ac:dyDescent="0.2">
      <c r="B396" s="1" t="s">
        <v>494</v>
      </c>
    </row>
    <row r="397" spans="2:2" ht="18" x14ac:dyDescent="0.2">
      <c r="B397" s="1" t="s">
        <v>495</v>
      </c>
    </row>
    <row r="398" spans="2:2" ht="18" x14ac:dyDescent="0.2">
      <c r="B398" s="1" t="s">
        <v>496</v>
      </c>
    </row>
    <row r="399" spans="2:2" ht="18" x14ac:dyDescent="0.2">
      <c r="B399" s="1" t="s">
        <v>497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FourSquare</vt:lpstr>
      <vt:lpstr>Questions</vt:lpstr>
      <vt:lpstr>Answers</vt:lpstr>
      <vt:lpstr>QA Join Table</vt:lpstr>
      <vt:lpstr>YELP --&gt;</vt:lpstr>
      <vt:lpstr>Yelp Fusion</vt:lpstr>
      <vt:lpstr>YF Categories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2017-08-06T19:55:52Z</dcterms:created>
  <dcterms:modified xsi:type="dcterms:W3CDTF">2017-08-11T11:52:54Z</dcterms:modified>
</cp:coreProperties>
</file>