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nadiia/Робота/Робочий стіл 04.01.25/Проекти/"/>
    </mc:Choice>
  </mc:AlternateContent>
  <xr:revisionPtr revIDLastSave="0" documentId="13_ncr:1_{BB47BFD5-68B9-1242-87C5-EF8E4598D084}" xr6:coauthVersionLast="47" xr6:coauthVersionMax="47" xr10:uidLastSave="{00000000-0000-0000-0000-000000000000}"/>
  <bookViews>
    <workbookView xWindow="0" yWindow="760" windowWidth="34560" windowHeight="201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edarital_Single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<sst xmlns="http://schemas.openxmlformats.org/spreadsheetml/2006/main" count="16268" uniqueCount="53">
  <si>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</si>
  <si>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</si>
  <si>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</si>
  <si>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</si>
  <si>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</si>
  <si>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</si>
  <si>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</si>
  <si>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</si>
  <si>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</si>
  <si>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</si>
  <si>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</si>
  <si>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</si>
  <si>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</si>
  <si>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</si>
  <si>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</si>
  <si>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</si>
  <si>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</si>
  <si>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</si>
  <si>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</si>
  <si>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</si>
  <si>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</si>
  <si>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</si>
  <si>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</si>
  <si>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</si>
  <si>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</si>
  <si>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</si>
  <si>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</si>
  <si>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</si>
  <si>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</si>
  <si>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</si>
  <si>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</si>
  <si>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</si>
  <si>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</si>
  <si>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</si>
  <si>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</si>
  <si>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</si>
  <si>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</si>
  <si>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</si>
  <si>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</si>
  <si>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</si>
  <si>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</si>
  <si>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Brackets</t>
  </si>
  <si>
    <t>Row Labels</t>
  </si>
  <si>
    <t>Grand Total</t>
  </si>
  <si>
    <t>Average of Income3</t>
  </si>
  <si>
    <t>Column Labels</t>
  </si>
  <si>
    <t>Count of Purchased Bike</t>
  </si>
  <si>
    <t>10 Miles +</t>
  </si>
  <si>
    <t>Middle Age 31-54</t>
  </si>
  <si>
    <t>Old 55 +</t>
  </si>
  <si>
    <t>Adolescent 0-30</t>
  </si>
  <si>
    <t>Bike Sales Dashboard</t>
  </si>
  <si>
    <t>Use filters to analyze bike purchases based on customer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</si>
</sst>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C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
      <b/>
      <i/>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651B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20" fillId="0" borderId="0" xfId="0" applyFont="1" applyAlignment="1">
      <alignment horizontal="center" wrapTex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651BE"/>
      <color rgb="FF343DF8"/>
      <color rgb="FFAC00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vert="horz"/>
          <a:lstStyle/>
          <a:p>
            <a:pPr>
              <a:defRPr/>
            </a:pPr>
            <a:r>
              <a:rPr lang="en-US"/>
              <a:t>Average income per purchase</a:t>
            </a:r>
          </a:p>
        </c:rich>
      </c:tx>
      <c:overlay val="0"/>
      <c:spPr>
        <a:noFill/>
        <a:ln>
          <a:noFill/>
        </a:ln>
        <a:effectLst/>
      </c:sp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delete val="1"/>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9"/>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1"/>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3"/>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5"/>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[$$-C09]#\ ##0</c:formatCode>
                <c:ptCount val="2"/>
                <c:pt idx="0">
                  <c:v>53440</c:v>
                </c:pt>
                <c:pt idx="1">
                  <c:v>56208.178438661707</c:v>
                </c:pt>
              </c:numCache>
            </c:numRef>
          </c:val>
          <c:extLst>
            <c:ext xmlns:c16="http://schemas.microsoft.com/office/drawing/2014/chart" uri="{C3380CC4-5D6E-409C-BE32-E72D297353CC}">
              <c16:uniqueId val="{0000000C-388C-9640-BE44-D911FA93006D}"/>
            </c:ext>
          </c:extLst>
        </c:ser>
        <c:ser>
          <c:idx val="1"/>
          <c:order val="1"/>
          <c:tx>
            <c:strRef>
              <c:f>'Pivot Table'!$C$3:$C$4</c:f>
              <c:strCache>
                <c:ptCount val="1"/>
                <c:pt idx="0">
                  <c:v>Yes</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[$$-C09]#\ ##0</c:formatCode>
                <c:ptCount val="2"/>
                <c:pt idx="0">
                  <c:v>55774.058577405856</c:v>
                </c:pt>
                <c:pt idx="1">
                  <c:v>60123.966942148763</c:v>
                </c:pt>
              </c:numCache>
            </c:numRef>
          </c:val>
          <c:extLst>
            <c:ext xmlns:c16="http://schemas.microsoft.com/office/drawing/2014/chart" uri="{C3380CC4-5D6E-409C-BE32-E72D297353CC}">
              <c16:uniqueId val="{0000000E-388C-9640-BE44-D911FA93006D}"/>
            </c:ext>
          </c:extLst>
        </c:ser>
        <c:dLbls>
          <c:showLegendKey val="0"/>
          <c:showVal val="0"/>
          <c:showCatName val="0"/>
          <c:showSerName val="0"/>
          <c:showPercent val="0"/>
          <c:showBubbleSize val="0"/>
        </c:dLbls>
        <c:gapWidth val="355"/>
        <c:overlap val="-70"/>
        <c:axId val="795886576"/>
        <c:axId val="2006399904"/>
      </c:barChart>
      <c:catAx>
        <c:axId val="795886576"/>
        <c:scaling>
          <c:orientation val="minMax"/>
        </c:scaling>
        <c:delete val="0"/>
        <c:axPos val="b"/>
        <c:title>
          <c:tx>
            <c:rich>
              <a:bodyPr rot="0" vert="horz"/>
              <a:lstStyle/>
              <a:p>
                <a:pPr>
                  <a:defRPr/>
                </a:pPr>
                <a:r>
                  <a:rPr lang="en-GB"/>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A"/>
          </a:p>
        </c:txPr>
        <c:crossAx val="2006399904"/>
        <c:crosses val="autoZero"/>
        <c:auto val="1"/>
        <c:lblAlgn val="ctr"/>
        <c:lblOffset val="100"/>
        <c:noMultiLvlLbl val="0"/>
      </c:catAx>
      <c:valAx>
        <c:axId val="20063999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vert="horz"/>
              <a:lstStyle/>
              <a:p>
                <a:pPr>
                  <a:defRPr/>
                </a:pPr>
                <a:r>
                  <a:rPr lang="en-GB"/>
                  <a:t>Income</a:t>
                </a:r>
              </a:p>
            </c:rich>
          </c:tx>
          <c:overlay val="0"/>
          <c:spPr>
            <a:noFill/>
            <a:ln>
              <a:noFill/>
            </a:ln>
            <a:effectLst/>
          </c:spPr>
        </c:title>
        <c:numFmt formatCode="[$$-C09]#\ ##0" sourceLinked="1"/>
        <c:majorTickMark val="none"/>
        <c:minorTickMark val="none"/>
        <c:tickLblPos val="nextTo"/>
        <c:spPr>
          <a:noFill/>
          <a:ln>
            <a:noFill/>
          </a:ln>
          <a:effectLst/>
        </c:spPr>
        <c:txPr>
          <a:bodyPr rot="-60000000" vert="horz"/>
          <a:lstStyle/>
          <a:p>
            <a:pPr>
              <a:defRPr/>
            </a:pPr>
            <a:endParaRPr lang="en-UA"/>
          </a:p>
        </c:txPr>
        <c:crossAx val="795886576"/>
        <c:crosses val="autoZero"/>
        <c:crossBetween val="between"/>
      </c:valAx>
      <c:dTable>
        <c:showHorzBorder val="1"/>
        <c:showVertBorder val="1"/>
        <c:showOutline val="1"/>
        <c:showKeys val="1"/>
        <c:spPr>
          <a:noFill/>
          <a:ln w="9525">
            <a:solidFill>
              <a:schemeClr val="tx1">
                <a:lumMod val="15000"/>
                <a:lumOff val="85000"/>
              </a:schemeClr>
            </a:solidFill>
          </a:ln>
          <a:effectLst/>
        </c:spPr>
      </c:dTable>
    </c:plotArea>
    <c:legend>
      <c:legendPos val="r"/>
      <c:overlay val="0"/>
      <c:spPr>
        <a:noFill/>
        <a:ln>
          <a:noFill/>
        </a:ln>
        <a:effectLst/>
      </c:spPr>
      <c:txPr>
        <a:bodyPr rot="0" vert="horz"/>
        <a:lstStyle/>
        <a:p>
          <a:pPr>
            <a:defRPr/>
          </a:pPr>
          <a:endParaRPr lang="en-UA"/>
        </a:p>
      </c:txPr>
    </c:legend>
    <c:plotVisOnly val="1"/>
    <c:dispBlanksAs val="gap"/>
    <c:showDLblsOverMax val="0"/>
    <c:extLst/>
  </c:chart>
  <c:txPr>
    <a:bodyPr/>
    <a:lstStyle/>
    <a:p>
      <a:pPr>
        <a:defRPr sz="1050">
          <a:latin typeface="Times New Roman" panose="02020603050405020304" pitchFamily="18" charset="0"/>
          <a:cs typeface="Times New Roman" panose="02020603050405020304" pitchFamily="18" charset="0"/>
        </a:defRPr>
      </a:pPr>
      <a:endParaRPr lang="en-UA"/>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Customer Commute</a:t>
            </a:r>
            <a:endParaRPr lang="en-GB"/>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GB"/>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61-2347-8060-09D6D396FAC7}"/>
            </c:ext>
          </c:extLst>
        </c:ser>
        <c:ser>
          <c:idx val="1"/>
          <c:order val="1"/>
          <c:tx>
            <c:strRef>
              <c:f>'Pivot Table'!$C$27:$C$28</c:f>
              <c:strCache>
                <c:ptCount val="1"/>
                <c:pt idx="0">
                  <c:v>Yes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61-2347-8060-09D6D396FAC7}"/>
            </c:ext>
          </c:extLst>
        </c:ser>
        <c:dLbls>
          <c:dLblPos val="ctr"/>
          <c:showLegendKey val="0"/>
          <c:showVal val="1"/>
          <c:showCatName val="0"/>
          <c:showSerName val="0"/>
          <c:showPercent val="0"/>
          <c:showBubbleSize val="0"/>
        </c:dLbls>
        <c:smooth val="0"/>
        <c:axId val="341603456"/>
        <c:axId val="341605168"/>
      </c:lineChart>
      <c:catAx>
        <c:axId val="34160345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Commute Distance </a:t>
                </a:r>
              </a:p>
            </c:rich>
          </c:tx>
          <c:layout>
            <c:manualLayout>
              <c:xMode val="edge"/>
              <c:yMode val="edge"/>
              <c:x val="0.35115610551944415"/>
              <c:y val="0.9087332976713482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crossAx val="341605168"/>
        <c:crosses val="autoZero"/>
        <c:auto val="1"/>
        <c:lblAlgn val="ctr"/>
        <c:lblOffset val="100"/>
        <c:noMultiLvlLbl val="0"/>
      </c:catAx>
      <c:valAx>
        <c:axId val="341605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crossAx val="34160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Times New Roman" panose="02020603050405020304" pitchFamily="18" charset="0"/>
          <a:cs typeface="Times New Roman" panose="02020603050405020304" pitchFamily="18" charset="0"/>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Customer Age Brackets</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GB"/>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 0-30</c:v>
                </c:pt>
                <c:pt idx="1">
                  <c:v>Middle Age 31-54</c:v>
                </c:pt>
                <c:pt idx="2">
                  <c:v>Old 55 +</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4B-044C-98ED-4DF07FB4A7B1}"/>
            </c:ext>
          </c:extLst>
        </c:ser>
        <c:ser>
          <c:idx val="1"/>
          <c:order val="1"/>
          <c:tx>
            <c:strRef>
              <c:f>'Pivot Table'!$C$43:$C$44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 0-30</c:v>
                </c:pt>
                <c:pt idx="1">
                  <c:v>Middle Age 31-54</c:v>
                </c:pt>
                <c:pt idx="2">
                  <c:v>Old 55 +</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4B-044C-98ED-4DF07FB4A7B1}"/>
            </c:ext>
          </c:extLst>
        </c:ser>
        <c:dLbls>
          <c:dLblPos val="ctr"/>
          <c:showLegendKey val="0"/>
          <c:showVal val="1"/>
          <c:showCatName val="0"/>
          <c:showSerName val="0"/>
          <c:showPercent val="0"/>
          <c:showBubbleSize val="0"/>
        </c:dLbls>
        <c:marker val="1"/>
        <c:smooth val="0"/>
        <c:axId val="841598160"/>
        <c:axId val="841893616"/>
      </c:lineChart>
      <c:catAx>
        <c:axId val="841598160"/>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Age Bracket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crossAx val="841893616"/>
        <c:crosses val="autoZero"/>
        <c:auto val="1"/>
        <c:lblAlgn val="ctr"/>
        <c:lblOffset val="100"/>
        <c:noMultiLvlLbl val="0"/>
      </c:catAx>
      <c:valAx>
        <c:axId val="84189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crossAx val="84159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Times New Roman" panose="02020603050405020304" pitchFamily="18" charset="0"/>
          <a:cs typeface="Times New Roman" panose="02020603050405020304" pitchFamily="18" charset="0"/>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Average income per purchase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A"/>
        </a:p>
      </c:txPr>
    </c:title>
    <c:autoTitleDeleted val="0"/>
    <c:pivotFmts>
      <c:pivotFmt>
        <c:idx val="0"/>
        <c:spPr>
          <a:solidFill>
            <a:schemeClr val="accent1"/>
          </a:solidFill>
          <a:ln>
            <a:noFill/>
          </a:ln>
          <a:effectLst/>
        </c:spPr>
        <c:marker>
          <c:symbol val="circle"/>
          <c:size val="6"/>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AC002B"/>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343DF8"/>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343DF8"/>
          </a:solidFill>
          <a:ln>
            <a:noFill/>
          </a:ln>
          <a:effectLst/>
        </c:spPr>
      </c:pivotFmt>
    </c:pivotFmts>
    <c:plotArea>
      <c:layout>
        <c:manualLayout>
          <c:layoutTarget val="inner"/>
          <c:xMode val="edge"/>
          <c:yMode val="edge"/>
          <c:x val="0.14386675691124384"/>
          <c:y val="0.12698162729658793"/>
          <c:w val="0.69722435374647762"/>
          <c:h val="0.62487109944590258"/>
        </c:manualLayout>
      </c:layout>
      <c:barChart>
        <c:barDir val="col"/>
        <c:grouping val="clustered"/>
        <c:varyColors val="0"/>
        <c:ser>
          <c:idx val="0"/>
          <c:order val="0"/>
          <c:tx>
            <c:strRef>
              <c:f>'Pivot Table'!$B$3:$B$4</c:f>
              <c:strCache>
                <c:ptCount val="1"/>
                <c:pt idx="0">
                  <c:v>No</c:v>
                </c:pt>
              </c:strCache>
            </c:strRef>
          </c:tx>
          <c:spPr>
            <a:solidFill>
              <a:srgbClr val="AC002B"/>
            </a:solidFill>
            <a:ln>
              <a:noFill/>
            </a:ln>
            <a:effectLst/>
          </c:spPr>
          <c:invertIfNegative val="0"/>
          <c:cat>
            <c:strRef>
              <c:f>'Pivot Table'!$A$5:$A$7</c:f>
              <c:strCache>
                <c:ptCount val="2"/>
                <c:pt idx="0">
                  <c:v>Female</c:v>
                </c:pt>
                <c:pt idx="1">
                  <c:v>Male</c:v>
                </c:pt>
              </c:strCache>
            </c:strRef>
          </c:cat>
          <c:val>
            <c:numRef>
              <c:f>'Pivot Table'!$B$5:$B$7</c:f>
              <c:numCache>
                <c:formatCode>[$$-C09]#\ ##0</c:formatCode>
                <c:ptCount val="2"/>
                <c:pt idx="0">
                  <c:v>53440</c:v>
                </c:pt>
                <c:pt idx="1">
                  <c:v>56208.178438661707</c:v>
                </c:pt>
              </c:numCache>
            </c:numRef>
          </c:val>
          <c:extLst>
            <c:ext xmlns:c16="http://schemas.microsoft.com/office/drawing/2014/chart" uri="{C3380CC4-5D6E-409C-BE32-E72D297353CC}">
              <c16:uniqueId val="{00000000-7A0F-594C-9E17-F2CBA7B31FC4}"/>
            </c:ext>
          </c:extLst>
        </c:ser>
        <c:ser>
          <c:idx val="1"/>
          <c:order val="1"/>
          <c:tx>
            <c:strRef>
              <c:f>'Pivot Table'!$C$3:$C$4</c:f>
              <c:strCache>
                <c:ptCount val="1"/>
                <c:pt idx="0">
                  <c:v>Yes</c:v>
                </c:pt>
              </c:strCache>
            </c:strRef>
          </c:tx>
          <c:spPr>
            <a:solidFill>
              <a:srgbClr val="343DF8"/>
            </a:solidFill>
            <a:ln>
              <a:noFill/>
            </a:ln>
            <a:effectLst/>
          </c:spPr>
          <c:invertIfNegative val="0"/>
          <c:cat>
            <c:strRef>
              <c:f>'Pivot Table'!$A$5:$A$7</c:f>
              <c:strCache>
                <c:ptCount val="2"/>
                <c:pt idx="0">
                  <c:v>Female</c:v>
                </c:pt>
                <c:pt idx="1">
                  <c:v>Male</c:v>
                </c:pt>
              </c:strCache>
            </c:strRef>
          </c:cat>
          <c:val>
            <c:numRef>
              <c:f>'Pivot Table'!$C$5:$C$7</c:f>
              <c:numCache>
                <c:formatCode>[$$-C09]#\ ##0</c:formatCode>
                <c:ptCount val="2"/>
                <c:pt idx="0">
                  <c:v>55774.058577405856</c:v>
                </c:pt>
                <c:pt idx="1">
                  <c:v>60123.966942148763</c:v>
                </c:pt>
              </c:numCache>
            </c:numRef>
          </c:val>
          <c:extLst>
            <c:ext xmlns:c16="http://schemas.microsoft.com/office/drawing/2014/chart" uri="{C3380CC4-5D6E-409C-BE32-E72D297353CC}">
              <c16:uniqueId val="{00000001-7A0F-594C-9E17-F2CBA7B31FC4}"/>
            </c:ext>
          </c:extLst>
        </c:ser>
        <c:dLbls>
          <c:showLegendKey val="0"/>
          <c:showVal val="0"/>
          <c:showCatName val="0"/>
          <c:showSerName val="0"/>
          <c:showPercent val="0"/>
          <c:showBubbleSize val="0"/>
        </c:dLbls>
        <c:gapWidth val="355"/>
        <c:overlap val="-70"/>
        <c:axId val="795886576"/>
        <c:axId val="2006399904"/>
      </c:barChart>
      <c:catAx>
        <c:axId val="79588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A"/>
          </a:p>
        </c:txPr>
        <c:crossAx val="2006399904"/>
        <c:crosses val="autoZero"/>
        <c:auto val="1"/>
        <c:lblAlgn val="ctr"/>
        <c:lblOffset val="100"/>
        <c:noMultiLvlLbl val="0"/>
      </c:catAx>
      <c:valAx>
        <c:axId val="20063999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A"/>
            </a:p>
          </c:txPr>
        </c:title>
        <c:numFmt formatCode="[$$-C09]#\ ##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A"/>
          </a:p>
        </c:txPr>
        <c:crossAx val="795886576"/>
        <c:crosses val="autoZero"/>
        <c:crossBetween val="between"/>
      </c:valAx>
      <c:dTable>
        <c:showHorzBorder val="1"/>
        <c:showVertBorder val="1"/>
        <c:showOutline val="1"/>
        <c:showKeys val="1"/>
        <c:spPr>
          <a:noFill/>
          <a:ln w="9525" cap="flat" cmpd="sng" algn="ctr">
            <a:solidFill>
              <a:schemeClr val="tx1">
                <a:lumMod val="15000"/>
                <a:lumOff val="85000"/>
              </a:schemeClr>
            </a:solidFill>
            <a:prstDash val="solid"/>
            <a:round/>
          </a:ln>
          <a:effectLst/>
        </c:spPr>
        <c:txPr>
          <a:bodyPr rot="0" spcFirstLastPara="1" vertOverflow="ellipsis" vert="horz" wrap="square" anchor="ctr" anchorCtr="1"/>
          <a:lstStyle/>
          <a:p>
            <a:pPr rtl="0">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A"/>
          </a:p>
        </c:txPr>
      </c:dTable>
      <c:spPr>
        <a:solidFill>
          <a:schemeClr val="bg1"/>
        </a:solidFill>
        <a:ln>
          <a:noFill/>
        </a:ln>
        <a:effectLst/>
      </c:spPr>
    </c:plotArea>
    <c:legend>
      <c:legendPos val="r"/>
      <c:layout>
        <c:manualLayout>
          <c:xMode val="edge"/>
          <c:yMode val="edge"/>
          <c:x val="0.85978270288150394"/>
          <c:y val="0.45114144065325162"/>
          <c:w val="9.5824765587012584E-2"/>
          <c:h val="0.13951326917468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A"/>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sz="1000" b="0">
          <a:latin typeface="Times New Roman" panose="02020603050405020304" pitchFamily="18" charset="0"/>
          <a:cs typeface="Times New Roman" panose="02020603050405020304" pitchFamily="18" charset="0"/>
        </a:defRPr>
      </a:pPr>
      <a:endParaRPr lang="en-U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Customer Commute</a:t>
            </a:r>
            <a:endParaRPr lang="en-GB"/>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AC002B"/>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343DF8"/>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rgbClr val="AC002B"/>
              </a:solidFill>
              <a:round/>
            </a:ln>
            <a:effectLst/>
          </c:spPr>
          <c:marker>
            <c:symbol val="none"/>
          </c:marker>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18-244F-8D53-221C86BC834F}"/>
            </c:ext>
          </c:extLst>
        </c:ser>
        <c:ser>
          <c:idx val="1"/>
          <c:order val="1"/>
          <c:tx>
            <c:strRef>
              <c:f>'Pivot Table'!$C$27:$C$28</c:f>
              <c:strCache>
                <c:ptCount val="1"/>
                <c:pt idx="0">
                  <c:v>Yes</c:v>
                </c:pt>
              </c:strCache>
            </c:strRef>
          </c:tx>
          <c:spPr>
            <a:ln w="28575" cap="rnd">
              <a:solidFill>
                <a:srgbClr val="343DF8"/>
              </a:solidFill>
              <a:round/>
            </a:ln>
            <a:effectLst/>
          </c:spPr>
          <c:marker>
            <c:symbol val="none"/>
          </c:marker>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18-244F-8D53-221C86BC834F}"/>
            </c:ext>
          </c:extLst>
        </c:ser>
        <c:dLbls>
          <c:dLblPos val="ctr"/>
          <c:showLegendKey val="0"/>
          <c:showVal val="1"/>
          <c:showCatName val="0"/>
          <c:showSerName val="0"/>
          <c:showPercent val="0"/>
          <c:showBubbleSize val="0"/>
        </c:dLbls>
        <c:smooth val="0"/>
        <c:axId val="341603456"/>
        <c:axId val="341605168"/>
      </c:lineChart>
      <c:catAx>
        <c:axId val="34160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Commute Distance </a:t>
                </a:r>
              </a:p>
            </c:rich>
          </c:tx>
          <c:layout>
            <c:manualLayout>
              <c:xMode val="edge"/>
              <c:yMode val="edge"/>
              <c:x val="0.45695819846803348"/>
              <c:y val="0.936224801796682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crossAx val="341605168"/>
        <c:crosses val="autoZero"/>
        <c:auto val="1"/>
        <c:lblAlgn val="ctr"/>
        <c:lblOffset val="100"/>
        <c:noMultiLvlLbl val="0"/>
      </c:catAx>
      <c:valAx>
        <c:axId val="34160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b="0" i="0" u="none" strike="noStrike" baseline="0"/>
                  <a:t>Number of Customers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crossAx val="341603456"/>
        <c:crosses val="autoZero"/>
        <c:crossBetween val="between"/>
      </c:valAx>
      <c:spPr>
        <a:noFill/>
        <a:ln>
          <a:noFill/>
        </a:ln>
        <a:effectLst/>
      </c:spPr>
    </c:plotArea>
    <c:legend>
      <c:legendPos val="r"/>
      <c:layout>
        <c:manualLayout>
          <c:xMode val="edge"/>
          <c:yMode val="edge"/>
          <c:x val="0.93395903845270112"/>
          <c:y val="0.4855951511215737"/>
          <c:w val="5.3526739720937334E-2"/>
          <c:h val="0.119136022945585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Customer Age Brackets</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GB"/>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
      </c:pivotFmt>
      <c:pivotFmt>
        <c:idx val="4"/>
        <c:spPr>
          <a:ln w="28575" cap="rnd">
            <a:solidFill>
              <a:srgbClr val="AC002B"/>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343DF8"/>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AC002B"/>
            </a:solidFill>
            <a:round/>
          </a:ln>
          <a:effectLst/>
        </c:spPr>
        <c:marker>
          <c:symbol val="circle"/>
          <c:size val="5"/>
          <c:spPr>
            <a:solidFill>
              <a:schemeClr val="accent1"/>
            </a:solidFill>
            <a:ln w="9525">
              <a:solidFill>
                <a:schemeClr val="accent1"/>
              </a:solidFill>
            </a:ln>
            <a:effectLst/>
          </c:spPr>
        </c:marker>
      </c:pivotFmt>
      <c:pivotFmt>
        <c:idx val="7"/>
        <c:spPr>
          <a:ln w="28575" cap="rnd">
            <a:solidFill>
              <a:srgbClr val="AC002B"/>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rgbClr val="AC002B"/>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 0-30</c:v>
                </c:pt>
                <c:pt idx="1">
                  <c:v>Middle Age 31-54</c:v>
                </c:pt>
                <c:pt idx="2">
                  <c:v>Old 55 +</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F9-9446-AD98-30BE7398273F}"/>
            </c:ext>
          </c:extLst>
        </c:ser>
        <c:ser>
          <c:idx val="1"/>
          <c:order val="1"/>
          <c:tx>
            <c:strRef>
              <c:f>'Pivot Table'!$C$43:$C$44</c:f>
              <c:strCache>
                <c:ptCount val="1"/>
                <c:pt idx="0">
                  <c:v>Yes</c:v>
                </c:pt>
              </c:strCache>
            </c:strRef>
          </c:tx>
          <c:spPr>
            <a:ln w="28575" cap="rnd">
              <a:solidFill>
                <a:srgbClr val="343DF8"/>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 0-30</c:v>
                </c:pt>
                <c:pt idx="1">
                  <c:v>Middle Age 31-54</c:v>
                </c:pt>
                <c:pt idx="2">
                  <c:v>Old 55 +</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F9-9446-AD98-30BE7398273F}"/>
            </c:ext>
          </c:extLst>
        </c:ser>
        <c:dLbls>
          <c:dLblPos val="ctr"/>
          <c:showLegendKey val="0"/>
          <c:showVal val="1"/>
          <c:showCatName val="0"/>
          <c:showSerName val="0"/>
          <c:showPercent val="0"/>
          <c:showBubbleSize val="0"/>
        </c:dLbls>
        <c:marker val="1"/>
        <c:smooth val="0"/>
        <c:axId val="841598160"/>
        <c:axId val="841893616"/>
      </c:lineChart>
      <c:catAx>
        <c:axId val="841598160"/>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Age Bracket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crossAx val="841893616"/>
        <c:crosses val="autoZero"/>
        <c:auto val="1"/>
        <c:lblAlgn val="ctr"/>
        <c:lblOffset val="100"/>
        <c:noMultiLvlLbl val="0"/>
      </c:catAx>
      <c:valAx>
        <c:axId val="84189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crossAx val="841598160"/>
        <c:crosses val="autoZero"/>
        <c:crossBetween val="between"/>
      </c:valAx>
      <c:spPr>
        <a:noFill/>
        <a:ln>
          <a:noFill/>
        </a:ln>
        <a:effectLst/>
      </c:spPr>
    </c:plotArea>
    <c:legend>
      <c:legendPos val="r"/>
      <c:layout>
        <c:manualLayout>
          <c:xMode val="edge"/>
          <c:yMode val="edge"/>
          <c:x val="0.86585184138978144"/>
          <c:y val="0.48004154923438996"/>
          <c:w val="0.10724232901380601"/>
          <c:h val="0.1319833221954266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Times New Roman" panose="02020603050405020304" pitchFamily="18" charset="0"/>
          <a:cs typeface="Times New Roman" panose="02020603050405020304" pitchFamily="18" charset="0"/>
        </a:defRPr>
      </a:pPr>
      <a:endParaRPr lang="en-U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706314</xdr:colOff>
      <xdr:row>0</xdr:row>
      <xdr:rowOff>170961</xdr:rowOff>
    </xdr:from>
    <xdr:to>
      <xdr:col>12</xdr:col>
      <xdr:colOff>444500</xdr:colOff>
      <xdr:row>19</xdr:row>
      <xdr:rowOff>12701</xdr:rowOff>
    </xdr:to>
    <xdr:graphicFrame macro="">
      <xdr:nvGraphicFramePr>
        <xdr:cNvPr id="2" name="Chart 1">
          <a:extLst>
            <a:ext uri="{FF2B5EF4-FFF2-40B4-BE49-F238E27FC236}">
              <a16:creationId xmlns:a16="http://schemas.microsoft.com/office/drawing/2014/main" id="{A48A4CA1-5301-5F15-B0CB-6D7F2149E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644769</xdr:colOff>
      <xdr:row>22</xdr:row>
      <xdr:rowOff>87924</xdr:rowOff>
    </xdr:from>
    <xdr:to>
      <xdr:col>11</xdr:col>
      <xdr:colOff>664308</xdr:colOff>
      <xdr:row>38</xdr:row>
      <xdr:rowOff>101601</xdr:rowOff>
    </xdr:to>
    <xdr:graphicFrame macro="">
      <xdr:nvGraphicFramePr>
        <xdr:cNvPr id="5" name="Chart 4">
          <a:extLst>
            <a:ext uri="{FF2B5EF4-FFF2-40B4-BE49-F238E27FC236}">
              <a16:creationId xmlns:a16="http://schemas.microsoft.com/office/drawing/2014/main" id="{571CE4BF-1971-991A-9E4A-1EF861437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762000</xdr:colOff>
      <xdr:row>40</xdr:row>
      <xdr:rowOff>78153</xdr:rowOff>
    </xdr:from>
    <xdr:to>
      <xdr:col>11</xdr:col>
      <xdr:colOff>576385</xdr:colOff>
      <xdr:row>55</xdr:row>
      <xdr:rowOff>77176</xdr:rowOff>
    </xdr:to>
    <xdr:graphicFrame macro="">
      <xdr:nvGraphicFramePr>
        <xdr:cNvPr id="6" name="Chart 5">
          <a:extLst>
            <a:ext uri="{FF2B5EF4-FFF2-40B4-BE49-F238E27FC236}">
              <a16:creationId xmlns:a16="http://schemas.microsoft.com/office/drawing/2014/main" id="{CDEB1F2E-C06F-476E-9679-315A771E4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0.90619</cdr:x>
      <cdr:y>0.33465</cdr:y>
    </cdr:from>
    <cdr:to>
      <cdr:x>0.98691</cdr:x>
      <cdr:y>0.38948</cdr:y>
    </cdr:to>
    <cdr:sp macro="" textlink="">
      <cdr:nvSpPr>
        <cdr:cNvPr id="2" name="TextBox 1">
          <a:extLst xmlns:a="http://schemas.openxmlformats.org/drawingml/2006/main">
            <a:ext uri="{FF2B5EF4-FFF2-40B4-BE49-F238E27FC236}">
              <a16:creationId xmlns:a16="http://schemas.microsoft.com/office/drawing/2014/main" id="{1296E8F5-D193-4AFC-FACA-B251B0123F2C}"/>
            </a:ext>
          </a:extLst>
        </cdr:cNvPr>
        <cdr:cNvSpPr txBox="1"/>
      </cdr:nvSpPr>
      <cdr:spPr>
        <a:xfrm xmlns:a="http://schemas.openxmlformats.org/drawingml/2006/main">
          <a:off x="5275386" y="1162540"/>
          <a:ext cx="4699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571501</xdr:colOff>
      <xdr:row>4</xdr:row>
      <xdr:rowOff>114300</xdr:rowOff>
    </xdr:from>
    <xdr:to>
      <xdr:col>10</xdr:col>
      <xdr:colOff>482600</xdr:colOff>
      <xdr:row>22</xdr:row>
      <xdr:rowOff>114300</xdr:rowOff>
    </xdr:to>
    <xdr:graphicFrame macro="">
      <xdr:nvGraphicFramePr>
        <xdr:cNvPr id="2" name="Chart 1">
          <a:extLst>
            <a:ext uri="{FF2B5EF4-FFF2-40B4-BE49-F238E27FC236}">
              <a16:creationId xmlns:a16="http://schemas.microsoft.com/office/drawing/2014/main" id="{31AC8A91-9B26-5D49-A7E1-B19A67C9D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571501</xdr:colOff>
      <xdr:row>23</xdr:row>
      <xdr:rowOff>0</xdr:rowOff>
    </xdr:from>
    <xdr:to>
      <xdr:col>17</xdr:col>
      <xdr:colOff>431800</xdr:colOff>
      <xdr:row>42</xdr:row>
      <xdr:rowOff>76200</xdr:rowOff>
    </xdr:to>
    <xdr:graphicFrame macro="">
      <xdr:nvGraphicFramePr>
        <xdr:cNvPr id="3" name="Chart 2">
          <a:extLst>
            <a:ext uri="{FF2B5EF4-FFF2-40B4-BE49-F238E27FC236}">
              <a16:creationId xmlns:a16="http://schemas.microsoft.com/office/drawing/2014/main" id="{D5F04867-8BFC-5149-9ECB-B00114903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558801</xdr:colOff>
      <xdr:row>4</xdr:row>
      <xdr:rowOff>114300</xdr:rowOff>
    </xdr:from>
    <xdr:to>
      <xdr:col>17</xdr:col>
      <xdr:colOff>444501</xdr:colOff>
      <xdr:row>22</xdr:row>
      <xdr:rowOff>127000</xdr:rowOff>
    </xdr:to>
    <xdr:graphicFrame macro="">
      <xdr:nvGraphicFramePr>
        <xdr:cNvPr id="4" name="Chart 3">
          <a:extLst>
            <a:ext uri="{FF2B5EF4-FFF2-40B4-BE49-F238E27FC236}">
              <a16:creationId xmlns:a16="http://schemas.microsoft.com/office/drawing/2014/main" id="{F56C47A6-84AA-6241-87BB-D0E7CA34C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10</xdr:row>
      <xdr:rowOff>50801</xdr:rowOff>
    </xdr:from>
    <xdr:to>
      <xdr:col>3</xdr:col>
      <xdr:colOff>38100</xdr:colOff>
      <xdr:row>15</xdr:row>
      <xdr:rowOff>63501</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9D0F5D58-6ABA-1446-A8A6-825D1E0B2469}"/>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14300" y="1955801"/>
              <a:ext cx="18288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22</xdr:row>
      <xdr:rowOff>50801</xdr:rowOff>
    </xdr:from>
    <xdr:to>
      <xdr:col>3</xdr:col>
      <xdr:colOff>25400</xdr:colOff>
      <xdr:row>30</xdr:row>
      <xdr:rowOff>177801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3154CC-FFC9-7E66-EEDE-018464D179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4241801"/>
              <a:ext cx="1828800" cy="165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15</xdr:row>
      <xdr:rowOff>152401</xdr:rowOff>
    </xdr:from>
    <xdr:to>
      <xdr:col>3</xdr:col>
      <xdr:colOff>25400</xdr:colOff>
      <xdr:row>21</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97C0DFA-62AE-5E5C-8686-281399B11F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3009901"/>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0.90619</cdr:x>
      <cdr:y>0.33465</cdr:y>
    </cdr:from>
    <cdr:to>
      <cdr:x>0.98691</cdr:x>
      <cdr:y>0.38948</cdr:y>
    </cdr:to>
    <cdr:sp macro="" textlink="">
      <cdr:nvSpPr>
        <cdr:cNvPr id="2" name="TextBox 1">
          <a:extLst xmlns:a="http://schemas.openxmlformats.org/drawingml/2006/main">
            <a:ext uri="{FF2B5EF4-FFF2-40B4-BE49-F238E27FC236}">
              <a16:creationId xmlns:a16="http://schemas.microsoft.com/office/drawing/2014/main" id="{1296E8F5-D193-4AFC-FACA-B251B0123F2C}"/>
            </a:ext>
          </a:extLst>
        </cdr:cNvPr>
        <cdr:cNvSpPr txBox="1"/>
      </cdr:nvSpPr>
      <cdr:spPr>
        <a:xfrm xmlns:a="http://schemas.openxmlformats.org/drawingml/2006/main">
          <a:off x="5275386" y="1162540"/>
          <a:ext cx="4699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0.81776</cdr:x>
      <cdr:y>0.37037</cdr:y>
    </cdr:from>
    <cdr:to>
      <cdr:x>0.98598</cdr:x>
      <cdr:y>0.45926</cdr:y>
    </cdr:to>
    <cdr:sp macro="" textlink="">
      <cdr:nvSpPr>
        <cdr:cNvPr id="3" name="TextBox 2">
          <a:extLst xmlns:a="http://schemas.openxmlformats.org/drawingml/2006/main">
            <a:ext uri="{FF2B5EF4-FFF2-40B4-BE49-F238E27FC236}">
              <a16:creationId xmlns:a16="http://schemas.microsoft.com/office/drawing/2014/main" id="{656B5020-5288-FD19-D549-46974658CE1D}"/>
            </a:ext>
          </a:extLst>
        </cdr:cNvPr>
        <cdr:cNvSpPr txBox="1"/>
      </cdr:nvSpPr>
      <cdr:spPr>
        <a:xfrm xmlns:a="http://schemas.openxmlformats.org/drawingml/2006/main">
          <a:off x="4444999" y="1270000"/>
          <a:ext cx="91440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latin typeface="Times New Roman" panose="02020603050405020304" pitchFamily="18" charset="0"/>
              <a:cs typeface="Times New Roman" panose="02020603050405020304" pitchFamily="18" charset="0"/>
            </a:rPr>
            <a:t>Purchased Bike</a:t>
          </a:r>
          <a:endParaRPr lang="en-GB" sz="1100" kern="1200">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0.91013</cdr:x>
      <cdr:y>0.41237</cdr:y>
    </cdr:from>
    <cdr:to>
      <cdr:x>0.99204</cdr:x>
      <cdr:y>0.49485</cdr:y>
    </cdr:to>
    <cdr:sp macro="" textlink="">
      <cdr:nvSpPr>
        <cdr:cNvPr id="2" name="TextBox 1">
          <a:extLst xmlns:a="http://schemas.openxmlformats.org/drawingml/2006/main">
            <a:ext uri="{FF2B5EF4-FFF2-40B4-BE49-F238E27FC236}">
              <a16:creationId xmlns:a16="http://schemas.microsoft.com/office/drawing/2014/main" id="{1AB56805-2C16-AFF1-4DF3-6472889A8110}"/>
            </a:ext>
          </a:extLst>
        </cdr:cNvPr>
        <cdr:cNvSpPr txBox="1"/>
      </cdr:nvSpPr>
      <cdr:spPr>
        <a:xfrm xmlns:a="http://schemas.openxmlformats.org/drawingml/2006/main">
          <a:off x="10160000" y="1524000"/>
          <a:ext cx="914400" cy="3048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Times New Roman" panose="02020603050405020304" pitchFamily="18" charset="0"/>
              <a:cs typeface="Times New Roman" panose="02020603050405020304" pitchFamily="18" charset="0"/>
            </a:rPr>
            <a:t>Purchased Bike</a:t>
          </a:r>
          <a:endParaRPr lang="en-GB" sz="1100" kern="1200">
            <a:latin typeface="Times New Roman" panose="02020603050405020304" pitchFamily="18" charset="0"/>
            <a:cs typeface="Times New Roman" panose="02020603050405020304" pitchFamily="18"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0.82511</cdr:x>
      <cdr:y>0.39852</cdr:y>
    </cdr:from>
    <cdr:to>
      <cdr:x>0.98655</cdr:x>
      <cdr:y>0.48708</cdr:y>
    </cdr:to>
    <cdr:sp macro="" textlink="">
      <cdr:nvSpPr>
        <cdr:cNvPr id="2" name="TextBox 1">
          <a:extLst xmlns:a="http://schemas.openxmlformats.org/drawingml/2006/main">
            <a:ext uri="{FF2B5EF4-FFF2-40B4-BE49-F238E27FC236}">
              <a16:creationId xmlns:a16="http://schemas.microsoft.com/office/drawing/2014/main" id="{A2C3A023-8DF8-F20A-8D22-36AB259395F1}"/>
            </a:ext>
          </a:extLst>
        </cdr:cNvPr>
        <cdr:cNvSpPr txBox="1"/>
      </cdr:nvSpPr>
      <cdr:spPr>
        <a:xfrm xmlns:a="http://schemas.openxmlformats.org/drawingml/2006/main">
          <a:off x="4673600" y="1371600"/>
          <a:ext cx="914400" cy="3048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Times New Roman" panose="02020603050405020304" pitchFamily="18" charset="0"/>
              <a:cs typeface="Times New Roman" panose="02020603050405020304" pitchFamily="18" charset="0"/>
            </a:rPr>
            <a:t>Purchased Bike</a:t>
          </a:r>
          <a:endParaRPr lang="en-GB" sz="1100" kern="1200">
            <a:latin typeface="Times New Roman" panose="02020603050405020304" pitchFamily="18" charset="0"/>
            <a:cs typeface="Times New Roman" panose="02020603050405020304" pitchFamily="18"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ia" refreshedDate="45692.430323726854" createdVersion="8" refreshedVersion="8" minRefreshableVersion="3" recordCount="1000" xr:uid="{0DD26542-C8EE-384E-8105-E9AF7F31341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86408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34E108-6784-BE4B-82E6-72449DB199B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12" count="1" selected="0">
            <x v="5"/>
          </reference>
          <reference field="13" count="1" selected="0">
            <x v="0"/>
          </reference>
        </references>
      </pivotArea>
    </chartFormat>
    <chartFormat chart="7" format="7">
      <pivotArea type="data" outline="0" fieldPosition="0">
        <references count="3">
          <reference field="4294967294" count="1" selected="0">
            <x v="0"/>
          </reference>
          <reference field="12" count="1" selected="0">
            <x v="3"/>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B0A101-106B-5247-A19E-AB2DC7D4011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9EF429-C2F3-7A4D-B49E-14FAB6035B5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col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3" fld="3" subtotal="average" baseField="0" baseItem="0" numFmtId="165"/>
  </dataFields>
  <chartFormats count="7">
    <chartFormat chart="0" format="14" series="1">
      <pivotArea type="data" outline="0" fieldPosition="0">
        <references count="2">
          <reference field="4294967294" count="1" selected="0">
            <x v="0"/>
          </reference>
          <reference field="13" count="1" selected="0">
            <x v="0"/>
          </reference>
        </references>
      </pivotArea>
    </chartFormat>
    <chartFormat chart="0" format="15" series="1">
      <pivotArea type="data" outline="0" fieldPosition="0">
        <references count="2">
          <reference field="4294967294" count="1" selected="0">
            <x v="0"/>
          </reference>
          <reference field="13" count="1" selected="0">
            <x v="1"/>
          </reference>
        </references>
      </pivotArea>
    </chartFormat>
    <chartFormat chart="11" format="18" series="1">
      <pivotArea type="data" outline="0" fieldPosition="0">
        <references count="2">
          <reference field="4294967294" count="1" selected="0">
            <x v="0"/>
          </reference>
          <reference field="13" count="1" selected="0">
            <x v="0"/>
          </reference>
        </references>
      </pivotArea>
    </chartFormat>
    <chartFormat chart="11" format="19" series="1">
      <pivotArea type="data" outline="0" fieldPosition="0">
        <references count="2">
          <reference field="4294967294" count="1" selected="0">
            <x v="0"/>
          </reference>
          <reference field="13" count="1" selected="0">
            <x v="1"/>
          </reference>
        </references>
      </pivotArea>
    </chartFormat>
    <chartFormat chart="11" format="20">
      <pivotArea type="data" outline="0" fieldPosition="0">
        <references count="3">
          <reference field="4294967294" count="1" selected="0">
            <x v="0"/>
          </reference>
          <reference field="2" count="1" selected="0">
            <x v="1"/>
          </reference>
          <reference field="13" count="1" selected="0">
            <x v="1"/>
          </reference>
        </references>
      </pivotArea>
    </chartFormat>
    <chartFormat chart="23" format="21" series="1">
      <pivotArea type="data" outline="0" fieldPosition="0">
        <references count="2">
          <reference field="4294967294" count="1" selected="0">
            <x v="0"/>
          </reference>
          <reference field="13" count="1" selected="0">
            <x v="0"/>
          </reference>
        </references>
      </pivotArea>
    </chartFormat>
    <chartFormat chart="23" format="2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CF6901F3-8A97-8741-A0E7-9E537C5BB821}" sourceName="Marriedarital Singletatus">
  <pivotTables>
    <pivotTable tabId="3" name="PivotTable2"/>
    <pivotTable tabId="3" name="PivotTable4"/>
    <pivotTable tabId="3" name="PivotTable6"/>
  </pivotTables>
  <data>
    <tabular pivotCacheId="586408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D474E0-9934-1048-913B-1C97A864C783}" sourceName="Education">
  <pivotTables>
    <pivotTable tabId="3" name="PivotTable2"/>
    <pivotTable tabId="3" name="PivotTable4"/>
    <pivotTable tabId="3" name="PivotTable6"/>
  </pivotTables>
  <data>
    <tabular pivotCacheId="5864086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E25BF9-5FE5-C243-B75D-5B55C329B6A7}" sourceName="Region">
  <pivotTables>
    <pivotTable tabId="3" name="PivotTable2"/>
    <pivotTable tabId="3" name="PivotTable4"/>
    <pivotTable tabId="3" name="PivotTable6"/>
  </pivotTables>
  <data>
    <tabular pivotCacheId="5864086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6DF8D7FE-A5CC-5544-96A7-7984F496DA97}" cache="Slicer_Marriedarital_Singletatus" caption="Marriedarital Singletatus" rowHeight="230716"/>
  <slicer name="Education" xr10:uid="{086256DF-496B-A44D-9B02-7D05EC9E429B}" cache="Slicer_Education" caption="Education" rowHeight="230716"/>
  <slicer name="Region" xr10:uid="{7C75DC3E-32BA-3449-833D-326AD448A390}" cache="Slicer_Region" caption="Region" rowHeight="230716"/>
  <slicer name="Region 1" xr10:uid="{BD6793A1-D8EC-604B-9E51-1CDF5491B28A}"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zoomScaleNormal="150" workbookViewId="0">
      <selection activeCell="A6"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0C33E-4CD6-A345-A544-D796BCEE260C}">
  <dimension ref="A1:N1001"/>
  <sheetViews>
    <sheetView zoomScale="130" zoomScaleNormal="130" workbookViewId="0">
      <selection activeCell="M2" sqref="M2"/>
    </sheetView>
  </sheetViews>
  <sheetFormatPr baseColWidth="10" defaultRowHeight="15" x14ac:dyDescent="0.2"/>
  <cols>
    <col min="1" max="1" width="16.5" customWidth="1"/>
    <col min="2" max="2" width="14.6640625" customWidth="1"/>
    <col min="4" max="4" width="14.1640625" style="3" customWidth="1"/>
    <col min="6" max="6" width="17" customWidth="1"/>
    <col min="7" max="7" width="15.6640625" customWidth="1"/>
    <col min="10" max="10" width="14.83203125" customWidth="1"/>
    <col min="11" max="11" width="14.33203125" customWidth="1"/>
    <col min="12" max="12" width="8.83203125" customWidth="1"/>
    <col min="13" max="13" width="14.1640625" customWidth="1"/>
    <col min="14" max="14" width="13.6640625" customWidth="1"/>
  </cols>
  <sheetData>
    <row r="1" spans="1:14" x14ac:dyDescent="0.2">
      <c r="A1" t="s">
        <v>0</v>
      </c>
      <c r="B1" t="s">
        <v>38</v>
      </c>
      <c r="C1" t="s">
        <v>2</v>
      </c>
      <c r="D1" s="3" t="s">
        <v>3</v>
      </c>
      <c r="E1" t="s">
        <v>4</v>
      </c>
      <c r="F1" t="s">
        <v>5</v>
      </c>
      <c r="G1" t="s">
        <v>6</v>
      </c>
      <c r="H1" t="s">
        <v>7</v>
      </c>
      <c r="I1" t="s">
        <v>8</v>
      </c>
      <c r="J1" t="s">
        <v>9</v>
      </c>
      <c r="K1" t="s">
        <v>10</v>
      </c>
      <c r="L1" t="s">
        <v>11</v>
      </c>
      <c r="M1" t="s">
        <v>41</v>
      </c>
      <c r="N1" t="s">
        <v>12</v>
      </c>
    </row>
    <row r="2" spans="1:14" x14ac:dyDescent="0.2">
      <c r="A2">
        <v>12496</v>
      </c>
      <c r="B2" t="s">
        <v>36</v>
      </c>
      <c r="C2" t="s">
        <v>40</v>
      </c>
      <c r="D2" s="3">
        <v>40000</v>
      </c>
      <c r="E2">
        <v>1</v>
      </c>
      <c r="F2" t="s">
        <v>13</v>
      </c>
      <c r="G2" t="s">
        <v>14</v>
      </c>
      <c r="H2" t="s">
        <v>15</v>
      </c>
      <c r="I2">
        <v>0</v>
      </c>
      <c r="J2" t="s">
        <v>16</v>
      </c>
      <c r="K2" t="s">
        <v>17</v>
      </c>
      <c r="L2">
        <v>42</v>
      </c>
      <c r="M2" t="str">
        <f>IF(L2&gt;54,"Old 55 +",IF(L2&gt;=31,"Middle Age 31-54",IF(L2&lt;31,"Adolescent 0-30","Invalid")))</f>
        <v>Middle Age 31-54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 55 +",IF(L3&gt;=31,"Middle Age 31-54",IF(L3&lt;31,"Adolescent 0-30","Invalid")))</f>
        <v>Middle Age 31-54</v>
      </c>
      <c r="N3" t="s">
        <v>18</v>
      </c>
    </row>
    <row r="4" spans="1:14" x14ac:dyDescent="0.2">
      <c r="A4">
        <v>14177</v>
      </c>
      <c r="B4" t="s">
        <v>36</v>
      </c>
      <c r="C4" t="s">
        <v>39</v>
      </c>
      <c r="D4" s="3">
        <v>80000</v>
      </c>
      <c r="E4">
        <v>5</v>
      </c>
      <c r="F4" t="s">
        <v>19</v>
      </c>
      <c r="G4" t="s">
        <v>21</v>
      </c>
      <c r="H4" t="s">
        <v>18</v>
      </c>
      <c r="I4">
        <v>2</v>
      </c>
      <c r="J4" t="s">
        <v>22</v>
      </c>
      <c r="K4" t="s">
        <v>17</v>
      </c>
      <c r="L4">
        <v>60</v>
      </c>
      <c r="M4" t="str">
        <f t="shared" si="0"/>
        <v>Old 55 +</v>
      </c>
      <c r="N4" t="s">
        <v>18</v>
      </c>
    </row>
    <row r="5" spans="1:14" x14ac:dyDescent="0.2">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40</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 55 +</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40</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40</v>
      </c>
      <c r="D13" s="3">
        <v>90000</v>
      </c>
      <c r="E13">
        <v>0</v>
      </c>
      <c r="F13" t="s">
        <v>13</v>
      </c>
      <c r="G13" t="s">
        <v>21</v>
      </c>
      <c r="H13" t="s">
        <v>18</v>
      </c>
      <c r="I13">
        <v>4</v>
      </c>
      <c r="J13" t="s">
        <v>47</v>
      </c>
      <c r="K13" t="s">
        <v>24</v>
      </c>
      <c r="L13">
        <v>36</v>
      </c>
      <c r="M13" t="str">
        <f t="shared" si="0"/>
        <v>Middle Age 31-54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 55 +</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40</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 55 +</v>
      </c>
      <c r="N18" t="s">
        <v>15</v>
      </c>
    </row>
    <row r="19" spans="1:14" x14ac:dyDescent="0.2">
      <c r="A19">
        <v>12610</v>
      </c>
      <c r="B19" t="s">
        <v>36</v>
      </c>
      <c r="C19" t="s">
        <v>40</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 55 +</v>
      </c>
      <c r="N21" t="s">
        <v>15</v>
      </c>
    </row>
    <row r="22" spans="1:14" x14ac:dyDescent="0.2">
      <c r="A22">
        <v>25598</v>
      </c>
      <c r="B22" t="s">
        <v>36</v>
      </c>
      <c r="C22" t="s">
        <v>40</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40</v>
      </c>
      <c r="D23" s="3">
        <v>80000</v>
      </c>
      <c r="E23">
        <v>0</v>
      </c>
      <c r="F23" t="s">
        <v>13</v>
      </c>
      <c r="G23" t="s">
        <v>21</v>
      </c>
      <c r="H23" t="s">
        <v>15</v>
      </c>
      <c r="I23">
        <v>4</v>
      </c>
      <c r="J23" t="s">
        <v>47</v>
      </c>
      <c r="K23" t="s">
        <v>24</v>
      </c>
      <c r="L23">
        <v>35</v>
      </c>
      <c r="M23" t="str">
        <f t="shared" si="0"/>
        <v>Middle Age 31-54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40</v>
      </c>
      <c r="D25" s="3">
        <v>80000</v>
      </c>
      <c r="E25">
        <v>5</v>
      </c>
      <c r="F25" t="s">
        <v>27</v>
      </c>
      <c r="G25" t="s">
        <v>28</v>
      </c>
      <c r="H25" t="s">
        <v>18</v>
      </c>
      <c r="I25">
        <v>3</v>
      </c>
      <c r="J25" t="s">
        <v>23</v>
      </c>
      <c r="K25" t="s">
        <v>17</v>
      </c>
      <c r="L25">
        <v>56</v>
      </c>
      <c r="M25" t="str">
        <f t="shared" si="0"/>
        <v>Old 55 +</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 55 +</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40</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40</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40</v>
      </c>
      <c r="D32" s="3">
        <v>20000</v>
      </c>
      <c r="E32">
        <v>2</v>
      </c>
      <c r="F32" t="s">
        <v>19</v>
      </c>
      <c r="G32" t="s">
        <v>25</v>
      </c>
      <c r="H32" t="s">
        <v>15</v>
      </c>
      <c r="I32">
        <v>0</v>
      </c>
      <c r="J32" t="s">
        <v>16</v>
      </c>
      <c r="K32" t="s">
        <v>17</v>
      </c>
      <c r="L32">
        <v>63</v>
      </c>
      <c r="M32" t="str">
        <f t="shared" si="0"/>
        <v>Old 55 +</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40</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 55 +</v>
      </c>
      <c r="N36" t="s">
        <v>15</v>
      </c>
    </row>
    <row r="37" spans="1:14" x14ac:dyDescent="0.2">
      <c r="A37">
        <v>28380</v>
      </c>
      <c r="B37" t="s">
        <v>37</v>
      </c>
      <c r="C37" t="s">
        <v>40</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40</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40</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40</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40</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40</v>
      </c>
      <c r="D43" s="3">
        <v>40000</v>
      </c>
      <c r="E43">
        <v>2</v>
      </c>
      <c r="F43" t="s">
        <v>13</v>
      </c>
      <c r="G43" t="s">
        <v>28</v>
      </c>
      <c r="H43" t="s">
        <v>15</v>
      </c>
      <c r="I43">
        <v>2</v>
      </c>
      <c r="J43" t="s">
        <v>23</v>
      </c>
      <c r="K43" t="s">
        <v>24</v>
      </c>
      <c r="L43">
        <v>65</v>
      </c>
      <c r="M43" t="str">
        <f t="shared" si="0"/>
        <v>Old 55 +</v>
      </c>
      <c r="N43" t="s">
        <v>15</v>
      </c>
    </row>
    <row r="44" spans="1:14" x14ac:dyDescent="0.2">
      <c r="A44">
        <v>17703</v>
      </c>
      <c r="B44" t="s">
        <v>36</v>
      </c>
      <c r="C44" t="s">
        <v>40</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40</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40</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40</v>
      </c>
      <c r="D47" s="3">
        <v>20000</v>
      </c>
      <c r="E47">
        <v>1</v>
      </c>
      <c r="F47" t="s">
        <v>13</v>
      </c>
      <c r="G47" t="s">
        <v>20</v>
      </c>
      <c r="H47" t="s">
        <v>15</v>
      </c>
      <c r="I47">
        <v>0</v>
      </c>
      <c r="J47" t="s">
        <v>16</v>
      </c>
      <c r="K47" t="s">
        <v>17</v>
      </c>
      <c r="L47">
        <v>66</v>
      </c>
      <c r="M47" t="str">
        <f t="shared" si="0"/>
        <v>Old 55 +</v>
      </c>
      <c r="N47" t="s">
        <v>15</v>
      </c>
    </row>
    <row r="48" spans="1:14" x14ac:dyDescent="0.2">
      <c r="A48">
        <v>24466</v>
      </c>
      <c r="B48" t="s">
        <v>36</v>
      </c>
      <c r="C48" t="s">
        <v>40</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40</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40</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2">
      <c r="A54">
        <v>12558</v>
      </c>
      <c r="B54" t="s">
        <v>36</v>
      </c>
      <c r="C54" t="s">
        <v>40</v>
      </c>
      <c r="D54" s="3">
        <v>20000</v>
      </c>
      <c r="E54">
        <v>1</v>
      </c>
      <c r="F54" t="s">
        <v>13</v>
      </c>
      <c r="G54" t="s">
        <v>20</v>
      </c>
      <c r="H54" t="s">
        <v>15</v>
      </c>
      <c r="I54">
        <v>0</v>
      </c>
      <c r="J54" t="s">
        <v>16</v>
      </c>
      <c r="K54" t="s">
        <v>17</v>
      </c>
      <c r="L54">
        <v>65</v>
      </c>
      <c r="M54" t="str">
        <f t="shared" si="0"/>
        <v>Old 55 +</v>
      </c>
      <c r="N54" t="s">
        <v>18</v>
      </c>
    </row>
    <row r="55" spans="1:14" x14ac:dyDescent="0.2">
      <c r="A55">
        <v>24871</v>
      </c>
      <c r="B55" t="s">
        <v>37</v>
      </c>
      <c r="C55" t="s">
        <v>40</v>
      </c>
      <c r="D55" s="3">
        <v>90000</v>
      </c>
      <c r="E55">
        <v>4</v>
      </c>
      <c r="F55" t="s">
        <v>27</v>
      </c>
      <c r="G55" t="s">
        <v>28</v>
      </c>
      <c r="H55" t="s">
        <v>18</v>
      </c>
      <c r="I55">
        <v>3</v>
      </c>
      <c r="J55" t="s">
        <v>23</v>
      </c>
      <c r="K55" t="s">
        <v>17</v>
      </c>
      <c r="L55">
        <v>56</v>
      </c>
      <c r="M55" t="str">
        <f t="shared" si="0"/>
        <v>Old 55 +</v>
      </c>
      <c r="N55" t="s">
        <v>18</v>
      </c>
    </row>
    <row r="56" spans="1:14" x14ac:dyDescent="0.2">
      <c r="A56">
        <v>17319</v>
      </c>
      <c r="B56" t="s">
        <v>37</v>
      </c>
      <c r="C56" t="s">
        <v>40</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 55 +</v>
      </c>
      <c r="N59" t="s">
        <v>15</v>
      </c>
    </row>
    <row r="60" spans="1:14" x14ac:dyDescent="0.2">
      <c r="A60">
        <v>25502</v>
      </c>
      <c r="B60" t="s">
        <v>36</v>
      </c>
      <c r="C60" t="s">
        <v>40</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40</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40</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2">
      <c r="A66">
        <v>14927</v>
      </c>
      <c r="B66" t="s">
        <v>36</v>
      </c>
      <c r="C66" t="s">
        <v>40</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 55 +",IF(L67&gt;=31,"Middle Age 31-54",IF(L67&lt;31,"Adolescent 0-30","Invalid")))</f>
        <v>Old 55 +</v>
      </c>
      <c r="N67" t="s">
        <v>18</v>
      </c>
    </row>
    <row r="68" spans="1:14" x14ac:dyDescent="0.2">
      <c r="A68">
        <v>29355</v>
      </c>
      <c r="B68" t="s">
        <v>36</v>
      </c>
      <c r="C68" t="s">
        <v>40</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40</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40</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2">
      <c r="A73">
        <v>16200</v>
      </c>
      <c r="B73" t="s">
        <v>37</v>
      </c>
      <c r="C73" t="s">
        <v>40</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40</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40</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40</v>
      </c>
      <c r="D76" s="3">
        <v>20000</v>
      </c>
      <c r="E76">
        <v>3</v>
      </c>
      <c r="F76" t="s">
        <v>27</v>
      </c>
      <c r="G76" t="s">
        <v>14</v>
      </c>
      <c r="H76" t="s">
        <v>18</v>
      </c>
      <c r="I76">
        <v>2</v>
      </c>
      <c r="J76" t="s">
        <v>26</v>
      </c>
      <c r="K76" t="s">
        <v>24</v>
      </c>
      <c r="L76">
        <v>62</v>
      </c>
      <c r="M76" t="str">
        <f t="shared" si="1"/>
        <v>Old 55 +</v>
      </c>
      <c r="N76" t="s">
        <v>18</v>
      </c>
    </row>
    <row r="77" spans="1:14" x14ac:dyDescent="0.2">
      <c r="A77">
        <v>12678</v>
      </c>
      <c r="B77" t="s">
        <v>37</v>
      </c>
      <c r="C77" t="s">
        <v>40</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40</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 55 +</v>
      </c>
      <c r="N81" t="s">
        <v>15</v>
      </c>
    </row>
    <row r="82" spans="1:14" x14ac:dyDescent="0.2">
      <c r="A82">
        <v>20828</v>
      </c>
      <c r="B82" t="s">
        <v>36</v>
      </c>
      <c r="C82" t="s">
        <v>40</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40</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40</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40</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40</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40</v>
      </c>
      <c r="D96" s="3">
        <v>30000</v>
      </c>
      <c r="E96">
        <v>3</v>
      </c>
      <c r="F96" t="s">
        <v>27</v>
      </c>
      <c r="G96" t="s">
        <v>14</v>
      </c>
      <c r="H96" t="s">
        <v>15</v>
      </c>
      <c r="I96">
        <v>2</v>
      </c>
      <c r="J96" t="s">
        <v>23</v>
      </c>
      <c r="K96" t="s">
        <v>24</v>
      </c>
      <c r="L96">
        <v>55</v>
      </c>
      <c r="M96" t="str">
        <f t="shared" si="1"/>
        <v>Old 55 +</v>
      </c>
      <c r="N96" t="s">
        <v>18</v>
      </c>
    </row>
    <row r="97" spans="1:14" x14ac:dyDescent="0.2">
      <c r="A97">
        <v>17197</v>
      </c>
      <c r="B97" t="s">
        <v>37</v>
      </c>
      <c r="C97" t="s">
        <v>40</v>
      </c>
      <c r="D97" s="3">
        <v>90000</v>
      </c>
      <c r="E97">
        <v>5</v>
      </c>
      <c r="F97" t="s">
        <v>19</v>
      </c>
      <c r="G97" t="s">
        <v>21</v>
      </c>
      <c r="H97" t="s">
        <v>15</v>
      </c>
      <c r="I97">
        <v>2</v>
      </c>
      <c r="J97" t="s">
        <v>47</v>
      </c>
      <c r="K97" t="s">
        <v>17</v>
      </c>
      <c r="L97">
        <v>62</v>
      </c>
      <c r="M97" t="str">
        <f t="shared" si="1"/>
        <v>Old 55 +</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40</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40</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40</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40</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40</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40</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40</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40</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40</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40</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40</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 55 +</v>
      </c>
      <c r="N120" t="s">
        <v>18</v>
      </c>
    </row>
    <row r="121" spans="1:14" x14ac:dyDescent="0.2">
      <c r="A121">
        <v>12871</v>
      </c>
      <c r="B121" t="s">
        <v>37</v>
      </c>
      <c r="C121" t="s">
        <v>40</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40</v>
      </c>
      <c r="D122" s="3">
        <v>40000</v>
      </c>
      <c r="E122">
        <v>2</v>
      </c>
      <c r="F122" t="s">
        <v>13</v>
      </c>
      <c r="G122" t="s">
        <v>28</v>
      </c>
      <c r="H122" t="s">
        <v>15</v>
      </c>
      <c r="I122">
        <v>2</v>
      </c>
      <c r="J122" t="s">
        <v>23</v>
      </c>
      <c r="K122" t="s">
        <v>24</v>
      </c>
      <c r="L122">
        <v>66</v>
      </c>
      <c r="M122" t="str">
        <f t="shared" si="1"/>
        <v>Old 55 +</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40</v>
      </c>
      <c r="D124" s="3">
        <v>80000</v>
      </c>
      <c r="E124">
        <v>0</v>
      </c>
      <c r="F124" t="s">
        <v>13</v>
      </c>
      <c r="G124" t="s">
        <v>21</v>
      </c>
      <c r="H124" t="s">
        <v>18</v>
      </c>
      <c r="I124">
        <v>3</v>
      </c>
      <c r="J124" t="s">
        <v>47</v>
      </c>
      <c r="K124" t="s">
        <v>24</v>
      </c>
      <c r="L124">
        <v>31</v>
      </c>
      <c r="M124" t="str">
        <f t="shared" si="1"/>
        <v>Middle Age 31-54</v>
      </c>
      <c r="N124" t="s">
        <v>18</v>
      </c>
    </row>
    <row r="125" spans="1:14" x14ac:dyDescent="0.2">
      <c r="A125">
        <v>23627</v>
      </c>
      <c r="B125" t="s">
        <v>37</v>
      </c>
      <c r="C125" t="s">
        <v>40</v>
      </c>
      <c r="D125" s="3">
        <v>100000</v>
      </c>
      <c r="E125">
        <v>3</v>
      </c>
      <c r="F125" t="s">
        <v>19</v>
      </c>
      <c r="G125" t="s">
        <v>28</v>
      </c>
      <c r="H125" t="s">
        <v>18</v>
      </c>
      <c r="I125">
        <v>4</v>
      </c>
      <c r="J125" t="s">
        <v>23</v>
      </c>
      <c r="K125" t="s">
        <v>17</v>
      </c>
      <c r="L125">
        <v>56</v>
      </c>
      <c r="M125" t="str">
        <f t="shared" si="1"/>
        <v>Old 55 +</v>
      </c>
      <c r="N125" t="s">
        <v>18</v>
      </c>
    </row>
    <row r="126" spans="1:14" x14ac:dyDescent="0.2">
      <c r="A126">
        <v>27775</v>
      </c>
      <c r="B126" t="s">
        <v>37</v>
      </c>
      <c r="C126" t="s">
        <v>40</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 55 +",IF(L131&gt;=31,"Middle Age 31-54",IF(L131&lt;31,"Adolescent 0-30","Invalid")))</f>
        <v>Middle Age 31-54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 55 +</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 55 +</v>
      </c>
      <c r="N135" t="s">
        <v>15</v>
      </c>
    </row>
    <row r="136" spans="1:14" x14ac:dyDescent="0.2">
      <c r="A136">
        <v>21094</v>
      </c>
      <c r="B136" t="s">
        <v>37</v>
      </c>
      <c r="C136" t="s">
        <v>40</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40</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40</v>
      </c>
      <c r="D140" s="3">
        <v>20000</v>
      </c>
      <c r="E140">
        <v>2</v>
      </c>
      <c r="F140" t="s">
        <v>29</v>
      </c>
      <c r="G140" t="s">
        <v>20</v>
      </c>
      <c r="H140" t="s">
        <v>15</v>
      </c>
      <c r="I140">
        <v>2</v>
      </c>
      <c r="J140" t="s">
        <v>23</v>
      </c>
      <c r="K140" t="s">
        <v>24</v>
      </c>
      <c r="L140">
        <v>55</v>
      </c>
      <c r="M140" t="str">
        <f t="shared" si="2"/>
        <v>Old 55 +</v>
      </c>
      <c r="N140" t="s">
        <v>15</v>
      </c>
    </row>
    <row r="141" spans="1:14" x14ac:dyDescent="0.2">
      <c r="A141">
        <v>26547</v>
      </c>
      <c r="B141" t="s">
        <v>37</v>
      </c>
      <c r="C141" t="s">
        <v>40</v>
      </c>
      <c r="D141" s="3">
        <v>30000</v>
      </c>
      <c r="E141">
        <v>2</v>
      </c>
      <c r="F141" t="s">
        <v>19</v>
      </c>
      <c r="G141" t="s">
        <v>20</v>
      </c>
      <c r="H141" t="s">
        <v>18</v>
      </c>
      <c r="I141">
        <v>2</v>
      </c>
      <c r="J141" t="s">
        <v>23</v>
      </c>
      <c r="K141" t="s">
        <v>24</v>
      </c>
      <c r="L141">
        <v>60</v>
      </c>
      <c r="M141" t="str">
        <f t="shared" si="2"/>
        <v>Old 55 +</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40</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40</v>
      </c>
      <c r="D145" s="3">
        <v>80000</v>
      </c>
      <c r="E145">
        <v>0</v>
      </c>
      <c r="F145" t="s">
        <v>13</v>
      </c>
      <c r="G145" t="s">
        <v>21</v>
      </c>
      <c r="H145" t="s">
        <v>15</v>
      </c>
      <c r="I145">
        <v>3</v>
      </c>
      <c r="J145" t="s">
        <v>47</v>
      </c>
      <c r="K145" t="s">
        <v>24</v>
      </c>
      <c r="L145">
        <v>32</v>
      </c>
      <c r="M145" t="str">
        <f t="shared" si="2"/>
        <v>Middle Age 31-54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40</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40</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 55 +</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40</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40</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40</v>
      </c>
      <c r="D158" s="3">
        <v>130000</v>
      </c>
      <c r="E158">
        <v>5</v>
      </c>
      <c r="F158" t="s">
        <v>19</v>
      </c>
      <c r="G158" t="s">
        <v>21</v>
      </c>
      <c r="H158" t="s">
        <v>15</v>
      </c>
      <c r="I158">
        <v>4</v>
      </c>
      <c r="J158" t="s">
        <v>16</v>
      </c>
      <c r="K158" t="s">
        <v>17</v>
      </c>
      <c r="L158">
        <v>59</v>
      </c>
      <c r="M158" t="str">
        <f t="shared" si="2"/>
        <v>Old 55 +</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40</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40</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40</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40</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40</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40</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40</v>
      </c>
      <c r="D172" s="3">
        <v>130000</v>
      </c>
      <c r="E172">
        <v>4</v>
      </c>
      <c r="F172" t="s">
        <v>19</v>
      </c>
      <c r="G172" t="s">
        <v>21</v>
      </c>
      <c r="H172" t="s">
        <v>15</v>
      </c>
      <c r="I172">
        <v>4</v>
      </c>
      <c r="J172" t="s">
        <v>23</v>
      </c>
      <c r="K172" t="s">
        <v>17</v>
      </c>
      <c r="L172">
        <v>61</v>
      </c>
      <c r="M172" t="str">
        <f t="shared" si="2"/>
        <v>Old 55 +</v>
      </c>
      <c r="N172" t="s">
        <v>15</v>
      </c>
    </row>
    <row r="173" spans="1:14" x14ac:dyDescent="0.2">
      <c r="A173">
        <v>18144</v>
      </c>
      <c r="B173" t="s">
        <v>36</v>
      </c>
      <c r="C173" t="s">
        <v>40</v>
      </c>
      <c r="D173" s="3">
        <v>80000</v>
      </c>
      <c r="E173">
        <v>5</v>
      </c>
      <c r="F173" t="s">
        <v>13</v>
      </c>
      <c r="G173" t="s">
        <v>28</v>
      </c>
      <c r="H173" t="s">
        <v>15</v>
      </c>
      <c r="I173">
        <v>2</v>
      </c>
      <c r="J173" t="s">
        <v>22</v>
      </c>
      <c r="K173" t="s">
        <v>17</v>
      </c>
      <c r="L173">
        <v>61</v>
      </c>
      <c r="M173" t="str">
        <f t="shared" si="2"/>
        <v>Old 55 +</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40</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40</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40</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40</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 55 +</v>
      </c>
      <c r="N180" t="s">
        <v>15</v>
      </c>
    </row>
    <row r="181" spans="1:14" x14ac:dyDescent="0.2">
      <c r="A181">
        <v>12212</v>
      </c>
      <c r="B181" t="s">
        <v>36</v>
      </c>
      <c r="C181" t="s">
        <v>40</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40</v>
      </c>
      <c r="D183" s="3">
        <v>30000</v>
      </c>
      <c r="E183">
        <v>3</v>
      </c>
      <c r="F183" t="s">
        <v>19</v>
      </c>
      <c r="G183" t="s">
        <v>20</v>
      </c>
      <c r="H183" t="s">
        <v>18</v>
      </c>
      <c r="I183">
        <v>2</v>
      </c>
      <c r="J183" t="s">
        <v>26</v>
      </c>
      <c r="K183" t="s">
        <v>24</v>
      </c>
      <c r="L183">
        <v>55</v>
      </c>
      <c r="M183" t="str">
        <f t="shared" si="2"/>
        <v>Old 55 +</v>
      </c>
      <c r="N183" t="s">
        <v>15</v>
      </c>
    </row>
    <row r="184" spans="1:14" x14ac:dyDescent="0.2">
      <c r="A184">
        <v>19445</v>
      </c>
      <c r="B184" t="s">
        <v>36</v>
      </c>
      <c r="C184" t="s">
        <v>40</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 55 +</v>
      </c>
      <c r="N185" t="s">
        <v>15</v>
      </c>
    </row>
    <row r="186" spans="1:14" x14ac:dyDescent="0.2">
      <c r="A186">
        <v>28918</v>
      </c>
      <c r="B186" t="s">
        <v>36</v>
      </c>
      <c r="C186" t="s">
        <v>40</v>
      </c>
      <c r="D186" s="3">
        <v>130000</v>
      </c>
      <c r="E186">
        <v>4</v>
      </c>
      <c r="F186" t="s">
        <v>27</v>
      </c>
      <c r="G186" t="s">
        <v>28</v>
      </c>
      <c r="H186" t="s">
        <v>18</v>
      </c>
      <c r="I186">
        <v>4</v>
      </c>
      <c r="J186" t="s">
        <v>47</v>
      </c>
      <c r="K186" t="s">
        <v>17</v>
      </c>
      <c r="L186">
        <v>58</v>
      </c>
      <c r="M186" t="str">
        <f t="shared" si="2"/>
        <v>Old 55 +</v>
      </c>
      <c r="N186" t="s">
        <v>18</v>
      </c>
    </row>
    <row r="187" spans="1:14" x14ac:dyDescent="0.2">
      <c r="A187">
        <v>15799</v>
      </c>
      <c r="B187" t="s">
        <v>36</v>
      </c>
      <c r="C187" t="s">
        <v>40</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40</v>
      </c>
      <c r="D188" s="3">
        <v>30000</v>
      </c>
      <c r="E188">
        <v>3</v>
      </c>
      <c r="F188" t="s">
        <v>27</v>
      </c>
      <c r="G188" t="s">
        <v>14</v>
      </c>
      <c r="H188" t="s">
        <v>18</v>
      </c>
      <c r="I188">
        <v>2</v>
      </c>
      <c r="J188" t="s">
        <v>26</v>
      </c>
      <c r="K188" t="s">
        <v>24</v>
      </c>
      <c r="L188">
        <v>56</v>
      </c>
      <c r="M188" t="str">
        <f t="shared" si="2"/>
        <v>Old 55 +</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 55 +</v>
      </c>
      <c r="N189" t="s">
        <v>18</v>
      </c>
    </row>
    <row r="190" spans="1:14" x14ac:dyDescent="0.2">
      <c r="A190">
        <v>20606</v>
      </c>
      <c r="B190" t="s">
        <v>36</v>
      </c>
      <c r="C190" t="s">
        <v>40</v>
      </c>
      <c r="D190" s="3">
        <v>70000</v>
      </c>
      <c r="E190">
        <v>0</v>
      </c>
      <c r="F190" t="s">
        <v>13</v>
      </c>
      <c r="G190" t="s">
        <v>21</v>
      </c>
      <c r="H190" t="s">
        <v>15</v>
      </c>
      <c r="I190">
        <v>4</v>
      </c>
      <c r="J190" t="s">
        <v>47</v>
      </c>
      <c r="K190" t="s">
        <v>24</v>
      </c>
      <c r="L190">
        <v>32</v>
      </c>
      <c r="M190" t="str">
        <f t="shared" si="2"/>
        <v>Middle Age 31-54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 55 +</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40</v>
      </c>
      <c r="D194" s="3">
        <v>80000</v>
      </c>
      <c r="E194">
        <v>5</v>
      </c>
      <c r="F194" t="s">
        <v>13</v>
      </c>
      <c r="G194" t="s">
        <v>28</v>
      </c>
      <c r="H194" t="s">
        <v>15</v>
      </c>
      <c r="I194">
        <v>2</v>
      </c>
      <c r="J194" t="s">
        <v>47</v>
      </c>
      <c r="K194" t="s">
        <v>17</v>
      </c>
      <c r="L194">
        <v>62</v>
      </c>
      <c r="M194" t="str">
        <f t="shared" si="2"/>
        <v>Old 55 +</v>
      </c>
      <c r="N194" t="s">
        <v>18</v>
      </c>
    </row>
    <row r="195" spans="1:14" x14ac:dyDescent="0.2">
      <c r="A195">
        <v>26032</v>
      </c>
      <c r="B195" t="s">
        <v>36</v>
      </c>
      <c r="C195" t="s">
        <v>40</v>
      </c>
      <c r="D195" s="3">
        <v>70000</v>
      </c>
      <c r="E195">
        <v>5</v>
      </c>
      <c r="F195" t="s">
        <v>13</v>
      </c>
      <c r="G195" t="s">
        <v>21</v>
      </c>
      <c r="H195" t="s">
        <v>15</v>
      </c>
      <c r="I195">
        <v>4</v>
      </c>
      <c r="J195" t="s">
        <v>47</v>
      </c>
      <c r="K195" t="s">
        <v>24</v>
      </c>
      <c r="L195">
        <v>41</v>
      </c>
      <c r="M195" t="str">
        <f t="shared" ref="M195:M258" si="3">IF(L195&gt;54,"Old 55 +",IF(L195&gt;=31,"Middle Age 31-54",IF(L195&lt;31,"Adolescent 0-30","Invalid")))</f>
        <v>Middle Age 31-54</v>
      </c>
      <c r="N195" t="s">
        <v>18</v>
      </c>
    </row>
    <row r="196" spans="1:14" x14ac:dyDescent="0.2">
      <c r="A196">
        <v>17843</v>
      </c>
      <c r="B196" t="s">
        <v>37</v>
      </c>
      <c r="C196" t="s">
        <v>40</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40</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 55 +</v>
      </c>
      <c r="N199" t="s">
        <v>15</v>
      </c>
    </row>
    <row r="200" spans="1:14" x14ac:dyDescent="0.2">
      <c r="A200">
        <v>15214</v>
      </c>
      <c r="B200" t="s">
        <v>37</v>
      </c>
      <c r="C200" t="s">
        <v>40</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40</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40</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 55 +</v>
      </c>
      <c r="N208" t="s">
        <v>18</v>
      </c>
    </row>
    <row r="209" spans="1:14" x14ac:dyDescent="0.2">
      <c r="A209">
        <v>28729</v>
      </c>
      <c r="B209" t="s">
        <v>37</v>
      </c>
      <c r="C209" t="s">
        <v>40</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40</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40</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40</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40</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40</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 55 +</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40</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40</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40</v>
      </c>
      <c r="D225" s="3">
        <v>70000</v>
      </c>
      <c r="E225">
        <v>5</v>
      </c>
      <c r="F225" t="s">
        <v>13</v>
      </c>
      <c r="G225" t="s">
        <v>21</v>
      </c>
      <c r="H225" t="s">
        <v>15</v>
      </c>
      <c r="I225">
        <v>4</v>
      </c>
      <c r="J225" t="s">
        <v>47</v>
      </c>
      <c r="K225" t="s">
        <v>24</v>
      </c>
      <c r="L225">
        <v>39</v>
      </c>
      <c r="M225" t="str">
        <f t="shared" si="3"/>
        <v>Middle Age 31-54</v>
      </c>
      <c r="N225" t="s">
        <v>18</v>
      </c>
    </row>
    <row r="226" spans="1:14" x14ac:dyDescent="0.2">
      <c r="A226">
        <v>19650</v>
      </c>
      <c r="B226" t="s">
        <v>36</v>
      </c>
      <c r="C226" t="s">
        <v>40</v>
      </c>
      <c r="D226" s="3">
        <v>30000</v>
      </c>
      <c r="E226">
        <v>2</v>
      </c>
      <c r="F226" t="s">
        <v>19</v>
      </c>
      <c r="G226" t="s">
        <v>20</v>
      </c>
      <c r="H226" t="s">
        <v>18</v>
      </c>
      <c r="I226">
        <v>2</v>
      </c>
      <c r="J226" t="s">
        <v>16</v>
      </c>
      <c r="K226" t="s">
        <v>24</v>
      </c>
      <c r="L226">
        <v>67</v>
      </c>
      <c r="M226" t="str">
        <f t="shared" si="3"/>
        <v>Old 55 +</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40</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40</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 55 +</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 55 +</v>
      </c>
      <c r="N232" t="s">
        <v>18</v>
      </c>
    </row>
    <row r="233" spans="1:14" x14ac:dyDescent="0.2">
      <c r="A233">
        <v>14777</v>
      </c>
      <c r="B233" t="s">
        <v>36</v>
      </c>
      <c r="C233" t="s">
        <v>40</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40</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2">
      <c r="A237">
        <v>11340</v>
      </c>
      <c r="B237" t="s">
        <v>36</v>
      </c>
      <c r="C237" t="s">
        <v>40</v>
      </c>
      <c r="D237" s="3">
        <v>10000</v>
      </c>
      <c r="E237">
        <v>1</v>
      </c>
      <c r="F237" t="s">
        <v>31</v>
      </c>
      <c r="G237" t="s">
        <v>20</v>
      </c>
      <c r="H237" t="s">
        <v>15</v>
      </c>
      <c r="I237">
        <v>0</v>
      </c>
      <c r="J237" t="s">
        <v>16</v>
      </c>
      <c r="K237" t="s">
        <v>17</v>
      </c>
      <c r="L237">
        <v>70</v>
      </c>
      <c r="M237" t="str">
        <f t="shared" si="3"/>
        <v>Old 55 +</v>
      </c>
      <c r="N237" t="s">
        <v>15</v>
      </c>
    </row>
    <row r="238" spans="1:14" x14ac:dyDescent="0.2">
      <c r="A238">
        <v>25693</v>
      </c>
      <c r="B238" t="s">
        <v>37</v>
      </c>
      <c r="C238" t="s">
        <v>40</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40</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40</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40</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40</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40</v>
      </c>
      <c r="D246" s="3">
        <v>120000</v>
      </c>
      <c r="E246">
        <v>3</v>
      </c>
      <c r="F246" t="s">
        <v>13</v>
      </c>
      <c r="G246" t="s">
        <v>28</v>
      </c>
      <c r="H246" t="s">
        <v>18</v>
      </c>
      <c r="I246">
        <v>2</v>
      </c>
      <c r="J246" t="s">
        <v>47</v>
      </c>
      <c r="K246" t="s">
        <v>17</v>
      </c>
      <c r="L246">
        <v>52</v>
      </c>
      <c r="M246" t="str">
        <f t="shared" si="3"/>
        <v>Middle Age 31-54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40</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40</v>
      </c>
      <c r="D249" s="3">
        <v>100000</v>
      </c>
      <c r="E249">
        <v>0</v>
      </c>
      <c r="F249" t="s">
        <v>27</v>
      </c>
      <c r="G249" t="s">
        <v>28</v>
      </c>
      <c r="H249" t="s">
        <v>15</v>
      </c>
      <c r="I249">
        <v>4</v>
      </c>
      <c r="J249" t="s">
        <v>47</v>
      </c>
      <c r="K249" t="s">
        <v>24</v>
      </c>
      <c r="L249">
        <v>34</v>
      </c>
      <c r="M249" t="str">
        <f t="shared" si="3"/>
        <v>Middle Age 31-54</v>
      </c>
      <c r="N249" t="s">
        <v>15</v>
      </c>
    </row>
    <row r="250" spans="1:14" x14ac:dyDescent="0.2">
      <c r="A250">
        <v>13981</v>
      </c>
      <c r="B250" t="s">
        <v>36</v>
      </c>
      <c r="C250" t="s">
        <v>40</v>
      </c>
      <c r="D250" s="3">
        <v>10000</v>
      </c>
      <c r="E250">
        <v>5</v>
      </c>
      <c r="F250" t="s">
        <v>27</v>
      </c>
      <c r="G250" t="s">
        <v>14</v>
      </c>
      <c r="H250" t="s">
        <v>18</v>
      </c>
      <c r="I250">
        <v>3</v>
      </c>
      <c r="J250" t="s">
        <v>26</v>
      </c>
      <c r="K250" t="s">
        <v>24</v>
      </c>
      <c r="L250">
        <v>62</v>
      </c>
      <c r="M250" t="str">
        <f t="shared" si="3"/>
        <v>Old 55 +</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 55 +</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 55 +</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 55 +</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 55 +</v>
      </c>
      <c r="N256" t="s">
        <v>18</v>
      </c>
    </row>
    <row r="257" spans="1:14" x14ac:dyDescent="0.2">
      <c r="A257">
        <v>20839</v>
      </c>
      <c r="B257" t="s">
        <v>37</v>
      </c>
      <c r="C257" t="s">
        <v>40</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40</v>
      </c>
      <c r="D259" s="3">
        <v>50000</v>
      </c>
      <c r="E259">
        <v>0</v>
      </c>
      <c r="F259" t="s">
        <v>31</v>
      </c>
      <c r="G259" t="s">
        <v>14</v>
      </c>
      <c r="H259" t="s">
        <v>15</v>
      </c>
      <c r="I259">
        <v>0</v>
      </c>
      <c r="J259" t="s">
        <v>16</v>
      </c>
      <c r="K259" t="s">
        <v>17</v>
      </c>
      <c r="L259">
        <v>36</v>
      </c>
      <c r="M259" t="str">
        <f t="shared" ref="M259:M322" si="4">IF(L259&gt;54,"Old 55 +",IF(L259&gt;=31,"Middle Age 31-54",IF(L259&lt;31,"Adolescent 0-30","Invalid")))</f>
        <v>Middle Age 31-54</v>
      </c>
      <c r="N259" t="s">
        <v>15</v>
      </c>
    </row>
    <row r="260" spans="1:14" x14ac:dyDescent="0.2">
      <c r="A260">
        <v>14193</v>
      </c>
      <c r="B260" t="s">
        <v>37</v>
      </c>
      <c r="C260" t="s">
        <v>40</v>
      </c>
      <c r="D260" s="3">
        <v>100000</v>
      </c>
      <c r="E260">
        <v>3</v>
      </c>
      <c r="F260" t="s">
        <v>19</v>
      </c>
      <c r="G260" t="s">
        <v>28</v>
      </c>
      <c r="H260" t="s">
        <v>15</v>
      </c>
      <c r="I260">
        <v>4</v>
      </c>
      <c r="J260" t="s">
        <v>47</v>
      </c>
      <c r="K260" t="s">
        <v>17</v>
      </c>
      <c r="L260">
        <v>56</v>
      </c>
      <c r="M260" t="str">
        <f t="shared" si="4"/>
        <v>Old 55 +</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40</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40</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40</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40</v>
      </c>
      <c r="D265" s="3">
        <v>70000</v>
      </c>
      <c r="E265">
        <v>5</v>
      </c>
      <c r="F265" t="s">
        <v>13</v>
      </c>
      <c r="G265" t="s">
        <v>21</v>
      </c>
      <c r="H265" t="s">
        <v>15</v>
      </c>
      <c r="I265">
        <v>3</v>
      </c>
      <c r="J265" t="s">
        <v>47</v>
      </c>
      <c r="K265" t="s">
        <v>24</v>
      </c>
      <c r="L265">
        <v>39</v>
      </c>
      <c r="M265" t="str">
        <f t="shared" si="4"/>
        <v>Middle Age 31-54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40</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40</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40</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40</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40</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40</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40</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40</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40</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40</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40</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40</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40</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40</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40</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40</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40</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40</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40</v>
      </c>
      <c r="D297" s="3">
        <v>110000</v>
      </c>
      <c r="E297">
        <v>0</v>
      </c>
      <c r="F297" t="s">
        <v>19</v>
      </c>
      <c r="G297" t="s">
        <v>28</v>
      </c>
      <c r="H297" t="s">
        <v>15</v>
      </c>
      <c r="I297">
        <v>3</v>
      </c>
      <c r="J297" t="s">
        <v>47</v>
      </c>
      <c r="K297" t="s">
        <v>24</v>
      </c>
      <c r="L297">
        <v>32</v>
      </c>
      <c r="M297" t="str">
        <f t="shared" si="4"/>
        <v>Middle Age 31-54</v>
      </c>
      <c r="N297" t="s">
        <v>15</v>
      </c>
    </row>
    <row r="298" spans="1:14" x14ac:dyDescent="0.2">
      <c r="A298">
        <v>26663</v>
      </c>
      <c r="B298" t="s">
        <v>37</v>
      </c>
      <c r="C298" t="s">
        <v>40</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40</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40</v>
      </c>
      <c r="D301" s="3">
        <v>30000</v>
      </c>
      <c r="E301">
        <v>2</v>
      </c>
      <c r="F301" t="s">
        <v>19</v>
      </c>
      <c r="G301" t="s">
        <v>20</v>
      </c>
      <c r="H301" t="s">
        <v>18</v>
      </c>
      <c r="I301">
        <v>2</v>
      </c>
      <c r="J301" t="s">
        <v>23</v>
      </c>
      <c r="K301" t="s">
        <v>24</v>
      </c>
      <c r="L301">
        <v>69</v>
      </c>
      <c r="M301" t="str">
        <f t="shared" si="4"/>
        <v>Old 55 +</v>
      </c>
      <c r="N301" t="s">
        <v>18</v>
      </c>
    </row>
    <row r="302" spans="1:14" x14ac:dyDescent="0.2">
      <c r="A302">
        <v>25906</v>
      </c>
      <c r="B302" t="s">
        <v>37</v>
      </c>
      <c r="C302" t="s">
        <v>40</v>
      </c>
      <c r="D302" s="3">
        <v>10000</v>
      </c>
      <c r="E302">
        <v>5</v>
      </c>
      <c r="F302" t="s">
        <v>27</v>
      </c>
      <c r="G302" t="s">
        <v>14</v>
      </c>
      <c r="H302" t="s">
        <v>18</v>
      </c>
      <c r="I302">
        <v>2</v>
      </c>
      <c r="J302" t="s">
        <v>26</v>
      </c>
      <c r="K302" t="s">
        <v>24</v>
      </c>
      <c r="L302">
        <v>62</v>
      </c>
      <c r="M302" t="str">
        <f t="shared" si="4"/>
        <v>Old 55 +</v>
      </c>
      <c r="N302" t="s">
        <v>18</v>
      </c>
    </row>
    <row r="303" spans="1:14" x14ac:dyDescent="0.2">
      <c r="A303">
        <v>17926</v>
      </c>
      <c r="B303" t="s">
        <v>37</v>
      </c>
      <c r="C303" t="s">
        <v>40</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 55 +</v>
      </c>
      <c r="N304" t="s">
        <v>15</v>
      </c>
    </row>
    <row r="305" spans="1:14" x14ac:dyDescent="0.2">
      <c r="A305">
        <v>20897</v>
      </c>
      <c r="B305" t="s">
        <v>36</v>
      </c>
      <c r="C305" t="s">
        <v>40</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 55 +</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 55 +</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40</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 55 +</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 55 +</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2">
      <c r="A321">
        <v>11386</v>
      </c>
      <c r="B321" t="s">
        <v>36</v>
      </c>
      <c r="C321" t="s">
        <v>40</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40</v>
      </c>
      <c r="D323" s="3">
        <v>160000</v>
      </c>
      <c r="E323">
        <v>0</v>
      </c>
      <c r="F323" t="s">
        <v>31</v>
      </c>
      <c r="G323" t="s">
        <v>28</v>
      </c>
      <c r="H323" t="s">
        <v>18</v>
      </c>
      <c r="I323">
        <v>3</v>
      </c>
      <c r="J323" t="s">
        <v>16</v>
      </c>
      <c r="K323" t="s">
        <v>24</v>
      </c>
      <c r="L323">
        <v>47</v>
      </c>
      <c r="M323" t="str">
        <f t="shared" ref="M323:M386" si="5">IF(L323&gt;54,"Old 55 +",IF(L323&gt;=31,"Middle Age 31-54",IF(L323&lt;31,"Adolescent 0-30","Invalid")))</f>
        <v>Middle Age 31-54</v>
      </c>
      <c r="N323" t="s">
        <v>15</v>
      </c>
    </row>
    <row r="324" spans="1:14" x14ac:dyDescent="0.2">
      <c r="A324">
        <v>16410</v>
      </c>
      <c r="B324" t="s">
        <v>37</v>
      </c>
      <c r="C324" t="s">
        <v>40</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40</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40</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40</v>
      </c>
      <c r="D331" s="3">
        <v>90000</v>
      </c>
      <c r="E331">
        <v>5</v>
      </c>
      <c r="F331" t="s">
        <v>29</v>
      </c>
      <c r="G331" t="s">
        <v>14</v>
      </c>
      <c r="H331" t="s">
        <v>15</v>
      </c>
      <c r="I331">
        <v>2</v>
      </c>
      <c r="J331" t="s">
        <v>47</v>
      </c>
      <c r="K331" t="s">
        <v>17</v>
      </c>
      <c r="L331">
        <v>59</v>
      </c>
      <c r="M331" t="str">
        <f t="shared" si="5"/>
        <v>Old 55 +</v>
      </c>
      <c r="N331" t="s">
        <v>18</v>
      </c>
    </row>
    <row r="332" spans="1:14" x14ac:dyDescent="0.2">
      <c r="A332">
        <v>24898</v>
      </c>
      <c r="B332" t="s">
        <v>37</v>
      </c>
      <c r="C332" t="s">
        <v>40</v>
      </c>
      <c r="D332" s="3">
        <v>80000</v>
      </c>
      <c r="E332">
        <v>0</v>
      </c>
      <c r="F332" t="s">
        <v>13</v>
      </c>
      <c r="G332" t="s">
        <v>21</v>
      </c>
      <c r="H332" t="s">
        <v>15</v>
      </c>
      <c r="I332">
        <v>3</v>
      </c>
      <c r="J332" t="s">
        <v>47</v>
      </c>
      <c r="K332" t="s">
        <v>24</v>
      </c>
      <c r="L332">
        <v>32</v>
      </c>
      <c r="M332" t="str">
        <f t="shared" si="5"/>
        <v>Middle Age 31-54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40</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40</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 55 +</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40</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40</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40</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40</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40</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40</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2">
      <c r="A358">
        <v>23608</v>
      </c>
      <c r="B358" t="s">
        <v>36</v>
      </c>
      <c r="C358" t="s">
        <v>40</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40</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 55 +</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40</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40</v>
      </c>
      <c r="D365" s="3">
        <v>40000</v>
      </c>
      <c r="E365">
        <v>2</v>
      </c>
      <c r="F365" t="s">
        <v>13</v>
      </c>
      <c r="G365" t="s">
        <v>28</v>
      </c>
      <c r="H365" t="s">
        <v>15</v>
      </c>
      <c r="I365">
        <v>2</v>
      </c>
      <c r="J365" t="s">
        <v>16</v>
      </c>
      <c r="K365" t="s">
        <v>24</v>
      </c>
      <c r="L365">
        <v>66</v>
      </c>
      <c r="M365" t="str">
        <f t="shared" si="5"/>
        <v>Old 55 +</v>
      </c>
      <c r="N365" t="s">
        <v>15</v>
      </c>
    </row>
    <row r="366" spans="1:14" x14ac:dyDescent="0.2">
      <c r="A366">
        <v>19305</v>
      </c>
      <c r="B366" t="s">
        <v>37</v>
      </c>
      <c r="C366" t="s">
        <v>40</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40</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40</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40</v>
      </c>
      <c r="D370" s="3">
        <v>30000</v>
      </c>
      <c r="E370">
        <v>2</v>
      </c>
      <c r="F370" t="s">
        <v>19</v>
      </c>
      <c r="G370" t="s">
        <v>20</v>
      </c>
      <c r="H370" t="s">
        <v>18</v>
      </c>
      <c r="I370">
        <v>2</v>
      </c>
      <c r="J370" t="s">
        <v>23</v>
      </c>
      <c r="K370" t="s">
        <v>24</v>
      </c>
      <c r="L370">
        <v>60</v>
      </c>
      <c r="M370" t="str">
        <f t="shared" si="5"/>
        <v>Old 55 +</v>
      </c>
      <c r="N370" t="s">
        <v>15</v>
      </c>
    </row>
    <row r="371" spans="1:14" x14ac:dyDescent="0.2">
      <c r="A371">
        <v>25752</v>
      </c>
      <c r="B371" t="s">
        <v>37</v>
      </c>
      <c r="C371" t="s">
        <v>40</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40</v>
      </c>
      <c r="D372" s="3">
        <v>100000</v>
      </c>
      <c r="E372">
        <v>4</v>
      </c>
      <c r="F372" t="s">
        <v>13</v>
      </c>
      <c r="G372" t="s">
        <v>21</v>
      </c>
      <c r="H372" t="s">
        <v>15</v>
      </c>
      <c r="I372">
        <v>1</v>
      </c>
      <c r="J372" t="s">
        <v>47</v>
      </c>
      <c r="K372" t="s">
        <v>24</v>
      </c>
      <c r="L372">
        <v>46</v>
      </c>
      <c r="M372" t="str">
        <f t="shared" si="5"/>
        <v>Middle Age 31-54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40</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40</v>
      </c>
      <c r="D377" s="3">
        <v>40000</v>
      </c>
      <c r="E377">
        <v>1</v>
      </c>
      <c r="F377" t="s">
        <v>13</v>
      </c>
      <c r="G377" t="s">
        <v>14</v>
      </c>
      <c r="H377" t="s">
        <v>15</v>
      </c>
      <c r="I377">
        <v>1</v>
      </c>
      <c r="J377" t="s">
        <v>16</v>
      </c>
      <c r="K377" t="s">
        <v>17</v>
      </c>
      <c r="L377">
        <v>89</v>
      </c>
      <c r="M377" t="str">
        <f t="shared" si="5"/>
        <v>Old 55 +</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 55 +</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 55 +</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2">
      <c r="A383">
        <v>22974</v>
      </c>
      <c r="B383" t="s">
        <v>36</v>
      </c>
      <c r="C383" t="s">
        <v>40</v>
      </c>
      <c r="D383" s="3">
        <v>30000</v>
      </c>
      <c r="E383">
        <v>2</v>
      </c>
      <c r="F383" t="s">
        <v>19</v>
      </c>
      <c r="G383" t="s">
        <v>20</v>
      </c>
      <c r="H383" t="s">
        <v>15</v>
      </c>
      <c r="I383">
        <v>2</v>
      </c>
      <c r="J383" t="s">
        <v>23</v>
      </c>
      <c r="K383" t="s">
        <v>24</v>
      </c>
      <c r="L383">
        <v>69</v>
      </c>
      <c r="M383" t="str">
        <f t="shared" si="5"/>
        <v>Old 55 +</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40</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 55 +",IF(L387&gt;=31,"Middle Age 31-54",IF(L387&lt;31,"Adolescent 0-30","Invalid")))</f>
        <v>Middle Age 31-54</v>
      </c>
      <c r="N387" t="s">
        <v>18</v>
      </c>
    </row>
    <row r="388" spans="1:14" x14ac:dyDescent="0.2">
      <c r="A388">
        <v>28957</v>
      </c>
      <c r="B388" t="s">
        <v>37</v>
      </c>
      <c r="C388" t="s">
        <v>40</v>
      </c>
      <c r="D388" s="3">
        <v>120000</v>
      </c>
      <c r="E388">
        <v>0</v>
      </c>
      <c r="F388" t="s">
        <v>29</v>
      </c>
      <c r="G388" t="s">
        <v>21</v>
      </c>
      <c r="H388" t="s">
        <v>15</v>
      </c>
      <c r="I388">
        <v>4</v>
      </c>
      <c r="J388" t="s">
        <v>47</v>
      </c>
      <c r="K388" t="s">
        <v>24</v>
      </c>
      <c r="L388">
        <v>34</v>
      </c>
      <c r="M388" t="str">
        <f t="shared" si="6"/>
        <v>Middle Age 31-54</v>
      </c>
      <c r="N388" t="s">
        <v>15</v>
      </c>
    </row>
    <row r="389" spans="1:14" x14ac:dyDescent="0.2">
      <c r="A389">
        <v>13690</v>
      </c>
      <c r="B389" t="s">
        <v>37</v>
      </c>
      <c r="C389" t="s">
        <v>40</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40</v>
      </c>
      <c r="D390" s="3">
        <v>30000</v>
      </c>
      <c r="E390">
        <v>1</v>
      </c>
      <c r="F390" t="s">
        <v>13</v>
      </c>
      <c r="G390" t="s">
        <v>20</v>
      </c>
      <c r="H390" t="s">
        <v>15</v>
      </c>
      <c r="I390">
        <v>0</v>
      </c>
      <c r="J390" t="s">
        <v>16</v>
      </c>
      <c r="K390" t="s">
        <v>17</v>
      </c>
      <c r="L390">
        <v>64</v>
      </c>
      <c r="M390" t="str">
        <f t="shared" si="6"/>
        <v>Old 55 +</v>
      </c>
      <c r="N390" t="s">
        <v>18</v>
      </c>
    </row>
    <row r="391" spans="1:14" x14ac:dyDescent="0.2">
      <c r="A391">
        <v>13122</v>
      </c>
      <c r="B391" t="s">
        <v>36</v>
      </c>
      <c r="C391" t="s">
        <v>40</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40</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40</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40</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40</v>
      </c>
      <c r="D399" s="3">
        <v>10000</v>
      </c>
      <c r="E399">
        <v>2</v>
      </c>
      <c r="F399" t="s">
        <v>29</v>
      </c>
      <c r="G399" t="s">
        <v>20</v>
      </c>
      <c r="H399" t="s">
        <v>15</v>
      </c>
      <c r="I399">
        <v>2</v>
      </c>
      <c r="J399" t="s">
        <v>23</v>
      </c>
      <c r="K399" t="s">
        <v>24</v>
      </c>
      <c r="L399">
        <v>58</v>
      </c>
      <c r="M399" t="str">
        <f t="shared" si="6"/>
        <v>Old 55 +</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40</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40</v>
      </c>
      <c r="D402" s="3">
        <v>110000</v>
      </c>
      <c r="E402">
        <v>3</v>
      </c>
      <c r="F402" t="s">
        <v>13</v>
      </c>
      <c r="G402" t="s">
        <v>28</v>
      </c>
      <c r="H402" t="s">
        <v>15</v>
      </c>
      <c r="I402">
        <v>4</v>
      </c>
      <c r="J402" t="s">
        <v>47</v>
      </c>
      <c r="K402" t="s">
        <v>17</v>
      </c>
      <c r="L402">
        <v>53</v>
      </c>
      <c r="M402" t="str">
        <f t="shared" si="6"/>
        <v>Middle Age 31-54</v>
      </c>
      <c r="N402" t="s">
        <v>18</v>
      </c>
    </row>
    <row r="403" spans="1:14" x14ac:dyDescent="0.2">
      <c r="A403">
        <v>11555</v>
      </c>
      <c r="B403" t="s">
        <v>36</v>
      </c>
      <c r="C403" t="s">
        <v>40</v>
      </c>
      <c r="D403" s="3">
        <v>40000</v>
      </c>
      <c r="E403">
        <v>1</v>
      </c>
      <c r="F403" t="s">
        <v>13</v>
      </c>
      <c r="G403" t="s">
        <v>20</v>
      </c>
      <c r="H403" t="s">
        <v>15</v>
      </c>
      <c r="I403">
        <v>0</v>
      </c>
      <c r="J403" t="s">
        <v>16</v>
      </c>
      <c r="K403" t="s">
        <v>17</v>
      </c>
      <c r="L403">
        <v>80</v>
      </c>
      <c r="M403" t="str">
        <f t="shared" si="6"/>
        <v>Old 55 +</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40</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40</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40</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40</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40</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40</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40</v>
      </c>
      <c r="D415" s="3">
        <v>30000</v>
      </c>
      <c r="E415">
        <v>2</v>
      </c>
      <c r="F415" t="s">
        <v>19</v>
      </c>
      <c r="G415" t="s">
        <v>20</v>
      </c>
      <c r="H415" t="s">
        <v>18</v>
      </c>
      <c r="I415">
        <v>2</v>
      </c>
      <c r="J415" t="s">
        <v>23</v>
      </c>
      <c r="K415" t="s">
        <v>24</v>
      </c>
      <c r="L415">
        <v>67</v>
      </c>
      <c r="M415" t="str">
        <f t="shared" si="6"/>
        <v>Old 55 +</v>
      </c>
      <c r="N415" t="s">
        <v>18</v>
      </c>
    </row>
    <row r="416" spans="1:14" x14ac:dyDescent="0.2">
      <c r="A416">
        <v>17960</v>
      </c>
      <c r="B416" t="s">
        <v>36</v>
      </c>
      <c r="C416" t="s">
        <v>40</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40</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40</v>
      </c>
      <c r="D419" s="3">
        <v>30000</v>
      </c>
      <c r="E419">
        <v>2</v>
      </c>
      <c r="F419" t="s">
        <v>19</v>
      </c>
      <c r="G419" t="s">
        <v>20</v>
      </c>
      <c r="H419" t="s">
        <v>18</v>
      </c>
      <c r="I419">
        <v>2</v>
      </c>
      <c r="J419" t="s">
        <v>23</v>
      </c>
      <c r="K419" t="s">
        <v>24</v>
      </c>
      <c r="L419">
        <v>67</v>
      </c>
      <c r="M419" t="str">
        <f t="shared" si="6"/>
        <v>Old 55 +</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40</v>
      </c>
      <c r="D422" s="3">
        <v>100000</v>
      </c>
      <c r="E422">
        <v>2</v>
      </c>
      <c r="F422" t="s">
        <v>13</v>
      </c>
      <c r="G422" t="s">
        <v>28</v>
      </c>
      <c r="H422" t="s">
        <v>15</v>
      </c>
      <c r="I422">
        <v>4</v>
      </c>
      <c r="J422" t="s">
        <v>47</v>
      </c>
      <c r="K422" t="s">
        <v>17</v>
      </c>
      <c r="L422">
        <v>59</v>
      </c>
      <c r="M422" t="str">
        <f t="shared" si="6"/>
        <v>Old 55 +</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40</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 55 +</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40</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40</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40</v>
      </c>
      <c r="D432" s="3">
        <v>30000</v>
      </c>
      <c r="E432">
        <v>3</v>
      </c>
      <c r="F432" t="s">
        <v>27</v>
      </c>
      <c r="G432" t="s">
        <v>14</v>
      </c>
      <c r="H432" t="s">
        <v>15</v>
      </c>
      <c r="I432">
        <v>2</v>
      </c>
      <c r="J432" t="s">
        <v>23</v>
      </c>
      <c r="K432" t="s">
        <v>24</v>
      </c>
      <c r="L432">
        <v>55</v>
      </c>
      <c r="M432" t="str">
        <f t="shared" si="6"/>
        <v>Old 55 +</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40</v>
      </c>
      <c r="D434" s="3">
        <v>110000</v>
      </c>
      <c r="E434">
        <v>0</v>
      </c>
      <c r="F434" t="s">
        <v>27</v>
      </c>
      <c r="G434" t="s">
        <v>28</v>
      </c>
      <c r="H434" t="s">
        <v>15</v>
      </c>
      <c r="I434">
        <v>3</v>
      </c>
      <c r="J434" t="s">
        <v>47</v>
      </c>
      <c r="K434" t="s">
        <v>24</v>
      </c>
      <c r="L434">
        <v>34</v>
      </c>
      <c r="M434" t="str">
        <f t="shared" si="6"/>
        <v>Middle Age 31-54</v>
      </c>
      <c r="N434" t="s">
        <v>15</v>
      </c>
    </row>
    <row r="435" spans="1:14" x14ac:dyDescent="0.2">
      <c r="A435">
        <v>27814</v>
      </c>
      <c r="B435" t="s">
        <v>37</v>
      </c>
      <c r="C435" t="s">
        <v>40</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40</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40</v>
      </c>
      <c r="D437" s="3">
        <v>10000</v>
      </c>
      <c r="E437">
        <v>2</v>
      </c>
      <c r="F437" t="s">
        <v>13</v>
      </c>
      <c r="G437" t="s">
        <v>20</v>
      </c>
      <c r="H437" t="s">
        <v>18</v>
      </c>
      <c r="I437">
        <v>1</v>
      </c>
      <c r="J437" t="s">
        <v>22</v>
      </c>
      <c r="K437" t="s">
        <v>17</v>
      </c>
      <c r="L437">
        <v>68</v>
      </c>
      <c r="M437" t="str">
        <f t="shared" si="6"/>
        <v>Old 55 +</v>
      </c>
      <c r="N437" t="s">
        <v>18</v>
      </c>
    </row>
    <row r="438" spans="1:14" x14ac:dyDescent="0.2">
      <c r="A438">
        <v>19784</v>
      </c>
      <c r="B438" t="s">
        <v>36</v>
      </c>
      <c r="C438" t="s">
        <v>40</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40</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40</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40</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40</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40</v>
      </c>
      <c r="D448" s="3">
        <v>130000</v>
      </c>
      <c r="E448">
        <v>0</v>
      </c>
      <c r="F448" t="s">
        <v>31</v>
      </c>
      <c r="G448" t="s">
        <v>28</v>
      </c>
      <c r="H448" t="s">
        <v>15</v>
      </c>
      <c r="I448">
        <v>1</v>
      </c>
      <c r="J448" t="s">
        <v>47</v>
      </c>
      <c r="K448" t="s">
        <v>24</v>
      </c>
      <c r="L448">
        <v>48</v>
      </c>
      <c r="M448" t="str">
        <f t="shared" si="6"/>
        <v>Middle Age 31-54</v>
      </c>
      <c r="N448" t="s">
        <v>18</v>
      </c>
    </row>
    <row r="449" spans="1:14" x14ac:dyDescent="0.2">
      <c r="A449">
        <v>20711</v>
      </c>
      <c r="B449" t="s">
        <v>36</v>
      </c>
      <c r="C449" t="s">
        <v>40</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40</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40</v>
      </c>
      <c r="D451" s="3">
        <v>40000</v>
      </c>
      <c r="E451">
        <v>1</v>
      </c>
      <c r="F451" t="s">
        <v>13</v>
      </c>
      <c r="G451" t="s">
        <v>14</v>
      </c>
      <c r="H451" t="s">
        <v>15</v>
      </c>
      <c r="I451">
        <v>0</v>
      </c>
      <c r="J451" t="s">
        <v>16</v>
      </c>
      <c r="K451" t="s">
        <v>17</v>
      </c>
      <c r="L451">
        <v>42</v>
      </c>
      <c r="M451" t="str">
        <f t="shared" ref="M451:M514" si="7">IF(L451&gt;54,"Old 55 +",IF(L451&gt;=31,"Middle Age 31-54",IF(L451&lt;31,"Adolescent 0-30","Invalid")))</f>
        <v>Middle Age 31-54</v>
      </c>
      <c r="N451" t="s">
        <v>18</v>
      </c>
    </row>
    <row r="452" spans="1:14" x14ac:dyDescent="0.2">
      <c r="A452">
        <v>16559</v>
      </c>
      <c r="B452" t="s">
        <v>37</v>
      </c>
      <c r="C452" t="s">
        <v>40</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40</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40</v>
      </c>
      <c r="D454" s="3">
        <v>30000</v>
      </c>
      <c r="E454">
        <v>2</v>
      </c>
      <c r="F454" t="s">
        <v>19</v>
      </c>
      <c r="G454" t="s">
        <v>20</v>
      </c>
      <c r="H454" t="s">
        <v>18</v>
      </c>
      <c r="I454">
        <v>2</v>
      </c>
      <c r="J454" t="s">
        <v>16</v>
      </c>
      <c r="K454" t="s">
        <v>24</v>
      </c>
      <c r="L454">
        <v>69</v>
      </c>
      <c r="M454" t="str">
        <f t="shared" si="7"/>
        <v>Old 55 +</v>
      </c>
      <c r="N454" t="s">
        <v>18</v>
      </c>
    </row>
    <row r="455" spans="1:14" x14ac:dyDescent="0.2">
      <c r="A455">
        <v>26765</v>
      </c>
      <c r="B455" t="s">
        <v>37</v>
      </c>
      <c r="C455" t="s">
        <v>40</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40</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40</v>
      </c>
      <c r="D459" s="3">
        <v>20000</v>
      </c>
      <c r="E459">
        <v>1</v>
      </c>
      <c r="F459" t="s">
        <v>19</v>
      </c>
      <c r="G459" t="s">
        <v>25</v>
      </c>
      <c r="H459" t="s">
        <v>15</v>
      </c>
      <c r="I459">
        <v>0</v>
      </c>
      <c r="J459" t="s">
        <v>16</v>
      </c>
      <c r="K459" t="s">
        <v>17</v>
      </c>
      <c r="L459">
        <v>65</v>
      </c>
      <c r="M459" t="str">
        <f t="shared" si="7"/>
        <v>Old 55 +</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2">
      <c r="A461">
        <v>21554</v>
      </c>
      <c r="B461" t="s">
        <v>37</v>
      </c>
      <c r="C461" t="s">
        <v>40</v>
      </c>
      <c r="D461" s="3">
        <v>80000</v>
      </c>
      <c r="E461">
        <v>0</v>
      </c>
      <c r="F461" t="s">
        <v>13</v>
      </c>
      <c r="G461" t="s">
        <v>21</v>
      </c>
      <c r="H461" t="s">
        <v>18</v>
      </c>
      <c r="I461">
        <v>3</v>
      </c>
      <c r="J461" t="s">
        <v>47</v>
      </c>
      <c r="K461" t="s">
        <v>24</v>
      </c>
      <c r="L461">
        <v>33</v>
      </c>
      <c r="M461" t="str">
        <f t="shared" si="7"/>
        <v>Middle Age 31-54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40</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40</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40</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 55 +</v>
      </c>
      <c r="N467" t="s">
        <v>18</v>
      </c>
    </row>
    <row r="468" spans="1:14" x14ac:dyDescent="0.2">
      <c r="A468">
        <v>16549</v>
      </c>
      <c r="B468" t="s">
        <v>37</v>
      </c>
      <c r="C468" t="s">
        <v>40</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40</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40</v>
      </c>
      <c r="D471" s="3">
        <v>30000</v>
      </c>
      <c r="E471">
        <v>1</v>
      </c>
      <c r="F471" t="s">
        <v>13</v>
      </c>
      <c r="G471" t="s">
        <v>20</v>
      </c>
      <c r="H471" t="s">
        <v>15</v>
      </c>
      <c r="I471">
        <v>0</v>
      </c>
      <c r="J471" t="s">
        <v>16</v>
      </c>
      <c r="K471" t="s">
        <v>17</v>
      </c>
      <c r="L471">
        <v>65</v>
      </c>
      <c r="M471" t="str">
        <f t="shared" si="7"/>
        <v>Old 55 +</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40</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40</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40</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 55 +</v>
      </c>
      <c r="N477" t="s">
        <v>18</v>
      </c>
    </row>
    <row r="478" spans="1:14" x14ac:dyDescent="0.2">
      <c r="A478">
        <v>21974</v>
      </c>
      <c r="B478" t="s">
        <v>37</v>
      </c>
      <c r="C478" t="s">
        <v>40</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40</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40</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 55 +</v>
      </c>
      <c r="N485" t="s">
        <v>18</v>
      </c>
    </row>
    <row r="486" spans="1:14" x14ac:dyDescent="0.2">
      <c r="A486">
        <v>25681</v>
      </c>
      <c r="B486" t="s">
        <v>37</v>
      </c>
      <c r="C486" t="s">
        <v>40</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40</v>
      </c>
      <c r="D488" s="3">
        <v>90000</v>
      </c>
      <c r="E488">
        <v>4</v>
      </c>
      <c r="F488" t="s">
        <v>29</v>
      </c>
      <c r="G488" t="s">
        <v>14</v>
      </c>
      <c r="H488" t="s">
        <v>15</v>
      </c>
      <c r="I488">
        <v>4</v>
      </c>
      <c r="J488" t="s">
        <v>47</v>
      </c>
      <c r="K488" t="s">
        <v>17</v>
      </c>
      <c r="L488">
        <v>58</v>
      </c>
      <c r="M488" t="str">
        <f t="shared" si="7"/>
        <v>Old 55 +</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40</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40</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 55 +</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 55 +</v>
      </c>
      <c r="N497" t="s">
        <v>18</v>
      </c>
    </row>
    <row r="498" spans="1:14" x14ac:dyDescent="0.2">
      <c r="A498">
        <v>20678</v>
      </c>
      <c r="B498" t="s">
        <v>37</v>
      </c>
      <c r="C498" t="s">
        <v>40</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40</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40</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40</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40</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40</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40</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 55 +</v>
      </c>
      <c r="N513" t="s">
        <v>15</v>
      </c>
    </row>
    <row r="514" spans="1:14" x14ac:dyDescent="0.2">
      <c r="A514">
        <v>18052</v>
      </c>
      <c r="B514" t="s">
        <v>36</v>
      </c>
      <c r="C514" t="s">
        <v>40</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40</v>
      </c>
      <c r="D515" s="3">
        <v>60000</v>
      </c>
      <c r="E515">
        <v>4</v>
      </c>
      <c r="F515" t="s">
        <v>31</v>
      </c>
      <c r="G515" t="s">
        <v>28</v>
      </c>
      <c r="H515" t="s">
        <v>15</v>
      </c>
      <c r="I515">
        <v>2</v>
      </c>
      <c r="J515" t="s">
        <v>47</v>
      </c>
      <c r="K515" t="s">
        <v>32</v>
      </c>
      <c r="L515">
        <v>61</v>
      </c>
      <c r="M515" t="str">
        <f t="shared" ref="M515:M578" si="8">IF(L515&gt;54,"Old 55 +",IF(L515&gt;=31,"Middle Age 31-54",IF(L515&lt;31,"Adolescent 0-30","Invalid")))</f>
        <v>Old 55 +</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40</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40</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40</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 55 +</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 55 +</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40</v>
      </c>
      <c r="D526" s="3">
        <v>80000</v>
      </c>
      <c r="E526">
        <v>4</v>
      </c>
      <c r="F526" t="s">
        <v>31</v>
      </c>
      <c r="G526" t="s">
        <v>28</v>
      </c>
      <c r="H526" t="s">
        <v>15</v>
      </c>
      <c r="I526">
        <v>2</v>
      </c>
      <c r="J526" t="s">
        <v>23</v>
      </c>
      <c r="K526" t="s">
        <v>32</v>
      </c>
      <c r="L526">
        <v>67</v>
      </c>
      <c r="M526" t="str">
        <f t="shared" si="8"/>
        <v>Old 55 +</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 55 +</v>
      </c>
      <c r="N527" t="s">
        <v>15</v>
      </c>
    </row>
    <row r="528" spans="1:14" x14ac:dyDescent="0.2">
      <c r="A528">
        <v>15382</v>
      </c>
      <c r="B528" t="s">
        <v>36</v>
      </c>
      <c r="C528" t="s">
        <v>40</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40</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 55 +</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40</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 55 +</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 55 +</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2">
      <c r="A538">
        <v>13907</v>
      </c>
      <c r="B538" t="s">
        <v>37</v>
      </c>
      <c r="C538" t="s">
        <v>40</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40</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40</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40</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40</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40</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 55 +</v>
      </c>
      <c r="N549" t="s">
        <v>15</v>
      </c>
    </row>
    <row r="550" spans="1:14" x14ac:dyDescent="0.2">
      <c r="A550">
        <v>18674</v>
      </c>
      <c r="B550" t="s">
        <v>37</v>
      </c>
      <c r="C550" t="s">
        <v>40</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40</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40</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40</v>
      </c>
      <c r="D553" s="3">
        <v>50000</v>
      </c>
      <c r="E553">
        <v>4</v>
      </c>
      <c r="F553" t="s">
        <v>13</v>
      </c>
      <c r="G553" t="s">
        <v>28</v>
      </c>
      <c r="H553" t="s">
        <v>15</v>
      </c>
      <c r="I553">
        <v>2</v>
      </c>
      <c r="J553" t="s">
        <v>47</v>
      </c>
      <c r="K553" t="s">
        <v>32</v>
      </c>
      <c r="L553">
        <v>63</v>
      </c>
      <c r="M553" t="str">
        <f t="shared" si="8"/>
        <v>Old 55 +</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 55 +</v>
      </c>
      <c r="N555" t="s">
        <v>15</v>
      </c>
    </row>
    <row r="556" spans="1:14" x14ac:dyDescent="0.2">
      <c r="A556">
        <v>18580</v>
      </c>
      <c r="B556" t="s">
        <v>36</v>
      </c>
      <c r="C556" t="s">
        <v>40</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40</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40</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40</v>
      </c>
      <c r="D561" s="3">
        <v>60000</v>
      </c>
      <c r="E561">
        <v>2</v>
      </c>
      <c r="F561" t="s">
        <v>13</v>
      </c>
      <c r="G561" t="s">
        <v>28</v>
      </c>
      <c r="H561" t="s">
        <v>15</v>
      </c>
      <c r="I561">
        <v>0</v>
      </c>
      <c r="J561" t="s">
        <v>47</v>
      </c>
      <c r="K561" t="s">
        <v>32</v>
      </c>
      <c r="L561">
        <v>58</v>
      </c>
      <c r="M561" t="str">
        <f t="shared" si="8"/>
        <v>Old 55 +</v>
      </c>
      <c r="N561" t="s">
        <v>18</v>
      </c>
    </row>
    <row r="562" spans="1:14" x14ac:dyDescent="0.2">
      <c r="A562">
        <v>18577</v>
      </c>
      <c r="B562" t="s">
        <v>36</v>
      </c>
      <c r="C562" t="s">
        <v>40</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40</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40</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40</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40</v>
      </c>
      <c r="D568" s="3">
        <v>60000</v>
      </c>
      <c r="E568">
        <v>2</v>
      </c>
      <c r="F568" t="s">
        <v>31</v>
      </c>
      <c r="G568" t="s">
        <v>28</v>
      </c>
      <c r="H568" t="s">
        <v>15</v>
      </c>
      <c r="I568">
        <v>2</v>
      </c>
      <c r="J568" t="s">
        <v>23</v>
      </c>
      <c r="K568" t="s">
        <v>32</v>
      </c>
      <c r="L568">
        <v>70</v>
      </c>
      <c r="M568" t="str">
        <f t="shared" si="8"/>
        <v>Old 55 +</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 55 +</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 55 +</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 55 +</v>
      </c>
      <c r="N575" t="s">
        <v>18</v>
      </c>
    </row>
    <row r="576" spans="1:14" x14ac:dyDescent="0.2">
      <c r="A576">
        <v>21266</v>
      </c>
      <c r="B576" t="s">
        <v>37</v>
      </c>
      <c r="C576" t="s">
        <v>40</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 55 +</v>
      </c>
      <c r="N577" t="s">
        <v>18</v>
      </c>
    </row>
    <row r="578" spans="1:14" x14ac:dyDescent="0.2">
      <c r="A578">
        <v>18752</v>
      </c>
      <c r="B578" t="s">
        <v>37</v>
      </c>
      <c r="C578" t="s">
        <v>40</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 55 +",IF(L579&gt;=31,"Middle Age 31-54",IF(L579&lt;31,"Adolescent 0-30","Invalid")))</f>
        <v>Middle Age 31-54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 55 +</v>
      </c>
      <c r="N580" t="s">
        <v>18</v>
      </c>
    </row>
    <row r="581" spans="1:14" x14ac:dyDescent="0.2">
      <c r="A581">
        <v>25329</v>
      </c>
      <c r="B581" t="s">
        <v>37</v>
      </c>
      <c r="C581" t="s">
        <v>40</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40</v>
      </c>
      <c r="D582" s="3">
        <v>60000</v>
      </c>
      <c r="E582">
        <v>3</v>
      </c>
      <c r="F582" t="s">
        <v>31</v>
      </c>
      <c r="G582" t="s">
        <v>28</v>
      </c>
      <c r="H582" t="s">
        <v>15</v>
      </c>
      <c r="I582">
        <v>2</v>
      </c>
      <c r="J582" t="s">
        <v>47</v>
      </c>
      <c r="K582" t="s">
        <v>32</v>
      </c>
      <c r="L582">
        <v>69</v>
      </c>
      <c r="M582" t="str">
        <f t="shared" si="9"/>
        <v>Old 55 +</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 55 +</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40</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40</v>
      </c>
      <c r="D590" s="3">
        <v>90000</v>
      </c>
      <c r="E590">
        <v>2</v>
      </c>
      <c r="F590" t="s">
        <v>27</v>
      </c>
      <c r="G590" t="s">
        <v>21</v>
      </c>
      <c r="H590" t="s">
        <v>15</v>
      </c>
      <c r="I590">
        <v>1</v>
      </c>
      <c r="J590" t="s">
        <v>47</v>
      </c>
      <c r="K590" t="s">
        <v>32</v>
      </c>
      <c r="L590">
        <v>51</v>
      </c>
      <c r="M590" t="str">
        <f t="shared" si="9"/>
        <v>Middle Age 31-54</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 55 +</v>
      </c>
      <c r="N591" t="s">
        <v>18</v>
      </c>
    </row>
    <row r="592" spans="1:14" x14ac:dyDescent="0.2">
      <c r="A592">
        <v>23158</v>
      </c>
      <c r="B592" t="s">
        <v>36</v>
      </c>
      <c r="C592" t="s">
        <v>40</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 55 +</v>
      </c>
      <c r="N593" t="s">
        <v>15</v>
      </c>
    </row>
    <row r="594" spans="1:14" x14ac:dyDescent="0.2">
      <c r="A594">
        <v>18391</v>
      </c>
      <c r="B594" t="s">
        <v>37</v>
      </c>
      <c r="C594" t="s">
        <v>40</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40</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 55 +</v>
      </c>
      <c r="N596" t="s">
        <v>18</v>
      </c>
    </row>
    <row r="597" spans="1:14" x14ac:dyDescent="0.2">
      <c r="A597">
        <v>18058</v>
      </c>
      <c r="B597" t="s">
        <v>37</v>
      </c>
      <c r="C597" t="s">
        <v>40</v>
      </c>
      <c r="D597" s="3">
        <v>20000</v>
      </c>
      <c r="E597">
        <v>3</v>
      </c>
      <c r="F597" t="s">
        <v>27</v>
      </c>
      <c r="G597" t="s">
        <v>14</v>
      </c>
      <c r="H597" t="s">
        <v>15</v>
      </c>
      <c r="I597">
        <v>2</v>
      </c>
      <c r="J597" t="s">
        <v>22</v>
      </c>
      <c r="K597" t="s">
        <v>32</v>
      </c>
      <c r="L597">
        <v>78</v>
      </c>
      <c r="M597" t="str">
        <f t="shared" si="9"/>
        <v>Old 55 +</v>
      </c>
      <c r="N597" t="s">
        <v>18</v>
      </c>
    </row>
    <row r="598" spans="1:14" x14ac:dyDescent="0.2">
      <c r="A598">
        <v>20343</v>
      </c>
      <c r="B598" t="s">
        <v>36</v>
      </c>
      <c r="C598" t="s">
        <v>40</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 55 +</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40</v>
      </c>
      <c r="D601" s="3">
        <v>60000</v>
      </c>
      <c r="E601">
        <v>2</v>
      </c>
      <c r="F601" t="s">
        <v>19</v>
      </c>
      <c r="G601" t="s">
        <v>21</v>
      </c>
      <c r="H601" t="s">
        <v>15</v>
      </c>
      <c r="I601">
        <v>1</v>
      </c>
      <c r="J601" t="s">
        <v>22</v>
      </c>
      <c r="K601" t="s">
        <v>32</v>
      </c>
      <c r="L601">
        <v>57</v>
      </c>
      <c r="M601" t="str">
        <f t="shared" si="9"/>
        <v>Old 55 +</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40</v>
      </c>
      <c r="D609" s="3">
        <v>70000</v>
      </c>
      <c r="E609">
        <v>5</v>
      </c>
      <c r="F609" t="s">
        <v>31</v>
      </c>
      <c r="G609" t="s">
        <v>21</v>
      </c>
      <c r="H609" t="s">
        <v>15</v>
      </c>
      <c r="I609">
        <v>3</v>
      </c>
      <c r="J609" t="s">
        <v>47</v>
      </c>
      <c r="K609" t="s">
        <v>32</v>
      </c>
      <c r="L609">
        <v>46</v>
      </c>
      <c r="M609" t="str">
        <f t="shared" si="9"/>
        <v>Middle Age 31-54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40</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40</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40</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40</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40</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40</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40</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40</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 55 +</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40</v>
      </c>
      <c r="D625" s="3">
        <v>70000</v>
      </c>
      <c r="E625">
        <v>4</v>
      </c>
      <c r="F625" t="s">
        <v>19</v>
      </c>
      <c r="G625" t="s">
        <v>21</v>
      </c>
      <c r="H625" t="s">
        <v>15</v>
      </c>
      <c r="I625">
        <v>1</v>
      </c>
      <c r="J625" t="s">
        <v>26</v>
      </c>
      <c r="K625" t="s">
        <v>32</v>
      </c>
      <c r="L625">
        <v>55</v>
      </c>
      <c r="M625" t="str">
        <f t="shared" si="9"/>
        <v>Old 55 +</v>
      </c>
      <c r="N625" t="s">
        <v>18</v>
      </c>
    </row>
    <row r="626" spans="1:14" x14ac:dyDescent="0.2">
      <c r="A626">
        <v>25943</v>
      </c>
      <c r="B626" t="s">
        <v>37</v>
      </c>
      <c r="C626" t="s">
        <v>40</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 55 +</v>
      </c>
      <c r="N627" t="s">
        <v>18</v>
      </c>
    </row>
    <row r="628" spans="1:14" x14ac:dyDescent="0.2">
      <c r="A628">
        <v>20414</v>
      </c>
      <c r="B628" t="s">
        <v>36</v>
      </c>
      <c r="C628" t="s">
        <v>40</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40</v>
      </c>
      <c r="D629" s="3">
        <v>60000</v>
      </c>
      <c r="E629">
        <v>3</v>
      </c>
      <c r="F629" t="s">
        <v>31</v>
      </c>
      <c r="G629" t="s">
        <v>28</v>
      </c>
      <c r="H629" t="s">
        <v>15</v>
      </c>
      <c r="I629">
        <v>2</v>
      </c>
      <c r="J629" t="s">
        <v>26</v>
      </c>
      <c r="K629" t="s">
        <v>32</v>
      </c>
      <c r="L629">
        <v>67</v>
      </c>
      <c r="M629" t="str">
        <f t="shared" si="9"/>
        <v>Old 55 +</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40</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40</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40</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 55 +</v>
      </c>
      <c r="N636" t="s">
        <v>18</v>
      </c>
    </row>
    <row r="637" spans="1:14" x14ac:dyDescent="0.2">
      <c r="A637">
        <v>24745</v>
      </c>
      <c r="B637" t="s">
        <v>37</v>
      </c>
      <c r="C637" t="s">
        <v>40</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40</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 55 +</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 55 +</v>
      </c>
      <c r="N641" t="s">
        <v>18</v>
      </c>
    </row>
    <row r="642" spans="1:14" x14ac:dyDescent="0.2">
      <c r="A642">
        <v>25886</v>
      </c>
      <c r="B642" t="s">
        <v>36</v>
      </c>
      <c r="C642" t="s">
        <v>40</v>
      </c>
      <c r="D642" s="3">
        <v>60000</v>
      </c>
      <c r="E642">
        <v>2</v>
      </c>
      <c r="F642" t="s">
        <v>19</v>
      </c>
      <c r="G642" t="s">
        <v>21</v>
      </c>
      <c r="H642" t="s">
        <v>15</v>
      </c>
      <c r="I642">
        <v>2</v>
      </c>
      <c r="J642" t="s">
        <v>22</v>
      </c>
      <c r="K642" t="s">
        <v>32</v>
      </c>
      <c r="L642">
        <v>56</v>
      </c>
      <c r="M642" t="str">
        <f t="shared" si="9"/>
        <v>Old 55 +</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 55 +",IF(L643&gt;=31,"Middle Age 31-54",IF(L643&lt;31,"Adolescent 0-30","Invalid")))</f>
        <v>Old 55 +</v>
      </c>
      <c r="N643" t="s">
        <v>18</v>
      </c>
    </row>
    <row r="644" spans="1:14" x14ac:dyDescent="0.2">
      <c r="A644">
        <v>21741</v>
      </c>
      <c r="B644" t="s">
        <v>36</v>
      </c>
      <c r="C644" t="s">
        <v>40</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40</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40</v>
      </c>
      <c r="D646" s="3">
        <v>60000</v>
      </c>
      <c r="E646">
        <v>5</v>
      </c>
      <c r="F646" t="s">
        <v>13</v>
      </c>
      <c r="G646" t="s">
        <v>14</v>
      </c>
      <c r="H646" t="s">
        <v>15</v>
      </c>
      <c r="I646">
        <v>3</v>
      </c>
      <c r="J646" t="s">
        <v>47</v>
      </c>
      <c r="K646" t="s">
        <v>32</v>
      </c>
      <c r="L646">
        <v>41</v>
      </c>
      <c r="M646" t="str">
        <f t="shared" si="10"/>
        <v>Middle Age 31-54</v>
      </c>
      <c r="N646" t="s">
        <v>18</v>
      </c>
    </row>
    <row r="647" spans="1:14" x14ac:dyDescent="0.2">
      <c r="A647">
        <v>16217</v>
      </c>
      <c r="B647" t="s">
        <v>37</v>
      </c>
      <c r="C647" t="s">
        <v>40</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40</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40</v>
      </c>
      <c r="D650" s="3">
        <v>70000</v>
      </c>
      <c r="E650">
        <v>2</v>
      </c>
      <c r="F650" t="s">
        <v>13</v>
      </c>
      <c r="G650" t="s">
        <v>28</v>
      </c>
      <c r="H650" t="s">
        <v>18</v>
      </c>
      <c r="I650">
        <v>1</v>
      </c>
      <c r="J650" t="s">
        <v>22</v>
      </c>
      <c r="K650" t="s">
        <v>32</v>
      </c>
      <c r="L650">
        <v>58</v>
      </c>
      <c r="M650" t="str">
        <f t="shared" si="10"/>
        <v>Old 55 +</v>
      </c>
      <c r="N650" t="s">
        <v>15</v>
      </c>
    </row>
    <row r="651" spans="1:14" x14ac:dyDescent="0.2">
      <c r="A651">
        <v>19164</v>
      </c>
      <c r="B651" t="s">
        <v>37</v>
      </c>
      <c r="C651" t="s">
        <v>40</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40</v>
      </c>
      <c r="D652" s="3">
        <v>70000</v>
      </c>
      <c r="E652">
        <v>5</v>
      </c>
      <c r="F652" t="s">
        <v>31</v>
      </c>
      <c r="G652" t="s">
        <v>28</v>
      </c>
      <c r="H652" t="s">
        <v>15</v>
      </c>
      <c r="I652">
        <v>2</v>
      </c>
      <c r="J652" t="s">
        <v>47</v>
      </c>
      <c r="K652" t="s">
        <v>32</v>
      </c>
      <c r="L652">
        <v>67</v>
      </c>
      <c r="M652" t="str">
        <f t="shared" si="10"/>
        <v>Old 55 +</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40</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40</v>
      </c>
      <c r="D661" s="3">
        <v>60000</v>
      </c>
      <c r="E661">
        <v>4</v>
      </c>
      <c r="F661" t="s">
        <v>13</v>
      </c>
      <c r="G661" t="s">
        <v>28</v>
      </c>
      <c r="H661" t="s">
        <v>15</v>
      </c>
      <c r="I661">
        <v>2</v>
      </c>
      <c r="J661" t="s">
        <v>47</v>
      </c>
      <c r="K661" t="s">
        <v>32</v>
      </c>
      <c r="L661">
        <v>63</v>
      </c>
      <c r="M661" t="str">
        <f t="shared" si="10"/>
        <v>Old 55 +</v>
      </c>
      <c r="N661" t="s">
        <v>18</v>
      </c>
    </row>
    <row r="662" spans="1:14" x14ac:dyDescent="0.2">
      <c r="A662">
        <v>21599</v>
      </c>
      <c r="B662" t="s">
        <v>36</v>
      </c>
      <c r="C662" t="s">
        <v>40</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40</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40</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40</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40</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40</v>
      </c>
      <c r="D669" s="3">
        <v>40000</v>
      </c>
      <c r="E669">
        <v>5</v>
      </c>
      <c r="F669" t="s">
        <v>27</v>
      </c>
      <c r="G669" t="s">
        <v>21</v>
      </c>
      <c r="H669" t="s">
        <v>18</v>
      </c>
      <c r="I669">
        <v>2</v>
      </c>
      <c r="J669" t="s">
        <v>47</v>
      </c>
      <c r="K669" t="s">
        <v>32</v>
      </c>
      <c r="L669">
        <v>61</v>
      </c>
      <c r="M669" t="str">
        <f t="shared" si="10"/>
        <v>Old 55 +</v>
      </c>
      <c r="N669" t="s">
        <v>18</v>
      </c>
    </row>
    <row r="670" spans="1:14" x14ac:dyDescent="0.2">
      <c r="A670">
        <v>14592</v>
      </c>
      <c r="B670" t="s">
        <v>36</v>
      </c>
      <c r="C670" t="s">
        <v>40</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40</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 55 +</v>
      </c>
      <c r="N672" t="s">
        <v>18</v>
      </c>
    </row>
    <row r="673" spans="1:14" x14ac:dyDescent="0.2">
      <c r="A673">
        <v>22252</v>
      </c>
      <c r="B673" t="s">
        <v>37</v>
      </c>
      <c r="C673" t="s">
        <v>40</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40</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40</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40</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 55 +</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 55 +</v>
      </c>
      <c r="N681" t="s">
        <v>18</v>
      </c>
    </row>
    <row r="682" spans="1:14" x14ac:dyDescent="0.2">
      <c r="A682">
        <v>11165</v>
      </c>
      <c r="B682" t="s">
        <v>36</v>
      </c>
      <c r="C682" t="s">
        <v>40</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40</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40</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40</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40</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40</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40</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40</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40</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40</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40</v>
      </c>
      <c r="D702" s="3">
        <v>70000</v>
      </c>
      <c r="E702">
        <v>4</v>
      </c>
      <c r="F702" t="s">
        <v>13</v>
      </c>
      <c r="G702" t="s">
        <v>28</v>
      </c>
      <c r="H702" t="s">
        <v>15</v>
      </c>
      <c r="I702">
        <v>1</v>
      </c>
      <c r="J702" t="s">
        <v>26</v>
      </c>
      <c r="K702" t="s">
        <v>32</v>
      </c>
      <c r="L702">
        <v>59</v>
      </c>
      <c r="M702" t="str">
        <f t="shared" si="10"/>
        <v>Old 55 +</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40</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40</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40</v>
      </c>
      <c r="D707" s="3">
        <v>70000</v>
      </c>
      <c r="E707">
        <v>4</v>
      </c>
      <c r="F707" t="s">
        <v>13</v>
      </c>
      <c r="G707" t="s">
        <v>28</v>
      </c>
      <c r="H707" t="s">
        <v>15</v>
      </c>
      <c r="I707">
        <v>1</v>
      </c>
      <c r="J707" t="s">
        <v>47</v>
      </c>
      <c r="K707" t="s">
        <v>32</v>
      </c>
      <c r="L707">
        <v>59</v>
      </c>
      <c r="M707" t="str">
        <f t="shared" ref="M707:M770" si="11">IF(L707&gt;54,"Old 55 +",IF(L707&gt;=31,"Middle Age 31-54",IF(L707&lt;31,"Adolescent 0-30","Invalid")))</f>
        <v>Old 55 +</v>
      </c>
      <c r="N707" t="s">
        <v>18</v>
      </c>
    </row>
    <row r="708" spans="1:14" x14ac:dyDescent="0.2">
      <c r="A708">
        <v>20296</v>
      </c>
      <c r="B708" t="s">
        <v>37</v>
      </c>
      <c r="C708" t="s">
        <v>40</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40</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 55 +</v>
      </c>
      <c r="N710" t="s">
        <v>18</v>
      </c>
    </row>
    <row r="711" spans="1:14" x14ac:dyDescent="0.2">
      <c r="A711">
        <v>23712</v>
      </c>
      <c r="B711" t="s">
        <v>37</v>
      </c>
      <c r="C711" t="s">
        <v>40</v>
      </c>
      <c r="D711" s="3">
        <v>70000</v>
      </c>
      <c r="E711">
        <v>2</v>
      </c>
      <c r="F711" t="s">
        <v>13</v>
      </c>
      <c r="G711" t="s">
        <v>28</v>
      </c>
      <c r="H711" t="s">
        <v>15</v>
      </c>
      <c r="I711">
        <v>1</v>
      </c>
      <c r="J711" t="s">
        <v>47</v>
      </c>
      <c r="K711" t="s">
        <v>32</v>
      </c>
      <c r="L711">
        <v>59</v>
      </c>
      <c r="M711" t="str">
        <f t="shared" si="11"/>
        <v>Old 55 +</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40</v>
      </c>
      <c r="D713" s="3">
        <v>70000</v>
      </c>
      <c r="E713">
        <v>2</v>
      </c>
      <c r="F713" t="s">
        <v>19</v>
      </c>
      <c r="G713" t="s">
        <v>21</v>
      </c>
      <c r="H713" t="s">
        <v>15</v>
      </c>
      <c r="I713">
        <v>1</v>
      </c>
      <c r="J713" t="s">
        <v>47</v>
      </c>
      <c r="K713" t="s">
        <v>32</v>
      </c>
      <c r="L713">
        <v>58</v>
      </c>
      <c r="M713" t="str">
        <f t="shared" si="11"/>
        <v>Old 55 +</v>
      </c>
      <c r="N713" t="s">
        <v>18</v>
      </c>
    </row>
    <row r="714" spans="1:14" x14ac:dyDescent="0.2">
      <c r="A714">
        <v>28026</v>
      </c>
      <c r="B714" t="s">
        <v>36</v>
      </c>
      <c r="C714" t="s">
        <v>40</v>
      </c>
      <c r="D714" s="3">
        <v>40000</v>
      </c>
      <c r="E714">
        <v>2</v>
      </c>
      <c r="F714" t="s">
        <v>27</v>
      </c>
      <c r="G714" t="s">
        <v>21</v>
      </c>
      <c r="H714" t="s">
        <v>18</v>
      </c>
      <c r="I714">
        <v>2</v>
      </c>
      <c r="J714" t="s">
        <v>22</v>
      </c>
      <c r="K714" t="s">
        <v>32</v>
      </c>
      <c r="L714">
        <v>59</v>
      </c>
      <c r="M714" t="str">
        <f t="shared" si="11"/>
        <v>Old 55 +</v>
      </c>
      <c r="N714" t="s">
        <v>18</v>
      </c>
    </row>
    <row r="715" spans="1:14" x14ac:dyDescent="0.2">
      <c r="A715">
        <v>11669</v>
      </c>
      <c r="B715" t="s">
        <v>37</v>
      </c>
      <c r="C715" t="s">
        <v>40</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40</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40</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40</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40</v>
      </c>
      <c r="D722" s="3">
        <v>40000</v>
      </c>
      <c r="E722">
        <v>5</v>
      </c>
      <c r="F722" t="s">
        <v>27</v>
      </c>
      <c r="G722" t="s">
        <v>21</v>
      </c>
      <c r="H722" t="s">
        <v>18</v>
      </c>
      <c r="I722">
        <v>3</v>
      </c>
      <c r="J722" t="s">
        <v>22</v>
      </c>
      <c r="K722" t="s">
        <v>32</v>
      </c>
      <c r="L722">
        <v>60</v>
      </c>
      <c r="M722" t="str">
        <f t="shared" si="11"/>
        <v>Old 55 +</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40</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40</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40</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40</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40</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40</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40</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40</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40</v>
      </c>
      <c r="D741" s="3">
        <v>60000</v>
      </c>
      <c r="E741">
        <v>2</v>
      </c>
      <c r="F741" t="s">
        <v>19</v>
      </c>
      <c r="G741" t="s">
        <v>21</v>
      </c>
      <c r="H741" t="s">
        <v>15</v>
      </c>
      <c r="I741">
        <v>1</v>
      </c>
      <c r="J741" t="s">
        <v>47</v>
      </c>
      <c r="K741" t="s">
        <v>32</v>
      </c>
      <c r="L741">
        <v>55</v>
      </c>
      <c r="M741" t="str">
        <f t="shared" si="11"/>
        <v>Old 55 +</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40</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40</v>
      </c>
      <c r="D746" s="3">
        <v>70000</v>
      </c>
      <c r="E746">
        <v>4</v>
      </c>
      <c r="F746" t="s">
        <v>19</v>
      </c>
      <c r="G746" t="s">
        <v>21</v>
      </c>
      <c r="H746" t="s">
        <v>15</v>
      </c>
      <c r="I746">
        <v>1</v>
      </c>
      <c r="J746" t="s">
        <v>47</v>
      </c>
      <c r="K746" t="s">
        <v>32</v>
      </c>
      <c r="L746">
        <v>56</v>
      </c>
      <c r="M746" t="str">
        <f t="shared" si="11"/>
        <v>Old 55 +</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40</v>
      </c>
      <c r="D748" s="3">
        <v>60000</v>
      </c>
      <c r="E748">
        <v>2</v>
      </c>
      <c r="F748" t="s">
        <v>13</v>
      </c>
      <c r="G748" t="s">
        <v>28</v>
      </c>
      <c r="H748" t="s">
        <v>15</v>
      </c>
      <c r="I748">
        <v>0</v>
      </c>
      <c r="J748" t="s">
        <v>47</v>
      </c>
      <c r="K748" t="s">
        <v>32</v>
      </c>
      <c r="L748">
        <v>56</v>
      </c>
      <c r="M748" t="str">
        <f t="shared" si="11"/>
        <v>Old 55 +</v>
      </c>
      <c r="N748" t="s">
        <v>18</v>
      </c>
    </row>
    <row r="749" spans="1:14" x14ac:dyDescent="0.2">
      <c r="A749">
        <v>12957</v>
      </c>
      <c r="B749" t="s">
        <v>37</v>
      </c>
      <c r="C749" t="s">
        <v>40</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 55 +</v>
      </c>
      <c r="N750" t="s">
        <v>18</v>
      </c>
    </row>
    <row r="751" spans="1:14" x14ac:dyDescent="0.2">
      <c r="A751">
        <v>20514</v>
      </c>
      <c r="B751" t="s">
        <v>36</v>
      </c>
      <c r="C751" t="s">
        <v>40</v>
      </c>
      <c r="D751" s="3">
        <v>70000</v>
      </c>
      <c r="E751">
        <v>2</v>
      </c>
      <c r="F751" t="s">
        <v>19</v>
      </c>
      <c r="G751" t="s">
        <v>21</v>
      </c>
      <c r="H751" t="s">
        <v>15</v>
      </c>
      <c r="I751">
        <v>1</v>
      </c>
      <c r="J751" t="s">
        <v>22</v>
      </c>
      <c r="K751" t="s">
        <v>32</v>
      </c>
      <c r="L751">
        <v>59</v>
      </c>
      <c r="M751" t="str">
        <f t="shared" si="11"/>
        <v>Old 55 +</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40</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40</v>
      </c>
      <c r="D756" s="3">
        <v>40000</v>
      </c>
      <c r="E756">
        <v>4</v>
      </c>
      <c r="F756" t="s">
        <v>27</v>
      </c>
      <c r="G756" t="s">
        <v>21</v>
      </c>
      <c r="H756" t="s">
        <v>15</v>
      </c>
      <c r="I756">
        <v>2</v>
      </c>
      <c r="J756" t="s">
        <v>23</v>
      </c>
      <c r="K756" t="s">
        <v>32</v>
      </c>
      <c r="L756">
        <v>59</v>
      </c>
      <c r="M756" t="str">
        <f t="shared" si="11"/>
        <v>Old 55 +</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40</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40</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40</v>
      </c>
      <c r="D763" s="3">
        <v>60000</v>
      </c>
      <c r="E763">
        <v>5</v>
      </c>
      <c r="F763" t="s">
        <v>13</v>
      </c>
      <c r="G763" t="s">
        <v>28</v>
      </c>
      <c r="H763" t="s">
        <v>15</v>
      </c>
      <c r="I763">
        <v>3</v>
      </c>
      <c r="J763" t="s">
        <v>47</v>
      </c>
      <c r="K763" t="s">
        <v>32</v>
      </c>
      <c r="L763">
        <v>59</v>
      </c>
      <c r="M763" t="str">
        <f t="shared" si="11"/>
        <v>Old 55 +</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40</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40</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2">
      <c r="A769">
        <v>24979</v>
      </c>
      <c r="B769" t="s">
        <v>36</v>
      </c>
      <c r="C769" t="s">
        <v>40</v>
      </c>
      <c r="D769" s="3">
        <v>60000</v>
      </c>
      <c r="E769">
        <v>2</v>
      </c>
      <c r="F769" t="s">
        <v>19</v>
      </c>
      <c r="G769" t="s">
        <v>21</v>
      </c>
      <c r="H769" t="s">
        <v>15</v>
      </c>
      <c r="I769">
        <v>2</v>
      </c>
      <c r="J769" t="s">
        <v>22</v>
      </c>
      <c r="K769" t="s">
        <v>32</v>
      </c>
      <c r="L769">
        <v>57</v>
      </c>
      <c r="M769" t="str">
        <f t="shared" si="11"/>
        <v>Old 55 +</v>
      </c>
      <c r="N769" t="s">
        <v>15</v>
      </c>
    </row>
    <row r="770" spans="1:14" x14ac:dyDescent="0.2">
      <c r="A770">
        <v>13313</v>
      </c>
      <c r="B770" t="s">
        <v>36</v>
      </c>
      <c r="C770" t="s">
        <v>40</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40</v>
      </c>
      <c r="D771" s="3">
        <v>100000</v>
      </c>
      <c r="E771">
        <v>4</v>
      </c>
      <c r="F771" t="s">
        <v>13</v>
      </c>
      <c r="G771" t="s">
        <v>28</v>
      </c>
      <c r="H771" t="s">
        <v>15</v>
      </c>
      <c r="I771">
        <v>4</v>
      </c>
      <c r="J771" t="s">
        <v>16</v>
      </c>
      <c r="K771" t="s">
        <v>32</v>
      </c>
      <c r="L771">
        <v>40</v>
      </c>
      <c r="M771" t="str">
        <f t="shared" ref="M771:M834" si="12">IF(L771&gt;54,"Old 55 +",IF(L771&gt;=31,"Middle Age 31-54",IF(L771&lt;31,"Adolescent 0-30","Invalid")))</f>
        <v>Middle Age 31-54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 55 +</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40</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40</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 55 +</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40</v>
      </c>
      <c r="D782" s="3">
        <v>60000</v>
      </c>
      <c r="E782">
        <v>2</v>
      </c>
      <c r="F782" t="s">
        <v>19</v>
      </c>
      <c r="G782" t="s">
        <v>21</v>
      </c>
      <c r="H782" t="s">
        <v>15</v>
      </c>
      <c r="I782">
        <v>1</v>
      </c>
      <c r="J782" t="s">
        <v>47</v>
      </c>
      <c r="K782" t="s">
        <v>32</v>
      </c>
      <c r="L782">
        <v>55</v>
      </c>
      <c r="M782" t="str">
        <f t="shared" si="12"/>
        <v>Old 55 +</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40</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40</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40</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40</v>
      </c>
      <c r="D789" s="3">
        <v>70000</v>
      </c>
      <c r="E789">
        <v>2</v>
      </c>
      <c r="F789" t="s">
        <v>13</v>
      </c>
      <c r="G789" t="s">
        <v>28</v>
      </c>
      <c r="H789" t="s">
        <v>18</v>
      </c>
      <c r="I789">
        <v>1</v>
      </c>
      <c r="J789" t="s">
        <v>22</v>
      </c>
      <c r="K789" t="s">
        <v>32</v>
      </c>
      <c r="L789">
        <v>59</v>
      </c>
      <c r="M789" t="str">
        <f t="shared" si="12"/>
        <v>Old 55 +</v>
      </c>
      <c r="N789" t="s">
        <v>15</v>
      </c>
    </row>
    <row r="790" spans="1:14" x14ac:dyDescent="0.2">
      <c r="A790">
        <v>26270</v>
      </c>
      <c r="B790" t="s">
        <v>37</v>
      </c>
      <c r="C790" t="s">
        <v>40</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40</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 55 +</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 55 +</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40</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40</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 55 +</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40</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40</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40</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40</v>
      </c>
      <c r="D811" s="3">
        <v>40000</v>
      </c>
      <c r="E811">
        <v>4</v>
      </c>
      <c r="F811" t="s">
        <v>27</v>
      </c>
      <c r="G811" t="s">
        <v>21</v>
      </c>
      <c r="H811" t="s">
        <v>15</v>
      </c>
      <c r="I811">
        <v>2</v>
      </c>
      <c r="J811" t="s">
        <v>23</v>
      </c>
      <c r="K811" t="s">
        <v>32</v>
      </c>
      <c r="L811">
        <v>69</v>
      </c>
      <c r="M811" t="str">
        <f t="shared" si="12"/>
        <v>Old 55 +</v>
      </c>
      <c r="N811" t="s">
        <v>18</v>
      </c>
    </row>
    <row r="812" spans="1:14" x14ac:dyDescent="0.2">
      <c r="A812">
        <v>20376</v>
      </c>
      <c r="B812" t="s">
        <v>37</v>
      </c>
      <c r="C812" t="s">
        <v>40</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40</v>
      </c>
      <c r="D814" s="3">
        <v>70000</v>
      </c>
      <c r="E814">
        <v>4</v>
      </c>
      <c r="F814" t="s">
        <v>13</v>
      </c>
      <c r="G814" t="s">
        <v>28</v>
      </c>
      <c r="H814" t="s">
        <v>15</v>
      </c>
      <c r="I814">
        <v>2</v>
      </c>
      <c r="J814" t="s">
        <v>47</v>
      </c>
      <c r="K814" t="s">
        <v>32</v>
      </c>
      <c r="L814">
        <v>61</v>
      </c>
      <c r="M814" t="str">
        <f t="shared" si="12"/>
        <v>Old 55 +</v>
      </c>
      <c r="N814" t="s">
        <v>18</v>
      </c>
    </row>
    <row r="815" spans="1:14" x14ac:dyDescent="0.2">
      <c r="A815">
        <v>25899</v>
      </c>
      <c r="B815" t="s">
        <v>36</v>
      </c>
      <c r="C815" t="s">
        <v>40</v>
      </c>
      <c r="D815" s="3">
        <v>70000</v>
      </c>
      <c r="E815">
        <v>2</v>
      </c>
      <c r="F815" t="s">
        <v>27</v>
      </c>
      <c r="G815" t="s">
        <v>21</v>
      </c>
      <c r="H815" t="s">
        <v>15</v>
      </c>
      <c r="I815">
        <v>2</v>
      </c>
      <c r="J815" t="s">
        <v>47</v>
      </c>
      <c r="K815" t="s">
        <v>32</v>
      </c>
      <c r="L815">
        <v>53</v>
      </c>
      <c r="M815" t="str">
        <f t="shared" si="12"/>
        <v>Middle Age 31-54</v>
      </c>
      <c r="N815" t="s">
        <v>18</v>
      </c>
    </row>
    <row r="816" spans="1:14" x14ac:dyDescent="0.2">
      <c r="A816">
        <v>13351</v>
      </c>
      <c r="B816" t="s">
        <v>37</v>
      </c>
      <c r="C816" t="s">
        <v>40</v>
      </c>
      <c r="D816" s="3">
        <v>70000</v>
      </c>
      <c r="E816">
        <v>4</v>
      </c>
      <c r="F816" t="s">
        <v>13</v>
      </c>
      <c r="G816" t="s">
        <v>28</v>
      </c>
      <c r="H816" t="s">
        <v>15</v>
      </c>
      <c r="I816">
        <v>2</v>
      </c>
      <c r="J816" t="s">
        <v>26</v>
      </c>
      <c r="K816" t="s">
        <v>32</v>
      </c>
      <c r="L816">
        <v>62</v>
      </c>
      <c r="M816" t="str">
        <f t="shared" si="12"/>
        <v>Old 55 +</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40</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40</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40</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40</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40</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40</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 55 +</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40</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40</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40</v>
      </c>
      <c r="D835" s="3">
        <v>70000</v>
      </c>
      <c r="E835">
        <v>0</v>
      </c>
      <c r="F835" t="s">
        <v>13</v>
      </c>
      <c r="G835" t="s">
        <v>21</v>
      </c>
      <c r="H835" t="s">
        <v>18</v>
      </c>
      <c r="I835">
        <v>1</v>
      </c>
      <c r="J835" t="s">
        <v>16</v>
      </c>
      <c r="K835" t="s">
        <v>32</v>
      </c>
      <c r="L835">
        <v>37</v>
      </c>
      <c r="M835" t="str">
        <f t="shared" ref="M835:M898" si="13">IF(L835&gt;54,"Old 55 +",IF(L835&gt;=31,"Middle Age 31-54",IF(L835&lt;31,"Adolescent 0-30","Invalid")))</f>
        <v>Middle Age 31-54</v>
      </c>
      <c r="N835" t="s">
        <v>15</v>
      </c>
    </row>
    <row r="836" spans="1:14" x14ac:dyDescent="0.2">
      <c r="A836">
        <v>19889</v>
      </c>
      <c r="B836" t="s">
        <v>37</v>
      </c>
      <c r="C836" t="s">
        <v>40</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40</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40</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40</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40</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 55 +</v>
      </c>
      <c r="N843" t="s">
        <v>18</v>
      </c>
    </row>
    <row r="844" spans="1:14" x14ac:dyDescent="0.2">
      <c r="A844">
        <v>15555</v>
      </c>
      <c r="B844" t="s">
        <v>36</v>
      </c>
      <c r="C844" t="s">
        <v>40</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40</v>
      </c>
      <c r="D846" s="3">
        <v>40000</v>
      </c>
      <c r="E846">
        <v>5</v>
      </c>
      <c r="F846" t="s">
        <v>27</v>
      </c>
      <c r="G846" t="s">
        <v>21</v>
      </c>
      <c r="H846" t="s">
        <v>15</v>
      </c>
      <c r="I846">
        <v>2</v>
      </c>
      <c r="J846" t="s">
        <v>47</v>
      </c>
      <c r="K846" t="s">
        <v>32</v>
      </c>
      <c r="L846">
        <v>60</v>
      </c>
      <c r="M846" t="str">
        <f t="shared" si="13"/>
        <v>Old 55 +</v>
      </c>
      <c r="N846" t="s">
        <v>18</v>
      </c>
    </row>
    <row r="847" spans="1:14" x14ac:dyDescent="0.2">
      <c r="A847">
        <v>25343</v>
      </c>
      <c r="B847" t="s">
        <v>37</v>
      </c>
      <c r="C847" t="s">
        <v>40</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40</v>
      </c>
      <c r="D848" s="3">
        <v>70000</v>
      </c>
      <c r="E848">
        <v>4</v>
      </c>
      <c r="F848" t="s">
        <v>19</v>
      </c>
      <c r="G848" t="s">
        <v>21</v>
      </c>
      <c r="H848" t="s">
        <v>18</v>
      </c>
      <c r="I848">
        <v>1</v>
      </c>
      <c r="J848" t="s">
        <v>26</v>
      </c>
      <c r="K848" t="s">
        <v>32</v>
      </c>
      <c r="L848">
        <v>56</v>
      </c>
      <c r="M848" t="str">
        <f t="shared" si="13"/>
        <v>Old 55 +</v>
      </c>
      <c r="N848" t="s">
        <v>18</v>
      </c>
    </row>
    <row r="849" spans="1:14" x14ac:dyDescent="0.2">
      <c r="A849">
        <v>17482</v>
      </c>
      <c r="B849" t="s">
        <v>37</v>
      </c>
      <c r="C849" t="s">
        <v>40</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40</v>
      </c>
      <c r="D851" s="3">
        <v>40000</v>
      </c>
      <c r="E851">
        <v>5</v>
      </c>
      <c r="F851" t="s">
        <v>27</v>
      </c>
      <c r="G851" t="s">
        <v>21</v>
      </c>
      <c r="H851" t="s">
        <v>18</v>
      </c>
      <c r="I851">
        <v>2</v>
      </c>
      <c r="J851" t="s">
        <v>22</v>
      </c>
      <c r="K851" t="s">
        <v>32</v>
      </c>
      <c r="L851">
        <v>60</v>
      </c>
      <c r="M851" t="str">
        <f t="shared" si="13"/>
        <v>Old 55 +</v>
      </c>
      <c r="N851" t="s">
        <v>18</v>
      </c>
    </row>
    <row r="852" spans="1:14" x14ac:dyDescent="0.2">
      <c r="A852">
        <v>12205</v>
      </c>
      <c r="B852" t="s">
        <v>37</v>
      </c>
      <c r="C852" t="s">
        <v>40</v>
      </c>
      <c r="D852" s="3">
        <v>130000</v>
      </c>
      <c r="E852">
        <v>2</v>
      </c>
      <c r="F852" t="s">
        <v>13</v>
      </c>
      <c r="G852" t="s">
        <v>28</v>
      </c>
      <c r="H852" t="s">
        <v>18</v>
      </c>
      <c r="I852">
        <v>4</v>
      </c>
      <c r="J852" t="s">
        <v>16</v>
      </c>
      <c r="K852" t="s">
        <v>32</v>
      </c>
      <c r="L852">
        <v>67</v>
      </c>
      <c r="M852" t="str">
        <f t="shared" si="13"/>
        <v>Old 55 +</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40</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40</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40</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40</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40</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 55 +</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 55 +</v>
      </c>
      <c r="N870" t="s">
        <v>15</v>
      </c>
    </row>
    <row r="871" spans="1:14" x14ac:dyDescent="0.2">
      <c r="A871">
        <v>26065</v>
      </c>
      <c r="B871" t="s">
        <v>37</v>
      </c>
      <c r="C871" t="s">
        <v>40</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 55 +</v>
      </c>
      <c r="N873" t="s">
        <v>18</v>
      </c>
    </row>
    <row r="874" spans="1:14" x14ac:dyDescent="0.2">
      <c r="A874">
        <v>22118</v>
      </c>
      <c r="B874" t="s">
        <v>37</v>
      </c>
      <c r="C874" t="s">
        <v>40</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40</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40</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 55 +</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 55 +</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40</v>
      </c>
      <c r="D883" s="3">
        <v>80000</v>
      </c>
      <c r="E883">
        <v>4</v>
      </c>
      <c r="F883" t="s">
        <v>31</v>
      </c>
      <c r="G883" t="s">
        <v>28</v>
      </c>
      <c r="H883" t="s">
        <v>15</v>
      </c>
      <c r="I883">
        <v>2</v>
      </c>
      <c r="J883" t="s">
        <v>16</v>
      </c>
      <c r="K883" t="s">
        <v>32</v>
      </c>
      <c r="L883">
        <v>72</v>
      </c>
      <c r="M883" t="str">
        <f t="shared" si="13"/>
        <v>Old 55 +</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40</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 55 +</v>
      </c>
      <c r="N886" t="s">
        <v>18</v>
      </c>
    </row>
    <row r="887" spans="1:14" x14ac:dyDescent="0.2">
      <c r="A887">
        <v>23801</v>
      </c>
      <c r="B887" t="s">
        <v>36</v>
      </c>
      <c r="C887" t="s">
        <v>40</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40</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40</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40</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 55 +</v>
      </c>
      <c r="N893" t="s">
        <v>15</v>
      </c>
    </row>
    <row r="894" spans="1:14" x14ac:dyDescent="0.2">
      <c r="A894">
        <v>17000</v>
      </c>
      <c r="B894" t="s">
        <v>37</v>
      </c>
      <c r="C894" t="s">
        <v>40</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40</v>
      </c>
      <c r="D897" s="3">
        <v>50000</v>
      </c>
      <c r="E897">
        <v>4</v>
      </c>
      <c r="F897" t="s">
        <v>13</v>
      </c>
      <c r="G897" t="s">
        <v>28</v>
      </c>
      <c r="H897" t="s">
        <v>15</v>
      </c>
      <c r="I897">
        <v>2</v>
      </c>
      <c r="J897" t="s">
        <v>26</v>
      </c>
      <c r="K897" t="s">
        <v>32</v>
      </c>
      <c r="L897">
        <v>64</v>
      </c>
      <c r="M897" t="str">
        <f t="shared" si="13"/>
        <v>Old 55 +</v>
      </c>
      <c r="N897" t="s">
        <v>15</v>
      </c>
    </row>
    <row r="898" spans="1:14" x14ac:dyDescent="0.2">
      <c r="A898">
        <v>21583</v>
      </c>
      <c r="B898" t="s">
        <v>36</v>
      </c>
      <c r="C898" t="s">
        <v>40</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 55 +",IF(L899&gt;=31,"Middle Age 31-54",IF(L899&lt;31,"Adolescent 0-30","Invalid")))</f>
        <v>Adolescent 0-30</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 55 +</v>
      </c>
      <c r="N900" t="s">
        <v>15</v>
      </c>
    </row>
    <row r="901" spans="1:14" x14ac:dyDescent="0.2">
      <c r="A901">
        <v>28192</v>
      </c>
      <c r="B901" t="s">
        <v>36</v>
      </c>
      <c r="C901" t="s">
        <v>40</v>
      </c>
      <c r="D901" s="3">
        <v>70000</v>
      </c>
      <c r="E901">
        <v>5</v>
      </c>
      <c r="F901" t="s">
        <v>31</v>
      </c>
      <c r="G901" t="s">
        <v>21</v>
      </c>
      <c r="H901" t="s">
        <v>15</v>
      </c>
      <c r="I901">
        <v>3</v>
      </c>
      <c r="J901" t="s">
        <v>47</v>
      </c>
      <c r="K901" t="s">
        <v>32</v>
      </c>
      <c r="L901">
        <v>46</v>
      </c>
      <c r="M901" t="str">
        <f t="shared" si="14"/>
        <v>Middle Age 31-54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40</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 55 +</v>
      </c>
      <c r="N905" t="s">
        <v>18</v>
      </c>
    </row>
    <row r="906" spans="1:14" x14ac:dyDescent="0.2">
      <c r="A906">
        <v>26305</v>
      </c>
      <c r="B906" t="s">
        <v>37</v>
      </c>
      <c r="C906" t="s">
        <v>40</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 55 +</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40</v>
      </c>
      <c r="D913" s="3">
        <v>80000</v>
      </c>
      <c r="E913">
        <v>5</v>
      </c>
      <c r="F913" t="s">
        <v>13</v>
      </c>
      <c r="G913" t="s">
        <v>28</v>
      </c>
      <c r="H913" t="s">
        <v>15</v>
      </c>
      <c r="I913">
        <v>2</v>
      </c>
      <c r="J913" t="s">
        <v>23</v>
      </c>
      <c r="K913" t="s">
        <v>32</v>
      </c>
      <c r="L913">
        <v>64</v>
      </c>
      <c r="M913" t="str">
        <f t="shared" si="14"/>
        <v>Old 55 +</v>
      </c>
      <c r="N913" t="s">
        <v>18</v>
      </c>
    </row>
    <row r="914" spans="1:14" x14ac:dyDescent="0.2">
      <c r="A914">
        <v>27190</v>
      </c>
      <c r="B914" t="s">
        <v>36</v>
      </c>
      <c r="C914" t="s">
        <v>40</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 55 +</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40</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40</v>
      </c>
      <c r="D921" s="3">
        <v>40000</v>
      </c>
      <c r="E921">
        <v>4</v>
      </c>
      <c r="F921" t="s">
        <v>27</v>
      </c>
      <c r="G921" t="s">
        <v>21</v>
      </c>
      <c r="H921" t="s">
        <v>15</v>
      </c>
      <c r="I921">
        <v>2</v>
      </c>
      <c r="J921" t="s">
        <v>47</v>
      </c>
      <c r="K921" t="s">
        <v>32</v>
      </c>
      <c r="L921">
        <v>61</v>
      </c>
      <c r="M921" t="str">
        <f t="shared" si="14"/>
        <v>Old 55 +</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40</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40</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40</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40</v>
      </c>
      <c r="D928" s="3">
        <v>40000</v>
      </c>
      <c r="E928">
        <v>2</v>
      </c>
      <c r="F928" t="s">
        <v>27</v>
      </c>
      <c r="G928" t="s">
        <v>21</v>
      </c>
      <c r="H928" t="s">
        <v>15</v>
      </c>
      <c r="I928">
        <v>2</v>
      </c>
      <c r="J928" t="s">
        <v>47</v>
      </c>
      <c r="K928" t="s">
        <v>32</v>
      </c>
      <c r="L928">
        <v>57</v>
      </c>
      <c r="M928" t="str">
        <f t="shared" si="14"/>
        <v>Old 55 +</v>
      </c>
      <c r="N928" t="s">
        <v>18</v>
      </c>
    </row>
    <row r="929" spans="1:14" x14ac:dyDescent="0.2">
      <c r="A929">
        <v>11823</v>
      </c>
      <c r="B929" t="s">
        <v>36</v>
      </c>
      <c r="C929" t="s">
        <v>40</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2">
      <c r="A933">
        <v>14914</v>
      </c>
      <c r="B933" t="s">
        <v>36</v>
      </c>
      <c r="C933" t="s">
        <v>40</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40</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 55 +</v>
      </c>
      <c r="N936" t="s">
        <v>18</v>
      </c>
    </row>
    <row r="937" spans="1:14" x14ac:dyDescent="0.2">
      <c r="A937">
        <v>18050</v>
      </c>
      <c r="B937" t="s">
        <v>36</v>
      </c>
      <c r="C937" t="s">
        <v>40</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40</v>
      </c>
      <c r="D938" s="3">
        <v>60000</v>
      </c>
      <c r="E938">
        <v>4</v>
      </c>
      <c r="F938" t="s">
        <v>13</v>
      </c>
      <c r="G938" t="s">
        <v>28</v>
      </c>
      <c r="H938" t="s">
        <v>15</v>
      </c>
      <c r="I938">
        <v>2</v>
      </c>
      <c r="J938" t="s">
        <v>22</v>
      </c>
      <c r="K938" t="s">
        <v>32</v>
      </c>
      <c r="L938">
        <v>60</v>
      </c>
      <c r="M938" t="str">
        <f t="shared" si="14"/>
        <v>Old 55 +</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40</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40</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40</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40</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40</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40</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40</v>
      </c>
      <c r="D948" s="3">
        <v>90000</v>
      </c>
      <c r="E948">
        <v>5</v>
      </c>
      <c r="F948" t="s">
        <v>13</v>
      </c>
      <c r="G948" t="s">
        <v>28</v>
      </c>
      <c r="H948" t="s">
        <v>15</v>
      </c>
      <c r="I948">
        <v>2</v>
      </c>
      <c r="J948" t="s">
        <v>26</v>
      </c>
      <c r="K948" t="s">
        <v>32</v>
      </c>
      <c r="L948">
        <v>63</v>
      </c>
      <c r="M948" t="str">
        <f t="shared" si="14"/>
        <v>Old 55 +</v>
      </c>
      <c r="N948" t="s">
        <v>15</v>
      </c>
    </row>
    <row r="949" spans="1:14" x14ac:dyDescent="0.2">
      <c r="A949">
        <v>11303</v>
      </c>
      <c r="B949" t="s">
        <v>37</v>
      </c>
      <c r="C949" t="s">
        <v>40</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40</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2">
      <c r="A952">
        <v>11788</v>
      </c>
      <c r="B952" t="s">
        <v>37</v>
      </c>
      <c r="C952" t="s">
        <v>40</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40</v>
      </c>
      <c r="D954" s="3">
        <v>70000</v>
      </c>
      <c r="E954">
        <v>4</v>
      </c>
      <c r="F954" t="s">
        <v>13</v>
      </c>
      <c r="G954" t="s">
        <v>28</v>
      </c>
      <c r="H954" t="s">
        <v>18</v>
      </c>
      <c r="I954">
        <v>1</v>
      </c>
      <c r="J954" t="s">
        <v>26</v>
      </c>
      <c r="K954" t="s">
        <v>32</v>
      </c>
      <c r="L954">
        <v>59</v>
      </c>
      <c r="M954" t="str">
        <f t="shared" si="14"/>
        <v>Old 55 +</v>
      </c>
      <c r="N954" t="s">
        <v>18</v>
      </c>
    </row>
    <row r="955" spans="1:14" x14ac:dyDescent="0.2">
      <c r="A955">
        <v>17654</v>
      </c>
      <c r="B955" t="s">
        <v>37</v>
      </c>
      <c r="C955" t="s">
        <v>40</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40</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40</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40</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40</v>
      </c>
      <c r="D963" s="3">
        <v>120000</v>
      </c>
      <c r="E963">
        <v>2</v>
      </c>
      <c r="F963" t="s">
        <v>13</v>
      </c>
      <c r="G963" t="s">
        <v>28</v>
      </c>
      <c r="H963" t="s">
        <v>15</v>
      </c>
      <c r="I963">
        <v>3</v>
      </c>
      <c r="J963" t="s">
        <v>23</v>
      </c>
      <c r="K963" t="s">
        <v>32</v>
      </c>
      <c r="L963">
        <v>62</v>
      </c>
      <c r="M963" t="str">
        <f t="shared" ref="M963:M1001" si="15">IF(L963&gt;54,"Old 55 +",IF(L963&gt;=31,"Middle Age 31-54",IF(L963&lt;31,"Adolescent 0-30","Invalid")))</f>
        <v>Old 55 +</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 55 +</v>
      </c>
      <c r="N964" t="s">
        <v>18</v>
      </c>
    </row>
    <row r="965" spans="1:14" x14ac:dyDescent="0.2">
      <c r="A965">
        <v>16007</v>
      </c>
      <c r="B965" t="s">
        <v>36</v>
      </c>
      <c r="C965" t="s">
        <v>40</v>
      </c>
      <c r="D965" s="3">
        <v>90000</v>
      </c>
      <c r="E965">
        <v>5</v>
      </c>
      <c r="F965" t="s">
        <v>13</v>
      </c>
      <c r="G965" t="s">
        <v>28</v>
      </c>
      <c r="H965" t="s">
        <v>15</v>
      </c>
      <c r="I965">
        <v>2</v>
      </c>
      <c r="J965" t="s">
        <v>26</v>
      </c>
      <c r="K965" t="s">
        <v>32</v>
      </c>
      <c r="L965">
        <v>66</v>
      </c>
      <c r="M965" t="str">
        <f t="shared" si="15"/>
        <v>Old 55 +</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 55 +</v>
      </c>
      <c r="N966" t="s">
        <v>18</v>
      </c>
    </row>
    <row r="967" spans="1:14" x14ac:dyDescent="0.2">
      <c r="A967">
        <v>27756</v>
      </c>
      <c r="B967" t="s">
        <v>37</v>
      </c>
      <c r="C967" t="s">
        <v>40</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40</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 55 +</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40</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40</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40</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40</v>
      </c>
      <c r="D978" s="3">
        <v>60000</v>
      </c>
      <c r="E978">
        <v>3</v>
      </c>
      <c r="F978" t="s">
        <v>13</v>
      </c>
      <c r="G978" t="s">
        <v>28</v>
      </c>
      <c r="H978" t="s">
        <v>15</v>
      </c>
      <c r="I978">
        <v>2</v>
      </c>
      <c r="J978" t="s">
        <v>47</v>
      </c>
      <c r="K978" t="s">
        <v>32</v>
      </c>
      <c r="L978">
        <v>66</v>
      </c>
      <c r="M978" t="str">
        <f t="shared" si="15"/>
        <v>Old 55 +</v>
      </c>
      <c r="N978" t="s">
        <v>18</v>
      </c>
    </row>
    <row r="979" spans="1:14" x14ac:dyDescent="0.2">
      <c r="A979">
        <v>19741</v>
      </c>
      <c r="B979" t="s">
        <v>37</v>
      </c>
      <c r="C979" t="s">
        <v>40</v>
      </c>
      <c r="D979" s="3">
        <v>80000</v>
      </c>
      <c r="E979">
        <v>4</v>
      </c>
      <c r="F979" t="s">
        <v>31</v>
      </c>
      <c r="G979" t="s">
        <v>28</v>
      </c>
      <c r="H979" t="s">
        <v>15</v>
      </c>
      <c r="I979">
        <v>2</v>
      </c>
      <c r="J979" t="s">
        <v>23</v>
      </c>
      <c r="K979" t="s">
        <v>32</v>
      </c>
      <c r="L979">
        <v>65</v>
      </c>
      <c r="M979" t="str">
        <f t="shared" si="15"/>
        <v>Old 55 +</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40</v>
      </c>
      <c r="D982" s="3">
        <v>80000</v>
      </c>
      <c r="E982">
        <v>3</v>
      </c>
      <c r="F982" t="s">
        <v>13</v>
      </c>
      <c r="G982" t="s">
        <v>14</v>
      </c>
      <c r="H982" t="s">
        <v>15</v>
      </c>
      <c r="I982">
        <v>3</v>
      </c>
      <c r="J982" t="s">
        <v>47</v>
      </c>
      <c r="K982" t="s">
        <v>32</v>
      </c>
      <c r="L982">
        <v>40</v>
      </c>
      <c r="M982" t="str">
        <f t="shared" si="15"/>
        <v>Middle Age 31-54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40</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 55 +</v>
      </c>
      <c r="N988" t="s">
        <v>15</v>
      </c>
    </row>
    <row r="989" spans="1:14" x14ac:dyDescent="0.2">
      <c r="A989">
        <v>28972</v>
      </c>
      <c r="B989" t="s">
        <v>37</v>
      </c>
      <c r="C989" t="s">
        <v>40</v>
      </c>
      <c r="D989" s="3">
        <v>60000</v>
      </c>
      <c r="E989">
        <v>3</v>
      </c>
      <c r="F989" t="s">
        <v>31</v>
      </c>
      <c r="G989" t="s">
        <v>28</v>
      </c>
      <c r="H989" t="s">
        <v>15</v>
      </c>
      <c r="I989">
        <v>2</v>
      </c>
      <c r="J989" t="s">
        <v>47</v>
      </c>
      <c r="K989" t="s">
        <v>32</v>
      </c>
      <c r="L989">
        <v>66</v>
      </c>
      <c r="M989" t="str">
        <f t="shared" si="15"/>
        <v>Old 55 +</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 55 +</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2">
      <c r="A992">
        <v>14332</v>
      </c>
      <c r="B992" t="s">
        <v>37</v>
      </c>
      <c r="C992" t="s">
        <v>40</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40</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 xr:uid="{2E10C33E-4CD6-A345-A544-D796BCEE26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6174-12EC-4D44-A438-53EB54D6234A}">
  <dimension ref="A3:D48"/>
  <sheetViews>
    <sheetView zoomScale="130" zoomScaleNormal="130" workbookViewId="0">
      <selection activeCell="B4" sqref="B4"/>
    </sheetView>
  </sheetViews>
  <sheetFormatPr baseColWidth="10" defaultRowHeight="15" x14ac:dyDescent="0.2"/>
  <cols>
    <col min="1" max="1" width="19.83203125" bestFit="1" customWidth="1"/>
    <col min="2" max="2" width="14.83203125" bestFit="1" customWidth="1"/>
    <col min="3" max="3" width="7.33203125" customWidth="1"/>
    <col min="4" max="4" width="10" bestFit="1" customWidth="1"/>
  </cols>
  <sheetData>
    <row r="3" spans="1:4" x14ac:dyDescent="0.2">
      <c r="A3" s="4" t="s">
        <v>44</v>
      </c>
      <c r="B3" s="4" t="s">
        <v>12</v>
      </c>
    </row>
    <row r="4" spans="1:4" x14ac:dyDescent="0.2">
      <c r="A4" s="4" t="s">
        <v>42</v>
      </c>
      <c r="B4" t="s">
        <v>18</v>
      </c>
      <c r="C4" t="s">
        <v>15</v>
      </c>
      <c r="D4" t="s">
        <v>43</v>
      </c>
    </row>
    <row r="5" spans="1:4" x14ac:dyDescent="0.2">
      <c r="A5" s="5" t="s">
        <v>40</v>
      </c>
      <c r="B5" s="3">
        <v>53440</v>
      </c>
      <c r="C5" s="3">
        <v>55774.058577405856</v>
      </c>
      <c r="D5" s="3">
        <v>54580.777096114522</v>
      </c>
    </row>
    <row r="6" spans="1:4" x14ac:dyDescent="0.2">
      <c r="A6" s="5" t="s">
        <v>39</v>
      </c>
      <c r="B6" s="3">
        <v>56208.178438661707</v>
      </c>
      <c r="C6" s="3">
        <v>60123.966942148763</v>
      </c>
      <c r="D6" s="3">
        <v>58062.62230919765</v>
      </c>
    </row>
    <row r="7" spans="1:4" x14ac:dyDescent="0.2">
      <c r="A7" s="5" t="s">
        <v>43</v>
      </c>
      <c r="B7" s="3">
        <v>54874.759152215796</v>
      </c>
      <c r="C7" s="3">
        <v>57962.577962577961</v>
      </c>
      <c r="D7" s="3">
        <v>56360</v>
      </c>
    </row>
    <row r="27" spans="1:4" x14ac:dyDescent="0.2">
      <c r="A27" s="4" t="s">
        <v>46</v>
      </c>
      <c r="B27" s="4" t="s">
        <v>45</v>
      </c>
    </row>
    <row r="28" spans="1:4" x14ac:dyDescent="0.2">
      <c r="A28" s="4" t="s">
        <v>42</v>
      </c>
      <c r="B28" t="s">
        <v>18</v>
      </c>
      <c r="C28" t="s">
        <v>15</v>
      </c>
      <c r="D28" t="s">
        <v>43</v>
      </c>
    </row>
    <row r="29" spans="1:4" x14ac:dyDescent="0.2">
      <c r="A29" s="5" t="s">
        <v>16</v>
      </c>
      <c r="B29" s="6">
        <v>166</v>
      </c>
      <c r="C29" s="6">
        <v>200</v>
      </c>
      <c r="D29" s="6">
        <v>366</v>
      </c>
    </row>
    <row r="30" spans="1:4" x14ac:dyDescent="0.2">
      <c r="A30" s="5" t="s">
        <v>26</v>
      </c>
      <c r="B30" s="6">
        <v>92</v>
      </c>
      <c r="C30" s="6">
        <v>77</v>
      </c>
      <c r="D30" s="6">
        <v>169</v>
      </c>
    </row>
    <row r="31" spans="1:4" x14ac:dyDescent="0.2">
      <c r="A31" s="5" t="s">
        <v>22</v>
      </c>
      <c r="B31" s="6">
        <v>67</v>
      </c>
      <c r="C31" s="6">
        <v>95</v>
      </c>
      <c r="D31" s="6">
        <v>162</v>
      </c>
    </row>
    <row r="32" spans="1:4" x14ac:dyDescent="0.2">
      <c r="A32" s="5" t="s">
        <v>23</v>
      </c>
      <c r="B32" s="6">
        <v>116</v>
      </c>
      <c r="C32" s="6">
        <v>76</v>
      </c>
      <c r="D32" s="6">
        <v>192</v>
      </c>
    </row>
    <row r="33" spans="1:4" x14ac:dyDescent="0.2">
      <c r="A33" s="5" t="s">
        <v>47</v>
      </c>
      <c r="B33" s="6">
        <v>78</v>
      </c>
      <c r="C33" s="6">
        <v>33</v>
      </c>
      <c r="D33" s="6">
        <v>111</v>
      </c>
    </row>
    <row r="34" spans="1:4" x14ac:dyDescent="0.2">
      <c r="A34" s="5" t="s">
        <v>43</v>
      </c>
      <c r="B34" s="6">
        <v>519</v>
      </c>
      <c r="C34" s="6">
        <v>481</v>
      </c>
      <c r="D34" s="6">
        <v>1000</v>
      </c>
    </row>
    <row r="43" spans="1:4" x14ac:dyDescent="0.2">
      <c r="A43" s="4" t="s">
        <v>46</v>
      </c>
      <c r="B43" s="4" t="s">
        <v>45</v>
      </c>
    </row>
    <row r="44" spans="1:4" x14ac:dyDescent="0.2">
      <c r="A44" s="4" t="s">
        <v>42</v>
      </c>
      <c r="B44" t="s">
        <v>18</v>
      </c>
      <c r="C44" t="s">
        <v>15</v>
      </c>
      <c r="D44" t="s">
        <v>43</v>
      </c>
    </row>
    <row r="45" spans="1:4" x14ac:dyDescent="0.2">
      <c r="A45" s="5" t="s">
        <v>50</v>
      </c>
      <c r="B45" s="6">
        <v>71</v>
      </c>
      <c r="C45" s="6">
        <v>39</v>
      </c>
      <c r="D45" s="6">
        <v>110</v>
      </c>
    </row>
    <row r="46" spans="1:4" x14ac:dyDescent="0.2">
      <c r="A46" s="5" t="s">
        <v>48</v>
      </c>
      <c r="B46" s="6">
        <v>318</v>
      </c>
      <c r="C46" s="6">
        <v>383</v>
      </c>
      <c r="D46" s="6">
        <v>701</v>
      </c>
    </row>
    <row r="47" spans="1:4" x14ac:dyDescent="0.2">
      <c r="A47" s="5" t="s">
        <v>49</v>
      </c>
      <c r="B47" s="6">
        <v>130</v>
      </c>
      <c r="C47" s="6">
        <v>59</v>
      </c>
      <c r="D47" s="6">
        <v>189</v>
      </c>
    </row>
    <row r="48" spans="1:4" x14ac:dyDescent="0.2">
      <c r="A48" s="5" t="s">
        <v>43</v>
      </c>
      <c r="B48" s="6">
        <v>519</v>
      </c>
      <c r="C48" s="6">
        <v>481</v>
      </c>
      <c r="D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9B863-4809-184A-A190-78FA215FAFA8}">
  <dimension ref="A1:R9"/>
  <sheetViews>
    <sheetView showGridLines="0" tabSelected="1" workbookViewId="0">
      <selection activeCell="N47" sqref="N47"/>
    </sheetView>
  </sheetViews>
  <sheetFormatPr baseColWidth="10" defaultRowHeight="15" x14ac:dyDescent="0.2"/>
  <cols>
    <col min="1" max="1" width="8" customWidth="1"/>
    <col min="3" max="3" width="6.1640625" customWidth="1"/>
    <col min="4" max="4" width="1.6640625" customWidth="1"/>
    <col min="18" max="18" width="5.83203125" customWidth="1"/>
  </cols>
  <sheetData>
    <row r="1" spans="1:18" ht="15" customHeight="1" x14ac:dyDescent="0.2">
      <c r="A1" s="9" t="s">
        <v>51</v>
      </c>
      <c r="B1" s="9"/>
      <c r="C1" s="9"/>
      <c r="D1" s="9"/>
      <c r="E1" s="9"/>
      <c r="F1" s="9"/>
      <c r="G1" s="9"/>
      <c r="H1" s="9"/>
      <c r="I1" s="9"/>
      <c r="J1" s="9"/>
      <c r="K1" s="9"/>
      <c r="L1" s="9"/>
      <c r="M1" s="9"/>
      <c r="N1" s="9"/>
      <c r="O1" s="9"/>
      <c r="P1" s="9"/>
      <c r="Q1" s="9"/>
      <c r="R1" s="9"/>
    </row>
    <row r="2" spans="1:18" ht="15" customHeight="1" x14ac:dyDescent="0.2">
      <c r="A2" s="9"/>
      <c r="B2" s="9"/>
      <c r="C2" s="9"/>
      <c r="D2" s="9"/>
      <c r="E2" s="9"/>
      <c r="F2" s="9"/>
      <c r="G2" s="9"/>
      <c r="H2" s="9"/>
      <c r="I2" s="9"/>
      <c r="J2" s="9"/>
      <c r="K2" s="9"/>
      <c r="L2" s="9"/>
      <c r="M2" s="9"/>
      <c r="N2" s="9"/>
      <c r="O2" s="9"/>
      <c r="P2" s="9"/>
      <c r="Q2" s="9"/>
      <c r="R2" s="9"/>
    </row>
    <row r="3" spans="1:18" ht="15" customHeight="1" x14ac:dyDescent="0.2">
      <c r="A3" s="9"/>
      <c r="B3" s="9"/>
      <c r="C3" s="9"/>
      <c r="D3" s="9"/>
      <c r="E3" s="9"/>
      <c r="F3" s="9"/>
      <c r="G3" s="9"/>
      <c r="H3" s="9"/>
      <c r="I3" s="9"/>
      <c r="J3" s="9"/>
      <c r="K3" s="9"/>
      <c r="L3" s="9"/>
      <c r="M3" s="9"/>
      <c r="N3" s="9"/>
      <c r="O3" s="9"/>
      <c r="P3" s="9"/>
      <c r="Q3" s="9"/>
      <c r="R3" s="9"/>
    </row>
    <row r="4" spans="1:18" ht="15" customHeight="1" x14ac:dyDescent="0.2">
      <c r="A4" s="9"/>
      <c r="B4" s="9"/>
      <c r="C4" s="9"/>
      <c r="D4" s="9"/>
      <c r="E4" s="9"/>
      <c r="F4" s="9"/>
      <c r="G4" s="9"/>
      <c r="H4" s="9"/>
      <c r="I4" s="9"/>
      <c r="J4" s="9"/>
      <c r="K4" s="9"/>
      <c r="L4" s="9"/>
      <c r="M4" s="9"/>
      <c r="N4" s="9"/>
      <c r="O4" s="9"/>
      <c r="P4" s="9"/>
      <c r="Q4" s="9"/>
      <c r="R4" s="9"/>
    </row>
    <row r="6" spans="1:18" ht="15" customHeight="1" x14ac:dyDescent="0.2">
      <c r="A6" s="8" t="s">
        <v>52</v>
      </c>
      <c r="B6" s="8"/>
      <c r="C6" s="8"/>
      <c r="D6" s="7"/>
    </row>
    <row r="7" spans="1:18" x14ac:dyDescent="0.2">
      <c r="A7" s="8"/>
      <c r="B7" s="8"/>
      <c r="C7" s="8"/>
      <c r="D7" s="7"/>
    </row>
    <row r="8" spans="1:18" x14ac:dyDescent="0.2">
      <c r="A8" s="8"/>
      <c r="B8" s="8"/>
      <c r="C8" s="8"/>
      <c r="D8" s="7"/>
    </row>
    <row r="9" spans="1:18" x14ac:dyDescent="0.2">
      <c r="A9" s="8"/>
      <c r="B9" s="8"/>
      <c r="C9" s="8"/>
      <c r="D9" s="7"/>
    </row>
  </sheetData>
  <mergeCells count="2">
    <mergeCell ref="A1:R4"/>
    <mergeCell ref="A6:C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Надія Сироїд</cp:lastModifiedBy>
  <dcterms:created xsi:type="dcterms:W3CDTF">2022-03-18T02:50:57Z</dcterms:created>
  <dcterms:modified xsi:type="dcterms:W3CDTF">2025-02-04T09:13:24Z</dcterms:modified>
</cp:coreProperties>
</file>