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Base\ECM_Yeast\testcases\conditions\"/>
    </mc:Choice>
  </mc:AlternateContent>
  <bookViews>
    <workbookView xWindow="0" yWindow="0" windowWidth="20700" windowHeight="6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N22" i="1"/>
  <c r="N21" i="1"/>
  <c r="N20" i="1"/>
  <c r="N19" i="1"/>
  <c r="N18" i="1"/>
</calcChain>
</file>

<file path=xl/sharedStrings.xml><?xml version="1.0" encoding="utf-8"?>
<sst xmlns="http://schemas.openxmlformats.org/spreadsheetml/2006/main" count="28" uniqueCount="23">
  <si>
    <t>GROWTH</t>
  </si>
  <si>
    <t>glcIN</t>
  </si>
  <si>
    <t>ethOUT</t>
  </si>
  <si>
    <t>glyOUT</t>
  </si>
  <si>
    <t>acOUT</t>
  </si>
  <si>
    <t>Condition</t>
  </si>
  <si>
    <t>galIN</t>
  </si>
  <si>
    <t>ethIN</t>
  </si>
  <si>
    <r>
      <t xml:space="preserve">Biomass production
</t>
    </r>
    <r>
      <rPr>
        <sz val="8"/>
        <color indexed="8"/>
        <rFont val="Arial"/>
        <family val="2"/>
      </rPr>
      <t>[g dry weight]</t>
    </r>
  </si>
  <si>
    <r>
      <t xml:space="preserve">Glucose consumption </t>
    </r>
    <r>
      <rPr>
        <sz val="8"/>
        <color indexed="8"/>
        <rFont val="Arial"/>
        <family val="2"/>
      </rPr>
      <t>[mmol]</t>
    </r>
  </si>
  <si>
    <r>
      <t xml:space="preserve">Galactose consumption </t>
    </r>
    <r>
      <rPr>
        <sz val="8"/>
        <color indexed="8"/>
        <rFont val="Arial"/>
        <family val="2"/>
      </rPr>
      <t>[mmol]</t>
    </r>
  </si>
  <si>
    <r>
      <t xml:space="preserve">Ethanol production </t>
    </r>
    <r>
      <rPr>
        <sz val="8"/>
        <color indexed="8"/>
        <rFont val="Arial"/>
        <family val="2"/>
      </rPr>
      <t>[mmol]</t>
    </r>
  </si>
  <si>
    <r>
      <t xml:space="preserve">Acetate production </t>
    </r>
    <r>
      <rPr>
        <sz val="8"/>
        <color indexed="8"/>
        <rFont val="Arial"/>
        <family val="2"/>
      </rPr>
      <t>[mmol]</t>
    </r>
  </si>
  <si>
    <r>
      <t xml:space="preserve">Glycerol production </t>
    </r>
    <r>
      <rPr>
        <sz val="8"/>
        <color indexed="8"/>
        <rFont val="Arial"/>
        <family val="2"/>
      </rPr>
      <t>[mmol]</t>
    </r>
  </si>
  <si>
    <t>Glucose</t>
  </si>
  <si>
    <t>Galactose</t>
  </si>
  <si>
    <t>Anaerobic</t>
  </si>
  <si>
    <t>Ethanol</t>
  </si>
  <si>
    <r>
      <t xml:space="preserve">Complex </t>
    </r>
    <r>
      <rPr>
        <i/>
        <vertAlign val="superscript"/>
        <sz val="10"/>
        <color indexed="8"/>
        <rFont val="Arial"/>
        <family val="2"/>
      </rPr>
      <t>b</t>
    </r>
  </si>
  <si>
    <t>µ</t>
  </si>
  <si>
    <t>Recalulated</t>
  </si>
  <si>
    <t>Mapped</t>
  </si>
  <si>
    <t>Updated according to figure 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</si>
</sst>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_ * #,##0.00_ ;_ * \-#,##0.00_ ;_ * &quot;-&quot;??_ ;_ @_ 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i/>
      <sz val="10"/>
      <color indexed="8"/>
      <name val="Arial"/>
      <family val="2"/>
    </font>
    <font>
      <i/>
      <vertAlign val="superscript"/>
      <sz val="10"/>
      <color indexed="8"/>
      <name val="Arial"/>
      <family val="2"/>
    </font>
    <font>
      <sz val="10"/>
      <name val="Verdana"/>
      <family val="2"/>
    </font>
    <font>
      <b/>
      <i/>
      <sz val="10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9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" fillId="0" borderId="0"/>
    <xf numFmtId="0" fontId="2" fillId="0" borderId="0"/>
    <xf numFmtId="0" fontId="24" fillId="0" borderId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2">
    <xf numFmtId="0" fontId="0" fillId="0" borderId="0" xfId="0"/>
    <xf numFmtId="0" fontId="20" fillId="0" borderId="11" xfId="1" applyFont="1" applyBorder="1" applyAlignment="1">
      <alignment horizontal="center" wrapText="1"/>
    </xf>
    <xf numFmtId="0" fontId="20" fillId="0" borderId="12" xfId="1" applyFont="1" applyBorder="1" applyAlignment="1">
      <alignment horizontal="center" wrapText="1"/>
    </xf>
    <xf numFmtId="0" fontId="22" fillId="28" borderId="11" xfId="1" applyFont="1" applyFill="1" applyBorder="1" applyAlignment="1">
      <alignment horizontal="center" vertical="center" wrapText="1"/>
    </xf>
    <xf numFmtId="0" fontId="22" fillId="28" borderId="0" xfId="1" applyFont="1" applyFill="1" applyAlignment="1">
      <alignment horizontal="center" vertical="center" wrapText="1"/>
    </xf>
    <xf numFmtId="0" fontId="22" fillId="27" borderId="11" xfId="1" applyFont="1" applyFill="1" applyBorder="1" applyAlignment="1">
      <alignment horizontal="center" vertical="center" wrapText="1"/>
    </xf>
    <xf numFmtId="0" fontId="22" fillId="27" borderId="0" xfId="1" applyFont="1" applyFill="1" applyAlignment="1">
      <alignment horizontal="center" vertical="center" wrapText="1"/>
    </xf>
    <xf numFmtId="0" fontId="22" fillId="26" borderId="11" xfId="1" applyFont="1" applyFill="1" applyBorder="1" applyAlignment="1">
      <alignment horizontal="center" vertical="center" wrapText="1"/>
    </xf>
    <xf numFmtId="0" fontId="22" fillId="26" borderId="0" xfId="1" applyFont="1" applyFill="1" applyAlignment="1">
      <alignment horizontal="center" vertical="center" wrapText="1"/>
    </xf>
    <xf numFmtId="0" fontId="22" fillId="24" borderId="11" xfId="1" applyFont="1" applyFill="1" applyBorder="1" applyAlignment="1">
      <alignment horizontal="center" vertical="center" wrapText="1"/>
    </xf>
    <xf numFmtId="0" fontId="22" fillId="24" borderId="0" xfId="1" applyFont="1" applyFill="1" applyAlignment="1">
      <alignment horizontal="center" vertical="center" wrapText="1"/>
    </xf>
    <xf numFmtId="0" fontId="22" fillId="24" borderId="0" xfId="1" quotePrefix="1" applyFont="1" applyFill="1" applyAlignment="1">
      <alignment horizontal="center" vertical="center" wrapText="1"/>
    </xf>
    <xf numFmtId="0" fontId="22" fillId="25" borderId="11" xfId="1" applyFont="1" applyFill="1" applyBorder="1" applyAlignment="1">
      <alignment horizontal="center" vertical="center" wrapText="1"/>
    </xf>
    <xf numFmtId="0" fontId="22" fillId="25" borderId="0" xfId="1" applyFont="1" applyFill="1" applyAlignment="1">
      <alignment horizontal="center" vertical="center" wrapText="1"/>
    </xf>
    <xf numFmtId="0" fontId="20" fillId="0" borderId="13" xfId="1" applyFont="1" applyBorder="1" applyAlignment="1">
      <alignment horizontal="center" vertical="center" wrapText="1"/>
    </xf>
    <xf numFmtId="0" fontId="20" fillId="0" borderId="14" xfId="1" applyFont="1" applyBorder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20" fillId="0" borderId="10" xfId="1" applyFont="1" applyBorder="1" applyAlignment="1">
      <alignment horizontal="center" vertical="center" wrapText="1"/>
    </xf>
    <xf numFmtId="0" fontId="1" fillId="0" borderId="0" xfId="0" applyFont="1"/>
    <xf numFmtId="0" fontId="25" fillId="28" borderId="0" xfId="1" quotePrefix="1" applyFont="1" applyFill="1" applyAlignment="1">
      <alignment horizontal="center" vertical="center" wrapText="1"/>
    </xf>
    <xf numFmtId="0" fontId="25" fillId="27" borderId="0" xfId="1" quotePrefix="1" applyFont="1" applyFill="1" applyAlignment="1">
      <alignment horizontal="center" vertical="center" wrapText="1"/>
    </xf>
    <xf numFmtId="0" fontId="25" fillId="26" borderId="0" xfId="1" quotePrefix="1" applyFont="1" applyFill="1" applyAlignment="1">
      <alignment horizontal="center" vertical="center" wrapText="1"/>
    </xf>
  </cellXfs>
  <cellStyles count="49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 2" xfId="29"/>
    <cellStyle name="Comma 2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40"/>
    <cellStyle name="Normal 2 2" xfId="41"/>
    <cellStyle name="Normal 3" xfId="42"/>
    <cellStyle name="Normal 4" xfId="1"/>
    <cellStyle name="Note 2" xfId="44"/>
    <cellStyle name="Note 3" xfId="43"/>
    <cellStyle name="Output 2" xfId="45"/>
    <cellStyle name="Title 2" xfId="46"/>
    <cellStyle name="Total 2" xfId="47"/>
    <cellStyle name="Warning Text 2" xfId="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2"/>
  <sheetViews>
    <sheetView tabSelected="1" workbookViewId="0">
      <selection activeCell="K28" sqref="K28"/>
    </sheetView>
  </sheetViews>
  <sheetFormatPr defaultRowHeight="15" x14ac:dyDescent="0.25"/>
  <sheetData>
    <row r="2" spans="4:19" x14ac:dyDescent="0.25">
      <c r="E2" t="s">
        <v>21</v>
      </c>
    </row>
    <row r="4" spans="4:19" x14ac:dyDescent="0.25">
      <c r="D4" t="s">
        <v>0</v>
      </c>
      <c r="E4">
        <v>0.3</v>
      </c>
      <c r="F4">
        <v>0.25</v>
      </c>
      <c r="G4">
        <v>0.25</v>
      </c>
      <c r="H4">
        <v>7.0000000000000007E-2</v>
      </c>
    </row>
    <row r="5" spans="4:19" x14ac:dyDescent="0.25">
      <c r="D5" t="s">
        <v>1</v>
      </c>
      <c r="E5">
        <v>14.955</v>
      </c>
      <c r="F5">
        <v>0</v>
      </c>
      <c r="G5">
        <v>16.364999999999998</v>
      </c>
      <c r="H5">
        <v>0</v>
      </c>
    </row>
    <row r="6" spans="4:19" x14ac:dyDescent="0.25">
      <c r="D6" t="s">
        <v>6</v>
      </c>
      <c r="E6">
        <v>0</v>
      </c>
      <c r="F6">
        <v>7.7074999999999996</v>
      </c>
      <c r="G6">
        <v>0</v>
      </c>
      <c r="H6">
        <v>0</v>
      </c>
    </row>
    <row r="7" spans="4:19" x14ac:dyDescent="0.25">
      <c r="D7" t="s">
        <v>3</v>
      </c>
      <c r="E7">
        <v>1.0229999999999999</v>
      </c>
      <c r="F7">
        <v>0.1</v>
      </c>
      <c r="G7">
        <v>1.89</v>
      </c>
      <c r="H7">
        <v>0</v>
      </c>
    </row>
    <row r="8" spans="4:19" x14ac:dyDescent="0.25">
      <c r="D8" t="s">
        <v>4</v>
      </c>
      <c r="E8">
        <v>0.36299999999999999</v>
      </c>
      <c r="F8">
        <v>0.62250000000000005</v>
      </c>
      <c r="G8">
        <v>0.14000000000000001</v>
      </c>
      <c r="H8">
        <v>0</v>
      </c>
    </row>
    <row r="9" spans="4:19" x14ac:dyDescent="0.25">
      <c r="D9" t="s">
        <v>7</v>
      </c>
      <c r="E9">
        <v>0</v>
      </c>
      <c r="F9">
        <v>0</v>
      </c>
      <c r="G9">
        <v>0</v>
      </c>
      <c r="H9">
        <v>4.1677999999999997</v>
      </c>
    </row>
    <row r="10" spans="4:19" x14ac:dyDescent="0.25">
      <c r="D10" t="s">
        <v>2</v>
      </c>
      <c r="E10">
        <v>23.88</v>
      </c>
      <c r="F10">
        <v>11.16</v>
      </c>
      <c r="G10">
        <v>27.62</v>
      </c>
      <c r="H10">
        <v>0</v>
      </c>
    </row>
    <row r="14" spans="4:19" x14ac:dyDescent="0.25">
      <c r="H14" t="s">
        <v>22</v>
      </c>
      <c r="O14" t="s">
        <v>20</v>
      </c>
    </row>
    <row r="15" spans="4:19" x14ac:dyDescent="0.25">
      <c r="D15" s="1"/>
      <c r="E15" s="14" t="s">
        <v>8</v>
      </c>
      <c r="F15" s="16" t="s">
        <v>9</v>
      </c>
      <c r="G15" s="16" t="s">
        <v>10</v>
      </c>
      <c r="H15" s="16" t="s">
        <v>11</v>
      </c>
      <c r="I15" s="16" t="s">
        <v>12</v>
      </c>
      <c r="J15" s="16" t="s">
        <v>13</v>
      </c>
      <c r="K15" s="16"/>
      <c r="L15" s="16"/>
      <c r="M15" s="16"/>
      <c r="O15" s="16" t="s">
        <v>9</v>
      </c>
      <c r="P15" s="16" t="s">
        <v>10</v>
      </c>
      <c r="Q15" s="16" t="s">
        <v>11</v>
      </c>
      <c r="R15" s="16" t="s">
        <v>12</v>
      </c>
      <c r="S15" s="16" t="s">
        <v>13</v>
      </c>
    </row>
    <row r="16" spans="4:19" x14ac:dyDescent="0.25">
      <c r="D16" s="1"/>
      <c r="E16" s="14"/>
      <c r="F16" s="16"/>
      <c r="G16" s="16"/>
      <c r="H16" s="16"/>
      <c r="I16" s="16"/>
      <c r="J16" s="16"/>
      <c r="K16" s="16"/>
      <c r="L16" s="16"/>
      <c r="M16" s="16"/>
      <c r="O16" s="16"/>
      <c r="P16" s="16"/>
      <c r="Q16" s="16"/>
      <c r="R16" s="16"/>
      <c r="S16" s="16"/>
    </row>
    <row r="17" spans="3:19" ht="15.75" customHeight="1" thickBot="1" x14ac:dyDescent="0.3">
      <c r="C17" s="18" t="s">
        <v>19</v>
      </c>
      <c r="D17" s="2" t="s">
        <v>5</v>
      </c>
      <c r="E17" s="15"/>
      <c r="F17" s="17"/>
      <c r="G17" s="17"/>
      <c r="H17" s="17"/>
      <c r="I17" s="17"/>
      <c r="J17" s="17"/>
      <c r="K17" s="17"/>
      <c r="L17" s="17"/>
      <c r="M17" s="17"/>
      <c r="O17" s="17"/>
      <c r="P17" s="17"/>
      <c r="Q17" s="17"/>
      <c r="R17" s="17"/>
      <c r="S17" s="17"/>
    </row>
    <row r="18" spans="3:19" x14ac:dyDescent="0.25">
      <c r="C18">
        <v>0.3</v>
      </c>
      <c r="D18" s="3" t="s">
        <v>14</v>
      </c>
      <c r="E18" s="4">
        <v>1</v>
      </c>
      <c r="F18" s="4">
        <v>49.85</v>
      </c>
      <c r="G18" s="4">
        <v>0</v>
      </c>
      <c r="H18" s="19">
        <v>79.599999999999994</v>
      </c>
      <c r="I18" s="4">
        <v>1.21</v>
      </c>
      <c r="J18" s="4">
        <v>3.41</v>
      </c>
      <c r="K18" s="4"/>
      <c r="L18" s="4"/>
      <c r="M18" s="4"/>
      <c r="N18">
        <f>E18*$C$18</f>
        <v>0.3</v>
      </c>
      <c r="O18">
        <f t="shared" ref="O18:S18" si="0">F18*$C$18</f>
        <v>14.955</v>
      </c>
      <c r="P18">
        <f t="shared" si="0"/>
        <v>0</v>
      </c>
      <c r="Q18">
        <f t="shared" si="0"/>
        <v>23.88</v>
      </c>
      <c r="R18">
        <f t="shared" si="0"/>
        <v>0.36299999999999999</v>
      </c>
      <c r="S18">
        <f t="shared" si="0"/>
        <v>1.0229999999999999</v>
      </c>
    </row>
    <row r="19" spans="3:19" ht="25.5" x14ac:dyDescent="0.25">
      <c r="C19">
        <v>0.25</v>
      </c>
      <c r="D19" s="5" t="s">
        <v>15</v>
      </c>
      <c r="E19" s="6">
        <v>1</v>
      </c>
      <c r="F19" s="6">
        <v>0</v>
      </c>
      <c r="G19" s="6">
        <v>30.83</v>
      </c>
      <c r="H19" s="20">
        <v>44.64</v>
      </c>
      <c r="I19" s="6">
        <v>2.4900000000000002</v>
      </c>
      <c r="J19" s="6">
        <v>0.4</v>
      </c>
      <c r="K19" s="6"/>
      <c r="L19" s="6"/>
      <c r="M19" s="6"/>
      <c r="N19">
        <f>E19*$C$19</f>
        <v>0.25</v>
      </c>
      <c r="O19">
        <f t="shared" ref="O19:S19" si="1">F19*$C$19</f>
        <v>0</v>
      </c>
      <c r="P19">
        <f t="shared" si="1"/>
        <v>7.7074999999999996</v>
      </c>
      <c r="Q19">
        <f t="shared" si="1"/>
        <v>11.16</v>
      </c>
      <c r="R19">
        <f t="shared" si="1"/>
        <v>0.62250000000000005</v>
      </c>
      <c r="S19">
        <f t="shared" si="1"/>
        <v>0.1</v>
      </c>
    </row>
    <row r="20" spans="3:19" ht="25.5" x14ac:dyDescent="0.25">
      <c r="C20">
        <v>0.25</v>
      </c>
      <c r="D20" s="7" t="s">
        <v>16</v>
      </c>
      <c r="E20" s="8">
        <v>1</v>
      </c>
      <c r="F20" s="8">
        <v>65.459999999999994</v>
      </c>
      <c r="G20" s="8">
        <v>0</v>
      </c>
      <c r="H20" s="21">
        <v>110.48</v>
      </c>
      <c r="I20" s="8">
        <v>0.56000000000000005</v>
      </c>
      <c r="J20" s="8">
        <v>7.56</v>
      </c>
      <c r="K20" s="8"/>
      <c r="L20" s="8"/>
      <c r="M20" s="8"/>
      <c r="N20">
        <f>E20*$C$20</f>
        <v>0.25</v>
      </c>
      <c r="O20">
        <f t="shared" ref="O20:S20" si="2">F20*$C$20</f>
        <v>16.364999999999998</v>
      </c>
      <c r="P20">
        <f t="shared" si="2"/>
        <v>0</v>
      </c>
      <c r="Q20">
        <f t="shared" si="2"/>
        <v>27.62</v>
      </c>
      <c r="R20">
        <f t="shared" si="2"/>
        <v>0.14000000000000001</v>
      </c>
      <c r="S20">
        <f t="shared" si="2"/>
        <v>1.89</v>
      </c>
    </row>
    <row r="21" spans="3:19" x14ac:dyDescent="0.25">
      <c r="C21">
        <v>7.0000000000000007E-2</v>
      </c>
      <c r="D21" s="9" t="s">
        <v>17</v>
      </c>
      <c r="E21" s="10">
        <v>1</v>
      </c>
      <c r="F21" s="10">
        <v>0</v>
      </c>
      <c r="G21" s="10">
        <v>0</v>
      </c>
      <c r="H21" s="11">
        <v>-59.54</v>
      </c>
      <c r="I21" s="10">
        <v>0</v>
      </c>
      <c r="J21" s="10">
        <v>0</v>
      </c>
      <c r="K21" s="10"/>
      <c r="L21" s="10"/>
      <c r="M21" s="10"/>
      <c r="N21">
        <f>E21*$C$21</f>
        <v>7.0000000000000007E-2</v>
      </c>
      <c r="O21">
        <f t="shared" ref="O21:S21" si="3">F21*$C$21</f>
        <v>0</v>
      </c>
      <c r="P21">
        <f t="shared" si="3"/>
        <v>0</v>
      </c>
      <c r="Q21">
        <f t="shared" si="3"/>
        <v>-4.1678000000000006</v>
      </c>
      <c r="R21">
        <f t="shared" si="3"/>
        <v>0</v>
      </c>
      <c r="S21">
        <f t="shared" si="3"/>
        <v>0</v>
      </c>
    </row>
    <row r="22" spans="3:19" ht="27" x14ac:dyDescent="0.25">
      <c r="C22">
        <v>0.17</v>
      </c>
      <c r="D22" s="12" t="s">
        <v>18</v>
      </c>
      <c r="E22" s="13">
        <v>1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/>
      <c r="L22" s="13"/>
      <c r="M22" s="13"/>
      <c r="N22">
        <f>E22*$C$22</f>
        <v>0.17</v>
      </c>
      <c r="O22">
        <f t="shared" ref="O22:S22" si="4">F22*$C$22</f>
        <v>0</v>
      </c>
      <c r="P22">
        <f t="shared" si="4"/>
        <v>0</v>
      </c>
      <c r="Q22">
        <f t="shared" si="4"/>
        <v>0</v>
      </c>
      <c r="R22">
        <f t="shared" si="4"/>
        <v>0</v>
      </c>
      <c r="S22">
        <f t="shared" si="4"/>
        <v>0</v>
      </c>
    </row>
  </sheetData>
  <mergeCells count="14">
    <mergeCell ref="O15:O17"/>
    <mergeCell ref="P15:P17"/>
    <mergeCell ref="Q15:Q17"/>
    <mergeCell ref="R15:R17"/>
    <mergeCell ref="S15:S17"/>
    <mergeCell ref="E15:E17"/>
    <mergeCell ref="J15:J17"/>
    <mergeCell ref="K15:K17"/>
    <mergeCell ref="L15:L17"/>
    <mergeCell ref="M15:M17"/>
    <mergeCell ref="F15:F17"/>
    <mergeCell ref="G15:G17"/>
    <mergeCell ref="H15:H17"/>
    <mergeCell ref="I15:I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Chalmers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Avlant Nilsson</dc:creator>
  <cp:lastModifiedBy>Avlant Nilsson</cp:lastModifiedBy>
  <dcterms:created xsi:type="dcterms:W3CDTF">2018-04-25T14:23:02Z</dcterms:created>
  <dcterms:modified xsi:type="dcterms:W3CDTF">2018-04-25T15:46:30Z</dcterms:modified>
</cp:coreProperties>
</file>