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ries\Glutamine\matlab\data2\"/>
    </mc:Choice>
  </mc:AlternateContent>
  <bookViews>
    <workbookView xWindow="0" yWindow="0" windowWidth="28800" windowHeight="10035"/>
  </bookViews>
  <sheets>
    <sheet name="Sheet4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4" l="1"/>
  <c r="L22" i="4"/>
  <c r="M22" i="4"/>
  <c r="N22" i="4"/>
  <c r="O22" i="4"/>
  <c r="P22" i="4"/>
  <c r="Q22" i="4"/>
  <c r="J22" i="4"/>
  <c r="J32" i="4" l="1"/>
  <c r="K36" i="4"/>
  <c r="N39" i="4"/>
  <c r="J40" i="4"/>
  <c r="K23" i="4"/>
  <c r="K40" i="4" s="1"/>
  <c r="L23" i="4"/>
  <c r="L36" i="4" s="1"/>
  <c r="M23" i="4"/>
  <c r="M32" i="4" s="1"/>
  <c r="N23" i="4"/>
  <c r="N28" i="4" s="1"/>
  <c r="O23" i="4"/>
  <c r="O40" i="4" s="1"/>
  <c r="P23" i="4"/>
  <c r="P36" i="4" s="1"/>
  <c r="Q23" i="4"/>
  <c r="Q32" i="4" s="1"/>
  <c r="R23" i="4"/>
  <c r="R30" i="4" s="1"/>
  <c r="J23" i="4"/>
  <c r="J29" i="4" s="1"/>
  <c r="K21" i="4"/>
  <c r="L21" i="4"/>
  <c r="M21" i="4"/>
  <c r="N21" i="4"/>
  <c r="O21" i="4"/>
  <c r="P21" i="4"/>
  <c r="Q21" i="4"/>
  <c r="R21" i="4"/>
  <c r="J21" i="4"/>
  <c r="K38" i="4" l="1"/>
  <c r="O37" i="4"/>
  <c r="O39" i="4"/>
  <c r="N37" i="4"/>
  <c r="J36" i="4"/>
  <c r="R44" i="4"/>
  <c r="R40" i="4"/>
  <c r="R43" i="4"/>
  <c r="R38" i="4"/>
  <c r="R34" i="4"/>
  <c r="R31" i="4"/>
  <c r="R42" i="4"/>
  <c r="R39" i="4"/>
  <c r="R36" i="4"/>
  <c r="R33" i="4"/>
  <c r="R29" i="4"/>
  <c r="R41" i="4"/>
  <c r="R37" i="4"/>
  <c r="R32" i="4"/>
  <c r="R28" i="4"/>
  <c r="Q27" i="4"/>
  <c r="M44" i="4"/>
  <c r="M43" i="4"/>
  <c r="M42" i="4"/>
  <c r="M41" i="4"/>
  <c r="M40" i="4"/>
  <c r="M38" i="4"/>
  <c r="M36" i="4"/>
  <c r="Q30" i="4"/>
  <c r="M29" i="4"/>
  <c r="M27" i="4"/>
  <c r="Q38" i="4"/>
  <c r="Q36" i="4"/>
  <c r="Q31" i="4"/>
  <c r="M30" i="4"/>
  <c r="Q43" i="4"/>
  <c r="Q42" i="4"/>
  <c r="Q41" i="4"/>
  <c r="Q40" i="4"/>
  <c r="M39" i="4"/>
  <c r="O38" i="4"/>
  <c r="M37" i="4"/>
  <c r="O36" i="4"/>
  <c r="M31" i="4"/>
  <c r="Q28" i="4"/>
  <c r="R27" i="4"/>
  <c r="Q44" i="4"/>
  <c r="N43" i="4"/>
  <c r="N42" i="4"/>
  <c r="N41" i="4"/>
  <c r="N40" i="4"/>
  <c r="Q39" i="4"/>
  <c r="K39" i="4"/>
  <c r="N38" i="4"/>
  <c r="Q37" i="4"/>
  <c r="K37" i="4"/>
  <c r="N36" i="4"/>
  <c r="R35" i="4"/>
  <c r="Q29" i="4"/>
  <c r="M28" i="4"/>
  <c r="J44" i="4"/>
  <c r="J28" i="4"/>
  <c r="P35" i="4"/>
  <c r="L35" i="4"/>
  <c r="P34" i="4"/>
  <c r="L34" i="4"/>
  <c r="P33" i="4"/>
  <c r="L33" i="4"/>
  <c r="P32" i="4"/>
  <c r="L32" i="4"/>
  <c r="P27" i="4"/>
  <c r="L27" i="4"/>
  <c r="P44" i="4"/>
  <c r="L44" i="4"/>
  <c r="O35" i="4"/>
  <c r="K35" i="4"/>
  <c r="O34" i="4"/>
  <c r="K34" i="4"/>
  <c r="O33" i="4"/>
  <c r="K33" i="4"/>
  <c r="O32" i="4"/>
  <c r="K32" i="4"/>
  <c r="P31" i="4"/>
  <c r="L31" i="4"/>
  <c r="P30" i="4"/>
  <c r="L30" i="4"/>
  <c r="P29" i="4"/>
  <c r="L29" i="4"/>
  <c r="P28" i="4"/>
  <c r="L28" i="4"/>
  <c r="O27" i="4"/>
  <c r="K27" i="4"/>
  <c r="O44" i="4"/>
  <c r="K44" i="4"/>
  <c r="P43" i="4"/>
  <c r="L43" i="4"/>
  <c r="P42" i="4"/>
  <c r="L42" i="4"/>
  <c r="P41" i="4"/>
  <c r="L41" i="4"/>
  <c r="P40" i="4"/>
  <c r="L40" i="4"/>
  <c r="N35" i="4"/>
  <c r="N34" i="4"/>
  <c r="N33" i="4"/>
  <c r="N32" i="4"/>
  <c r="O31" i="4"/>
  <c r="K31" i="4"/>
  <c r="O30" i="4"/>
  <c r="K30" i="4"/>
  <c r="O29" i="4"/>
  <c r="K29" i="4"/>
  <c r="O28" i="4"/>
  <c r="K28" i="4"/>
  <c r="N27" i="4"/>
  <c r="N44" i="4"/>
  <c r="O43" i="4"/>
  <c r="K43" i="4"/>
  <c r="O42" i="4"/>
  <c r="K42" i="4"/>
  <c r="O41" i="4"/>
  <c r="K41" i="4"/>
  <c r="P39" i="4"/>
  <c r="L39" i="4"/>
  <c r="P38" i="4"/>
  <c r="L38" i="4"/>
  <c r="P37" i="4"/>
  <c r="L37" i="4"/>
  <c r="Q35" i="4"/>
  <c r="M35" i="4"/>
  <c r="Q34" i="4"/>
  <c r="M34" i="4"/>
  <c r="Q33" i="4"/>
  <c r="M33" i="4"/>
  <c r="N31" i="4"/>
  <c r="N30" i="4"/>
  <c r="N29" i="4"/>
  <c r="J43" i="4"/>
  <c r="J39" i="4"/>
  <c r="J35" i="4"/>
  <c r="J31" i="4"/>
  <c r="J42" i="4"/>
  <c r="J38" i="4"/>
  <c r="J34" i="4"/>
  <c r="J30" i="4"/>
  <c r="J27" i="4"/>
  <c r="J41" i="4"/>
  <c r="J37" i="4"/>
  <c r="J33" i="4"/>
</calcChain>
</file>

<file path=xl/sharedStrings.xml><?xml version="1.0" encoding="utf-8"?>
<sst xmlns="http://schemas.openxmlformats.org/spreadsheetml/2006/main" count="41" uniqueCount="22">
  <si>
    <t>Time</t>
  </si>
  <si>
    <t>Glutamic acid</t>
  </si>
  <si>
    <t>Serine</t>
  </si>
  <si>
    <t>Glutamine</t>
  </si>
  <si>
    <t>Histidine</t>
  </si>
  <si>
    <t>Glycine</t>
  </si>
  <si>
    <t>Threonine</t>
  </si>
  <si>
    <t>Arginine</t>
  </si>
  <si>
    <t>Alanine</t>
  </si>
  <si>
    <t>Tyrosine</t>
  </si>
  <si>
    <t>Cystine</t>
  </si>
  <si>
    <t>Valine</t>
  </si>
  <si>
    <t>Methionine</t>
  </si>
  <si>
    <t>Tryptophan</t>
  </si>
  <si>
    <t>Phenylalanine</t>
  </si>
  <si>
    <t>iso-leucine</t>
  </si>
  <si>
    <t>leucine</t>
  </si>
  <si>
    <t>Lysine</t>
  </si>
  <si>
    <t>Pyroglutamate</t>
  </si>
  <si>
    <t>Expected</t>
  </si>
  <si>
    <t>Corrected AA: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</si>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</sst>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Sheet4!$J$1:$R$1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Sheet4!$J$21:$R$21</c:f>
              <c:numCache>
                <c:formatCode>General</c:formatCode>
                <c:ptCount val="9"/>
                <c:pt idx="0">
                  <c:v>1</c:v>
                </c:pt>
                <c:pt idx="1">
                  <c:v>0.91287878787878773</c:v>
                </c:pt>
                <c:pt idx="2">
                  <c:v>0.87689393939393934</c:v>
                </c:pt>
                <c:pt idx="3">
                  <c:v>0.97727272727272718</c:v>
                </c:pt>
                <c:pt idx="4">
                  <c:v>0.9015151515151516</c:v>
                </c:pt>
                <c:pt idx="5">
                  <c:v>0.9602272727272726</c:v>
                </c:pt>
                <c:pt idx="6">
                  <c:v>0.9375</c:v>
                </c:pt>
                <c:pt idx="7">
                  <c:v>0.93371212121212133</c:v>
                </c:pt>
                <c:pt idx="8">
                  <c:v>4.0176521658493647E-3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5699978127734032"/>
                  <c:y val="-0.11244203849518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(Sheet4!$J$1,Sheet4!$M$1,Sheet4!$O$1,Sheet4!$P$1,Sheet4!$Q$1)</c:f>
              <c:numCache>
                <c:formatCode>General</c:formatCode>
                <c:ptCount val="5"/>
                <c:pt idx="0">
                  <c:v>0</c:v>
                </c:pt>
                <c:pt idx="1">
                  <c:v>47</c:v>
                </c:pt>
                <c:pt idx="2">
                  <c:v>71</c:v>
                </c:pt>
                <c:pt idx="3">
                  <c:v>89</c:v>
                </c:pt>
                <c:pt idx="4">
                  <c:v>95</c:v>
                </c:pt>
              </c:numCache>
            </c:numRef>
          </c:xVal>
          <c:yVal>
            <c:numRef>
              <c:f>(Sheet4!$J$21,Sheet4!$M$21,Sheet4!$O$21,Sheet4!$P$21,Sheet4!$Q$21)</c:f>
              <c:numCache>
                <c:formatCode>General</c:formatCode>
                <c:ptCount val="5"/>
                <c:pt idx="0">
                  <c:v>1</c:v>
                </c:pt>
                <c:pt idx="1">
                  <c:v>0.97727272727272718</c:v>
                </c:pt>
                <c:pt idx="2">
                  <c:v>0.9602272727272726</c:v>
                </c:pt>
                <c:pt idx="3">
                  <c:v>0.9375</c:v>
                </c:pt>
                <c:pt idx="4">
                  <c:v>0.93371212121212133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41936"/>
        <c:axId val="434042328"/>
      </c:scatterChart>
      <c:valAx>
        <c:axId val="4340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42328"/>
        <c:crosses val="autoZero"/>
        <c:crossBetween val="midCat"/>
      </c:valAx>
      <c:valAx>
        <c:axId val="4340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4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Sheet4!$J$26:$R$26</c:f>
              <c:numCache>
                <c:formatCode>General</c:formatCode>
                <c:ptCount val="9"/>
                <c:pt idx="0">
                  <c:v>0</c:v>
                </c:pt>
                <c:pt idx="1">
                  <c:v>22</c:v>
                </c:pt>
                <c:pt idx="2">
                  <c:v>41</c:v>
                </c:pt>
                <c:pt idx="3">
                  <c:v>47</c:v>
                </c:pt>
                <c:pt idx="4">
                  <c:v>65</c:v>
                </c:pt>
                <c:pt idx="5">
                  <c:v>71</c:v>
                </c:pt>
                <c:pt idx="6">
                  <c:v>89</c:v>
                </c:pt>
                <c:pt idx="7">
                  <c:v>95</c:v>
                </c:pt>
                <c:pt idx="8">
                  <c:v>161</c:v>
                </c:pt>
              </c:numCache>
            </c:numRef>
          </c:xVal>
          <c:yVal>
            <c:numRef>
              <c:f>Sheet4!$J$32:$R$32</c:f>
              <c:numCache>
                <c:formatCode>General</c:formatCode>
                <c:ptCount val="9"/>
                <c:pt idx="0">
                  <c:v>638.97583199999997</c:v>
                </c:pt>
                <c:pt idx="1">
                  <c:v>625.07186808772246</c:v>
                </c:pt>
                <c:pt idx="2">
                  <c:v>613.3076168862309</c:v>
                </c:pt>
                <c:pt idx="3">
                  <c:v>609.63878867602216</c:v>
                </c:pt>
                <c:pt idx="4">
                  <c:v>598.7634620517058</c:v>
                </c:pt>
                <c:pt idx="5">
                  <c:v>595.18163749852238</c:v>
                </c:pt>
                <c:pt idx="6">
                  <c:v>584.56421152625262</c:v>
                </c:pt>
                <c:pt idx="7">
                  <c:v>581.06732740011955</c:v>
                </c:pt>
                <c:pt idx="8">
                  <c:v>2.5564123200000002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43112"/>
        <c:axId val="434043504"/>
      </c:scatterChart>
      <c:valAx>
        <c:axId val="43404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43504"/>
        <c:crosses val="autoZero"/>
        <c:crossBetween val="midCat"/>
      </c:valAx>
      <c:valAx>
        <c:axId val="4340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4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133350</xdr:colOff>
      <xdr:row>5</xdr:row>
      <xdr:rowOff>61912</xdr:rowOff>
    </xdr:from>
    <xdr:to>
      <xdr:col>27</xdr:col>
      <xdr:colOff>438150</xdr:colOff>
      <xdr:row>19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304800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R44"/>
  <sheetViews>
    <sheetView tabSelected="1" topLeftCell="E19" workbookViewId="0">
      <selection activeCell="R44" sqref="I26:R44"/>
    </sheetView>
  </sheetViews>
  <sheetFormatPr defaultRowHeight="15" x14ac:dyDescent="0.25"/>
  <sheetData>
    <row r="1" spans="9:18" x14ac:dyDescent="0.25">
      <c r="I1" t="s">
        <v>0</v>
      </c>
      <c r="J1">
        <v>0</v>
      </c>
      <c r="K1">
        <v>22</v>
      </c>
      <c r="L1">
        <v>41</v>
      </c>
      <c r="M1">
        <v>47</v>
      </c>
      <c r="N1">
        <v>65</v>
      </c>
      <c r="O1">
        <v>71</v>
      </c>
      <c r="P1">
        <v>89</v>
      </c>
      <c r="Q1">
        <v>95</v>
      </c>
      <c r="R1">
        <v>161</v>
      </c>
    </row>
    <row r="2" spans="9:18" x14ac:dyDescent="0.25">
      <c r="I2" t="s">
        <v>1</v>
      </c>
      <c r="J2">
        <v>41.572499999999998</v>
      </c>
      <c r="K2">
        <v>89.17</v>
      </c>
      <c r="L2">
        <v>130.13999999999999</v>
      </c>
      <c r="M2">
        <v>179.54499999999999</v>
      </c>
      <c r="N2">
        <v>212.08</v>
      </c>
      <c r="O2">
        <v>260.27999999999997</v>
      </c>
      <c r="P2">
        <v>325.35000000000002</v>
      </c>
      <c r="Q2">
        <v>355.47500000000002</v>
      </c>
      <c r="R2">
        <v>17.8933371</v>
      </c>
    </row>
    <row r="3" spans="9:18" x14ac:dyDescent="0.25">
      <c r="I3" t="s">
        <v>2</v>
      </c>
      <c r="J3">
        <v>379.57499999999999</v>
      </c>
      <c r="K3">
        <v>294.02</v>
      </c>
      <c r="L3">
        <v>237.38499999999999</v>
      </c>
      <c r="M3">
        <v>241</v>
      </c>
      <c r="N3">
        <v>185.57</v>
      </c>
      <c r="O3">
        <v>180.75</v>
      </c>
      <c r="P3">
        <v>159.06</v>
      </c>
      <c r="Q3">
        <v>159.06</v>
      </c>
      <c r="R3">
        <v>33.23048318</v>
      </c>
    </row>
    <row r="4" spans="9:18" x14ac:dyDescent="0.25">
      <c r="I4" t="s">
        <v>3</v>
      </c>
      <c r="J4">
        <v>1550.835</v>
      </c>
      <c r="K4">
        <v>1037.5050000000001</v>
      </c>
      <c r="L4">
        <v>725.41</v>
      </c>
      <c r="M4">
        <v>702.51499999999999</v>
      </c>
      <c r="N4">
        <v>363.91</v>
      </c>
      <c r="O4">
        <v>259.07499999999999</v>
      </c>
      <c r="P4">
        <v>9.64</v>
      </c>
      <c r="Q4">
        <v>0</v>
      </c>
      <c r="R4">
        <v>0</v>
      </c>
    </row>
    <row r="5" spans="9:18" x14ac:dyDescent="0.25">
      <c r="I5" t="s">
        <v>4</v>
      </c>
      <c r="J5">
        <v>191.595</v>
      </c>
      <c r="K5">
        <v>167.495</v>
      </c>
      <c r="L5">
        <v>155.44499999999999</v>
      </c>
      <c r="M5">
        <v>173.52</v>
      </c>
      <c r="N5">
        <v>151.83000000000001</v>
      </c>
      <c r="O5">
        <v>162.67500000000001</v>
      </c>
      <c r="P5">
        <v>148.215</v>
      </c>
      <c r="Q5">
        <v>145.80500000000001</v>
      </c>
      <c r="R5">
        <v>2.5561910139999999</v>
      </c>
    </row>
    <row r="6" spans="9:18" x14ac:dyDescent="0.25">
      <c r="I6" t="s">
        <v>5</v>
      </c>
      <c r="J6">
        <v>198.82499999999999</v>
      </c>
      <c r="K6">
        <v>177.13499999999999</v>
      </c>
      <c r="L6">
        <v>172.315</v>
      </c>
      <c r="M6">
        <v>254.255</v>
      </c>
      <c r="N6">
        <v>212.08</v>
      </c>
      <c r="O6">
        <v>286.79000000000002</v>
      </c>
      <c r="P6">
        <v>278.35500000000002</v>
      </c>
      <c r="Q6">
        <v>309.685</v>
      </c>
      <c r="R6">
        <v>38.342865209999999</v>
      </c>
    </row>
    <row r="7" spans="9:18" x14ac:dyDescent="0.25">
      <c r="I7" t="s">
        <v>6</v>
      </c>
      <c r="J7">
        <v>636.24</v>
      </c>
      <c r="K7">
        <v>580.80999999999995</v>
      </c>
      <c r="L7">
        <v>557.91499999999996</v>
      </c>
      <c r="M7">
        <v>621.78</v>
      </c>
      <c r="N7">
        <v>573.58000000000004</v>
      </c>
      <c r="O7">
        <v>610.93499999999995</v>
      </c>
      <c r="P7">
        <v>596.47500000000002</v>
      </c>
      <c r="Q7">
        <v>594.06500000000005</v>
      </c>
      <c r="R7">
        <v>2.5561910139999999</v>
      </c>
    </row>
    <row r="8" spans="9:18" x14ac:dyDescent="0.25">
      <c r="I8" t="s">
        <v>7</v>
      </c>
      <c r="J8">
        <v>321.73500000000001</v>
      </c>
      <c r="K8">
        <v>270.32166669999998</v>
      </c>
      <c r="L8">
        <v>233.36833329999999</v>
      </c>
      <c r="M8">
        <v>253.8533333</v>
      </c>
      <c r="N8">
        <v>204.85</v>
      </c>
      <c r="O8">
        <v>206.8583333</v>
      </c>
      <c r="P8">
        <v>164.28166669999999</v>
      </c>
      <c r="Q8">
        <v>145.40333330000001</v>
      </c>
      <c r="R8">
        <v>9.3727003829999997</v>
      </c>
    </row>
    <row r="9" spans="9:18" x14ac:dyDescent="0.25">
      <c r="I9" t="s">
        <v>8</v>
      </c>
      <c r="J9">
        <v>146.4075</v>
      </c>
      <c r="K9">
        <v>173.52</v>
      </c>
      <c r="L9">
        <v>249.435</v>
      </c>
      <c r="M9">
        <v>332.58</v>
      </c>
      <c r="N9">
        <v>372.34500000000003</v>
      </c>
      <c r="O9">
        <v>430.185</v>
      </c>
      <c r="P9">
        <v>412.11</v>
      </c>
      <c r="Q9">
        <v>401.26499999999999</v>
      </c>
      <c r="R9">
        <v>30.674292179999998</v>
      </c>
    </row>
    <row r="10" spans="9:18" x14ac:dyDescent="0.25">
      <c r="I10" t="s">
        <v>9</v>
      </c>
      <c r="J10">
        <v>372.34500000000003</v>
      </c>
      <c r="K10">
        <v>336.19499999999999</v>
      </c>
      <c r="L10">
        <v>318.12</v>
      </c>
      <c r="M10">
        <v>361.5</v>
      </c>
      <c r="N10">
        <v>332.58</v>
      </c>
      <c r="O10">
        <v>360.29500000000002</v>
      </c>
      <c r="P10">
        <v>367.52499999999998</v>
      </c>
      <c r="Q10">
        <v>377.16500000000002</v>
      </c>
      <c r="R10">
        <v>12.780955069999999</v>
      </c>
    </row>
    <row r="11" spans="9:18" x14ac:dyDescent="0.25">
      <c r="I11" t="s">
        <v>10</v>
      </c>
      <c r="J11">
        <v>263.89499999999998</v>
      </c>
      <c r="K11">
        <v>227.745</v>
      </c>
      <c r="L11">
        <v>187.98</v>
      </c>
      <c r="M11">
        <v>210.875</v>
      </c>
      <c r="N11">
        <v>153.035</v>
      </c>
      <c r="O11">
        <v>183.16</v>
      </c>
      <c r="P11">
        <v>148.215</v>
      </c>
      <c r="Q11">
        <v>145.80500000000001</v>
      </c>
      <c r="R11">
        <v>7.6685730420000002</v>
      </c>
    </row>
    <row r="12" spans="9:18" x14ac:dyDescent="0.25">
      <c r="I12" t="s">
        <v>11</v>
      </c>
      <c r="J12">
        <v>672.39</v>
      </c>
      <c r="K12">
        <v>582.01499999999999</v>
      </c>
      <c r="L12">
        <v>538.63499999999999</v>
      </c>
      <c r="M12">
        <v>583.22</v>
      </c>
      <c r="N12">
        <v>513.33000000000004</v>
      </c>
      <c r="O12">
        <v>544.66</v>
      </c>
      <c r="P12">
        <v>496.46</v>
      </c>
      <c r="Q12">
        <v>478.38499999999999</v>
      </c>
      <c r="R12">
        <v>25.561910139999998</v>
      </c>
    </row>
    <row r="13" spans="9:18" x14ac:dyDescent="0.25">
      <c r="I13" t="s">
        <v>12</v>
      </c>
      <c r="J13">
        <v>195.21</v>
      </c>
      <c r="K13">
        <v>172.315</v>
      </c>
      <c r="L13">
        <v>156.65</v>
      </c>
      <c r="M13">
        <v>172.315</v>
      </c>
      <c r="N13">
        <v>147.01</v>
      </c>
      <c r="O13">
        <v>153.035</v>
      </c>
      <c r="P13">
        <v>137.37</v>
      </c>
      <c r="Q13">
        <v>133.755</v>
      </c>
      <c r="R13">
        <v>7.6685730420000002</v>
      </c>
    </row>
    <row r="14" spans="9:18" x14ac:dyDescent="0.25">
      <c r="I14" t="s">
        <v>13</v>
      </c>
      <c r="J14">
        <v>79.53</v>
      </c>
      <c r="K14">
        <v>69.89</v>
      </c>
      <c r="L14">
        <v>65.069999999999993</v>
      </c>
      <c r="M14">
        <v>69.89</v>
      </c>
      <c r="N14">
        <v>63.865000000000002</v>
      </c>
      <c r="O14">
        <v>65.069999999999993</v>
      </c>
      <c r="P14">
        <v>61.454999999999998</v>
      </c>
      <c r="Q14">
        <v>61.454999999999998</v>
      </c>
      <c r="R14">
        <v>2.5561910139999999</v>
      </c>
    </row>
    <row r="15" spans="9:18" x14ac:dyDescent="0.25">
      <c r="I15" t="s">
        <v>14</v>
      </c>
      <c r="J15">
        <v>347.04</v>
      </c>
      <c r="K15">
        <v>306.07</v>
      </c>
      <c r="L15">
        <v>231.36</v>
      </c>
      <c r="M15">
        <v>256.66500000000002</v>
      </c>
      <c r="N15">
        <v>218.10499999999999</v>
      </c>
      <c r="O15">
        <v>204.85</v>
      </c>
      <c r="P15">
        <v>177.13499999999999</v>
      </c>
      <c r="Q15">
        <v>183.16</v>
      </c>
      <c r="R15">
        <v>20.449528109999999</v>
      </c>
    </row>
    <row r="16" spans="9:18" x14ac:dyDescent="0.25">
      <c r="I16" t="s">
        <v>15</v>
      </c>
      <c r="J16">
        <v>666.96749999999997</v>
      </c>
      <c r="K16">
        <v>553.09500000000003</v>
      </c>
      <c r="L16">
        <v>492.84500000000003</v>
      </c>
      <c r="M16">
        <v>524.17499999999995</v>
      </c>
      <c r="N16">
        <v>448.26</v>
      </c>
      <c r="O16">
        <v>461.51499999999999</v>
      </c>
      <c r="P16">
        <v>413.315</v>
      </c>
      <c r="Q16">
        <v>395.24</v>
      </c>
      <c r="R16">
        <v>17.8933371</v>
      </c>
    </row>
    <row r="17" spans="8:18" x14ac:dyDescent="0.25">
      <c r="I17" t="s">
        <v>16</v>
      </c>
      <c r="J17">
        <v>717.57749999999999</v>
      </c>
      <c r="K17">
        <v>596.47500000000002</v>
      </c>
      <c r="L17">
        <v>515.74</v>
      </c>
      <c r="M17">
        <v>554.29999999999995</v>
      </c>
      <c r="N17">
        <v>453.08</v>
      </c>
      <c r="O17">
        <v>466.33499999999998</v>
      </c>
      <c r="P17">
        <v>394.03500000000003</v>
      </c>
      <c r="Q17">
        <v>375.96</v>
      </c>
      <c r="R17">
        <v>17.8933371</v>
      </c>
    </row>
    <row r="18" spans="8:18" x14ac:dyDescent="0.25">
      <c r="I18" t="s">
        <v>17</v>
      </c>
      <c r="J18">
        <v>741.07500000000005</v>
      </c>
      <c r="K18">
        <v>647.08500000000004</v>
      </c>
      <c r="L18">
        <v>591.65499999999997</v>
      </c>
      <c r="M18">
        <v>680.82500000000005</v>
      </c>
      <c r="N18">
        <v>597.67999999999995</v>
      </c>
      <c r="O18">
        <v>643.47</v>
      </c>
      <c r="P18">
        <v>592.86</v>
      </c>
      <c r="Q18">
        <v>582.01499999999999</v>
      </c>
      <c r="R18">
        <v>35.7866742</v>
      </c>
    </row>
    <row r="19" spans="8:18" x14ac:dyDescent="0.25">
      <c r="I19" t="s">
        <v>18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1" spans="8:18" x14ac:dyDescent="0.25">
      <c r="J21">
        <f>J7/$J7</f>
        <v>1</v>
      </c>
      <c r="K21">
        <f t="shared" ref="K21:R21" si="0">K7/$J7</f>
        <v>0.91287878787878773</v>
      </c>
      <c r="L21">
        <f t="shared" si="0"/>
        <v>0.87689393939393934</v>
      </c>
      <c r="M21">
        <f t="shared" si="0"/>
        <v>0.97727272727272718</v>
      </c>
      <c r="N21">
        <f t="shared" si="0"/>
        <v>0.9015151515151516</v>
      </c>
      <c r="O21">
        <f t="shared" si="0"/>
        <v>0.9602272727272726</v>
      </c>
      <c r="P21">
        <f t="shared" si="0"/>
        <v>0.9375</v>
      </c>
      <c r="Q21">
        <f t="shared" si="0"/>
        <v>0.93371212121212133</v>
      </c>
      <c r="R21">
        <f t="shared" si="0"/>
        <v>4.0176521658493647E-3</v>
      </c>
    </row>
    <row r="22" spans="8:18" x14ac:dyDescent="0.25">
      <c r="I22" t="s">
        <v>19</v>
      </c>
      <c r="J22">
        <f>1.0043*EXP(-0.001*J1)</f>
        <v>1.0043</v>
      </c>
      <c r="K22">
        <f t="shared" ref="K22:Q22" si="1">1.0043*EXP(-0.001*K1)</f>
        <v>0.98244666806193026</v>
      </c>
      <c r="L22">
        <f t="shared" si="1"/>
        <v>0.96395639520657439</v>
      </c>
      <c r="M22">
        <f t="shared" si="1"/>
        <v>0.95818997340000966</v>
      </c>
      <c r="N22">
        <f t="shared" si="1"/>
        <v>0.94109685346992622</v>
      </c>
      <c r="O22">
        <f t="shared" si="1"/>
        <v>0.93546717826374071</v>
      </c>
      <c r="P22">
        <f t="shared" si="1"/>
        <v>0.91877940954082205</v>
      </c>
      <c r="Q22">
        <f t="shared" si="1"/>
        <v>0.91328323808644474</v>
      </c>
      <c r="R22">
        <v>4.0179999999999999E-3</v>
      </c>
    </row>
    <row r="23" spans="8:18" x14ac:dyDescent="0.25">
      <c r="I23" t="s">
        <v>21</v>
      </c>
      <c r="J23">
        <f>J22/J21</f>
        <v>1.0043</v>
      </c>
      <c r="K23">
        <f t="shared" ref="K23:R23" si="2">K22/K21</f>
        <v>1.0762071384578822</v>
      </c>
      <c r="L23">
        <f t="shared" si="2"/>
        <v>1.0992850468014499</v>
      </c>
      <c r="M23">
        <f t="shared" si="2"/>
        <v>0.98047346115349832</v>
      </c>
      <c r="N23">
        <f t="shared" si="2"/>
        <v>1.0439057534288256</v>
      </c>
      <c r="O23">
        <f t="shared" si="2"/>
        <v>0.97421433949359992</v>
      </c>
      <c r="P23">
        <f t="shared" si="2"/>
        <v>0.9800313701768768</v>
      </c>
      <c r="Q23">
        <f t="shared" si="2"/>
        <v>0.9781207904860908</v>
      </c>
      <c r="R23">
        <f t="shared" si="2"/>
        <v>1.0000865764720979</v>
      </c>
    </row>
    <row r="25" spans="8:18" x14ac:dyDescent="0.25">
      <c r="H25" t="s">
        <v>20</v>
      </c>
    </row>
    <row r="26" spans="8:18" x14ac:dyDescent="0.25">
      <c r="I26" t="s">
        <v>0</v>
      </c>
      <c r="J26">
        <v>0</v>
      </c>
      <c r="K26">
        <v>22</v>
      </c>
      <c r="L26">
        <v>41</v>
      </c>
      <c r="M26">
        <v>47</v>
      </c>
      <c r="N26">
        <v>65</v>
      </c>
      <c r="O26">
        <v>71</v>
      </c>
      <c r="P26">
        <v>89</v>
      </c>
      <c r="Q26">
        <v>95</v>
      </c>
      <c r="R26">
        <v>161</v>
      </c>
    </row>
    <row r="27" spans="8:18" x14ac:dyDescent="0.25">
      <c r="I27" t="s">
        <v>1</v>
      </c>
      <c r="J27">
        <f>J2*J$23</f>
        <v>41.751261749999998</v>
      </c>
      <c r="K27">
        <f t="shared" ref="K27:R27" si="3">K2*K$23</f>
        <v>95.965390536289362</v>
      </c>
      <c r="L27">
        <f t="shared" si="3"/>
        <v>143.06095599074067</v>
      </c>
      <c r="M27">
        <f t="shared" si="3"/>
        <v>176.03910758280483</v>
      </c>
      <c r="N27">
        <f t="shared" si="3"/>
        <v>221.39153218718536</v>
      </c>
      <c r="O27">
        <f t="shared" si="3"/>
        <v>253.56850828339415</v>
      </c>
      <c r="P27">
        <f t="shared" si="3"/>
        <v>318.85320628704687</v>
      </c>
      <c r="Q27">
        <f t="shared" si="3"/>
        <v>347.69748799804313</v>
      </c>
      <c r="R27">
        <f t="shared" si="3"/>
        <v>17.894886242000176</v>
      </c>
    </row>
    <row r="28" spans="8:18" x14ac:dyDescent="0.25">
      <c r="I28" t="s">
        <v>2</v>
      </c>
      <c r="J28">
        <f t="shared" ref="J28:R28" si="4">J3*J$23</f>
        <v>381.20717249999996</v>
      </c>
      <c r="K28">
        <f t="shared" si="4"/>
        <v>316.42642284938648</v>
      </c>
      <c r="L28">
        <f t="shared" si="4"/>
        <v>260.95378083496217</v>
      </c>
      <c r="M28">
        <f t="shared" si="4"/>
        <v>236.29410413799309</v>
      </c>
      <c r="N28">
        <f t="shared" si="4"/>
        <v>193.71759066378718</v>
      </c>
      <c r="O28">
        <f t="shared" si="4"/>
        <v>176.08924186346817</v>
      </c>
      <c r="P28">
        <f t="shared" si="4"/>
        <v>155.88378974033404</v>
      </c>
      <c r="Q28">
        <f t="shared" si="4"/>
        <v>155.57989293471761</v>
      </c>
      <c r="R28">
        <f t="shared" si="4"/>
        <v>33.233360157999833</v>
      </c>
    </row>
    <row r="29" spans="8:18" x14ac:dyDescent="0.25">
      <c r="I29" t="s">
        <v>3</v>
      </c>
      <c r="J29">
        <f t="shared" ref="J29:R29" si="5">J4*J$23</f>
        <v>1557.5035905</v>
      </c>
      <c r="K29">
        <f t="shared" si="5"/>
        <v>1116.5702871857452</v>
      </c>
      <c r="L29">
        <f t="shared" si="5"/>
        <v>797.43236580023972</v>
      </c>
      <c r="M29">
        <f t="shared" si="5"/>
        <v>688.79731356224988</v>
      </c>
      <c r="N29">
        <f t="shared" si="5"/>
        <v>379.88774273028395</v>
      </c>
      <c r="O29">
        <f t="shared" si="5"/>
        <v>252.3945800043044</v>
      </c>
      <c r="P29">
        <f t="shared" si="5"/>
        <v>9.4475024085050929</v>
      </c>
      <c r="Q29">
        <f t="shared" si="5"/>
        <v>0</v>
      </c>
      <c r="R29">
        <f t="shared" si="5"/>
        <v>0</v>
      </c>
    </row>
    <row r="30" spans="8:18" x14ac:dyDescent="0.25">
      <c r="I30" t="s">
        <v>4</v>
      </c>
      <c r="J30">
        <f t="shared" ref="J30:R30" si="6">J5*J$23</f>
        <v>192.4188585</v>
      </c>
      <c r="K30">
        <f t="shared" si="6"/>
        <v>180.25931465600297</v>
      </c>
      <c r="L30">
        <f t="shared" si="6"/>
        <v>170.87836410005139</v>
      </c>
      <c r="M30">
        <f t="shared" si="6"/>
        <v>170.13175497935504</v>
      </c>
      <c r="N30">
        <f t="shared" si="6"/>
        <v>158.49621054309861</v>
      </c>
      <c r="O30">
        <f t="shared" si="6"/>
        <v>158.48031767712138</v>
      </c>
      <c r="P30">
        <f t="shared" si="6"/>
        <v>145.25534953076581</v>
      </c>
      <c r="Q30">
        <f t="shared" si="6"/>
        <v>142.61490185682447</v>
      </c>
      <c r="R30">
        <f t="shared" si="6"/>
        <v>2.5564123200000002</v>
      </c>
    </row>
    <row r="31" spans="8:18" x14ac:dyDescent="0.25">
      <c r="I31" t="s">
        <v>5</v>
      </c>
      <c r="J31">
        <f t="shared" ref="J31:R31" si="7">J6*J$23</f>
        <v>199.67994749999997</v>
      </c>
      <c r="K31">
        <f t="shared" si="7"/>
        <v>190.63395147073695</v>
      </c>
      <c r="L31">
        <f t="shared" si="7"/>
        <v>189.42330283959183</v>
      </c>
      <c r="M31">
        <f t="shared" si="7"/>
        <v>249.2902798655827</v>
      </c>
      <c r="N31">
        <f t="shared" si="7"/>
        <v>221.39153218718536</v>
      </c>
      <c r="O31">
        <f t="shared" si="7"/>
        <v>279.39493042336954</v>
      </c>
      <c r="P31">
        <f t="shared" si="7"/>
        <v>272.79663204558454</v>
      </c>
      <c r="Q31">
        <f t="shared" si="7"/>
        <v>302.909337001685</v>
      </c>
      <c r="R31">
        <f t="shared" si="7"/>
        <v>38.346184800000003</v>
      </c>
    </row>
    <row r="32" spans="8:18" x14ac:dyDescent="0.25">
      <c r="I32" t="s">
        <v>6</v>
      </c>
      <c r="J32">
        <f t="shared" ref="J32:R32" si="8">J7*J$23</f>
        <v>638.97583199999997</v>
      </c>
      <c r="K32">
        <f t="shared" si="8"/>
        <v>625.07186808772246</v>
      </c>
      <c r="L32">
        <f t="shared" si="8"/>
        <v>613.3076168862309</v>
      </c>
      <c r="M32">
        <f t="shared" si="8"/>
        <v>609.63878867602216</v>
      </c>
      <c r="N32">
        <f t="shared" si="8"/>
        <v>598.7634620517058</v>
      </c>
      <c r="O32">
        <f t="shared" si="8"/>
        <v>595.18163749852238</v>
      </c>
      <c r="P32">
        <f t="shared" si="8"/>
        <v>584.56421152625262</v>
      </c>
      <c r="Q32">
        <f t="shared" si="8"/>
        <v>581.06732740011955</v>
      </c>
      <c r="R32">
        <f t="shared" si="8"/>
        <v>2.5564123200000002</v>
      </c>
    </row>
    <row r="33" spans="9:18" x14ac:dyDescent="0.25">
      <c r="I33" t="s">
        <v>7</v>
      </c>
      <c r="J33">
        <f t="shared" ref="J33:R33" si="9">J8*J$23</f>
        <v>323.11846050000003</v>
      </c>
      <c r="K33">
        <f t="shared" si="9"/>
        <v>290.92210738237236</v>
      </c>
      <c r="L33">
        <f t="shared" si="9"/>
        <v>256.53831919366684</v>
      </c>
      <c r="M33">
        <f t="shared" si="9"/>
        <v>248.8964563260036</v>
      </c>
      <c r="N33">
        <f t="shared" si="9"/>
        <v>213.84409358989492</v>
      </c>
      <c r="O33">
        <f t="shared" si="9"/>
        <v>201.52435454460644</v>
      </c>
      <c r="P33">
        <f t="shared" si="9"/>
        <v>161.00118691094198</v>
      </c>
      <c r="Q33">
        <f t="shared" si="9"/>
        <v>142.22202330670854</v>
      </c>
      <c r="R33">
        <f t="shared" si="9"/>
        <v>9.3735118383331901</v>
      </c>
    </row>
    <row r="34" spans="9:18" x14ac:dyDescent="0.25">
      <c r="I34" t="s">
        <v>8</v>
      </c>
      <c r="J34">
        <f t="shared" ref="J34:R34" si="10">J9*J$23</f>
        <v>147.03705224999999</v>
      </c>
      <c r="K34">
        <f t="shared" si="10"/>
        <v>186.74346266521172</v>
      </c>
      <c r="L34">
        <f t="shared" si="10"/>
        <v>274.20016564891966</v>
      </c>
      <c r="M34">
        <f t="shared" si="10"/>
        <v>326.08586371043043</v>
      </c>
      <c r="N34">
        <f t="shared" si="10"/>
        <v>388.69308776045614</v>
      </c>
      <c r="O34">
        <f t="shared" si="10"/>
        <v>419.09239563505429</v>
      </c>
      <c r="P34">
        <f t="shared" si="10"/>
        <v>403.88072796359273</v>
      </c>
      <c r="Q34">
        <f t="shared" si="10"/>
        <v>392.4856389944012</v>
      </c>
      <c r="R34">
        <f t="shared" si="10"/>
        <v>30.676947852001042</v>
      </c>
    </row>
    <row r="35" spans="9:18" x14ac:dyDescent="0.25">
      <c r="I35" t="s">
        <v>9</v>
      </c>
      <c r="J35">
        <f t="shared" ref="J35:R35" si="11">J10*J$23</f>
        <v>373.94608350000004</v>
      </c>
      <c r="K35">
        <f t="shared" si="11"/>
        <v>361.81545891384769</v>
      </c>
      <c r="L35">
        <f t="shared" si="11"/>
        <v>349.70455908847725</v>
      </c>
      <c r="M35">
        <f t="shared" si="11"/>
        <v>354.44115620698966</v>
      </c>
      <c r="N35">
        <f t="shared" si="11"/>
        <v>347.1821754753588</v>
      </c>
      <c r="O35">
        <f t="shared" si="11"/>
        <v>351.0045554478466</v>
      </c>
      <c r="P35">
        <f t="shared" si="11"/>
        <v>360.18602932425665</v>
      </c>
      <c r="Q35">
        <f t="shared" si="11"/>
        <v>368.91292794368644</v>
      </c>
      <c r="R35">
        <f t="shared" si="11"/>
        <v>12.7820616</v>
      </c>
    </row>
    <row r="36" spans="9:18" x14ac:dyDescent="0.25">
      <c r="I36" t="s">
        <v>10</v>
      </c>
      <c r="J36">
        <f t="shared" ref="J36:R36" si="12">J11*J$23</f>
        <v>265.02974849999998</v>
      </c>
      <c r="K36">
        <f t="shared" si="12"/>
        <v>245.10079474809038</v>
      </c>
      <c r="L36">
        <f t="shared" si="12"/>
        <v>206.64360309773653</v>
      </c>
      <c r="M36">
        <f t="shared" si="12"/>
        <v>206.75734112074394</v>
      </c>
      <c r="N36">
        <f t="shared" si="12"/>
        <v>159.75411697598034</v>
      </c>
      <c r="O36">
        <f t="shared" si="12"/>
        <v>178.43709842164776</v>
      </c>
      <c r="P36">
        <f t="shared" si="12"/>
        <v>145.25534953076581</v>
      </c>
      <c r="Q36">
        <f t="shared" si="12"/>
        <v>142.61490185682447</v>
      </c>
      <c r="R36">
        <f t="shared" si="12"/>
        <v>7.669236960000001</v>
      </c>
    </row>
    <row r="37" spans="9:18" x14ac:dyDescent="0.25">
      <c r="I37" t="s">
        <v>11</v>
      </c>
      <c r="J37">
        <f t="shared" ref="J37:R37" si="13">J12*J$23</f>
        <v>675.28127699999993</v>
      </c>
      <c r="K37">
        <f t="shared" si="13"/>
        <v>626.36869768956433</v>
      </c>
      <c r="L37">
        <f t="shared" si="13"/>
        <v>592.11340118389899</v>
      </c>
      <c r="M37">
        <f t="shared" si="13"/>
        <v>571.83173201394334</v>
      </c>
      <c r="N37">
        <f t="shared" si="13"/>
        <v>535.86814040761908</v>
      </c>
      <c r="O37">
        <f t="shared" si="13"/>
        <v>530.61558214858405</v>
      </c>
      <c r="P37">
        <f t="shared" si="13"/>
        <v>486.54637403801223</v>
      </c>
      <c r="Q37">
        <f t="shared" si="13"/>
        <v>467.91831435668854</v>
      </c>
      <c r="R37">
        <f t="shared" si="13"/>
        <v>25.564123200000001</v>
      </c>
    </row>
    <row r="38" spans="9:18" x14ac:dyDescent="0.25">
      <c r="I38" t="s">
        <v>12</v>
      </c>
      <c r="J38">
        <f t="shared" ref="J38:R38" si="14">J13*J$23</f>
        <v>196.04940300000001</v>
      </c>
      <c r="K38">
        <f t="shared" si="14"/>
        <v>185.44663306336997</v>
      </c>
      <c r="L38">
        <f t="shared" si="14"/>
        <v>172.20300258144712</v>
      </c>
      <c r="M38">
        <f t="shared" si="14"/>
        <v>168.95028445866507</v>
      </c>
      <c r="N38">
        <f t="shared" si="14"/>
        <v>153.46458481157165</v>
      </c>
      <c r="O38">
        <f t="shared" si="14"/>
        <v>149.08889144440306</v>
      </c>
      <c r="P38">
        <f t="shared" si="14"/>
        <v>134.62690932119756</v>
      </c>
      <c r="Q38">
        <f t="shared" si="14"/>
        <v>130.82854633146707</v>
      </c>
      <c r="R38">
        <f t="shared" si="14"/>
        <v>7.669236960000001</v>
      </c>
    </row>
    <row r="39" spans="9:18" x14ac:dyDescent="0.25">
      <c r="I39" t="s">
        <v>13</v>
      </c>
      <c r="J39">
        <f t="shared" ref="J39:R39" si="15">J14*J$23</f>
        <v>79.871978999999996</v>
      </c>
      <c r="K39">
        <f t="shared" si="15"/>
        <v>75.216116906821384</v>
      </c>
      <c r="L39">
        <f t="shared" si="15"/>
        <v>71.530477995370333</v>
      </c>
      <c r="M39">
        <f t="shared" si="15"/>
        <v>68.525290200017992</v>
      </c>
      <c r="N39">
        <f t="shared" si="15"/>
        <v>66.669040942731954</v>
      </c>
      <c r="O39">
        <f t="shared" si="15"/>
        <v>63.392127070848538</v>
      </c>
      <c r="P39">
        <f t="shared" si="15"/>
        <v>60.22782785421996</v>
      </c>
      <c r="Q39">
        <f t="shared" si="15"/>
        <v>60.110413179322705</v>
      </c>
      <c r="R39">
        <f t="shared" si="15"/>
        <v>2.5564123200000002</v>
      </c>
    </row>
    <row r="40" spans="9:18" x14ac:dyDescent="0.25">
      <c r="I40" t="s">
        <v>14</v>
      </c>
      <c r="J40">
        <f t="shared" ref="J40:R40" si="16">J15*J$23</f>
        <v>348.53227200000003</v>
      </c>
      <c r="K40">
        <f t="shared" si="16"/>
        <v>329.39471886780399</v>
      </c>
      <c r="L40">
        <f t="shared" si="16"/>
        <v>254.33058842798346</v>
      </c>
      <c r="M40">
        <f t="shared" si="16"/>
        <v>251.65322090696267</v>
      </c>
      <c r="N40">
        <f t="shared" si="16"/>
        <v>227.68106435159402</v>
      </c>
      <c r="O40">
        <f t="shared" si="16"/>
        <v>199.56780744526395</v>
      </c>
      <c r="P40">
        <f t="shared" si="16"/>
        <v>173.59785675628106</v>
      </c>
      <c r="Q40">
        <f t="shared" si="16"/>
        <v>179.15260398543239</v>
      </c>
      <c r="R40">
        <f t="shared" si="16"/>
        <v>20.451298557999831</v>
      </c>
    </row>
    <row r="41" spans="9:18" x14ac:dyDescent="0.25">
      <c r="I41" t="s">
        <v>15</v>
      </c>
      <c r="J41">
        <f t="shared" ref="J41:R41" si="17">J16*J$23</f>
        <v>669.83546024999998</v>
      </c>
      <c r="K41">
        <f t="shared" si="17"/>
        <v>595.24478724536243</v>
      </c>
      <c r="L41">
        <f t="shared" si="17"/>
        <v>541.77713889086056</v>
      </c>
      <c r="M41">
        <f t="shared" si="17"/>
        <v>513.93967650013496</v>
      </c>
      <c r="N41">
        <f t="shared" si="17"/>
        <v>467.94119303200534</v>
      </c>
      <c r="O41">
        <f t="shared" si="17"/>
        <v>449.61453089138877</v>
      </c>
      <c r="P41">
        <f t="shared" si="17"/>
        <v>405.06166576465586</v>
      </c>
      <c r="Q41">
        <f t="shared" si="17"/>
        <v>386.59246123172255</v>
      </c>
      <c r="R41">
        <f t="shared" si="17"/>
        <v>17.894886242000176</v>
      </c>
    </row>
    <row r="42" spans="9:18" x14ac:dyDescent="0.25">
      <c r="I42" t="s">
        <v>16</v>
      </c>
      <c r="J42">
        <f t="shared" ref="J42:R42" si="18">J17*J$23</f>
        <v>720.66308325</v>
      </c>
      <c r="K42">
        <f t="shared" si="18"/>
        <v>641.93065291166533</v>
      </c>
      <c r="L42">
        <f t="shared" si="18"/>
        <v>566.94527003737983</v>
      </c>
      <c r="M42">
        <f t="shared" si="18"/>
        <v>543.47643951738405</v>
      </c>
      <c r="N42">
        <f t="shared" si="18"/>
        <v>472.9728187635323</v>
      </c>
      <c r="O42">
        <f t="shared" si="18"/>
        <v>454.31024400774788</v>
      </c>
      <c r="P42">
        <f t="shared" si="18"/>
        <v>386.16666094764565</v>
      </c>
      <c r="Q42">
        <f t="shared" si="18"/>
        <v>367.73429239115069</v>
      </c>
      <c r="R42">
        <f t="shared" si="18"/>
        <v>17.894886242000176</v>
      </c>
    </row>
    <row r="43" spans="9:18" x14ac:dyDescent="0.25">
      <c r="I43" t="s">
        <v>17</v>
      </c>
      <c r="J43">
        <f t="shared" ref="J43:R43" si="19">J18*J$23</f>
        <v>744.26162250000004</v>
      </c>
      <c r="K43">
        <f t="shared" si="19"/>
        <v>696.39749618901874</v>
      </c>
      <c r="L43">
        <f t="shared" si="19"/>
        <v>650.39749436531179</v>
      </c>
      <c r="M43">
        <f t="shared" si="19"/>
        <v>667.53084418983053</v>
      </c>
      <c r="N43">
        <f t="shared" si="19"/>
        <v>623.92159070934042</v>
      </c>
      <c r="O43">
        <f t="shared" si="19"/>
        <v>626.87770103394678</v>
      </c>
      <c r="P43">
        <f t="shared" si="19"/>
        <v>581.02139812306325</v>
      </c>
      <c r="Q43">
        <f t="shared" si="19"/>
        <v>569.28097187476214</v>
      </c>
      <c r="R43">
        <f t="shared" si="19"/>
        <v>35.789772484000352</v>
      </c>
    </row>
    <row r="44" spans="9:18" x14ac:dyDescent="0.25">
      <c r="I44" t="s">
        <v>18</v>
      </c>
      <c r="J44">
        <f t="shared" ref="J44:R44" si="20">J19*J$23</f>
        <v>0</v>
      </c>
      <c r="K44">
        <f t="shared" si="20"/>
        <v>0</v>
      </c>
      <c r="L44">
        <f t="shared" si="20"/>
        <v>0</v>
      </c>
      <c r="M44">
        <f t="shared" si="20"/>
        <v>0</v>
      </c>
      <c r="N44">
        <f t="shared" si="20"/>
        <v>0</v>
      </c>
      <c r="O44">
        <f t="shared" si="20"/>
        <v>0</v>
      </c>
      <c r="P44">
        <f t="shared" si="20"/>
        <v>0</v>
      </c>
      <c r="Q44">
        <f t="shared" si="20"/>
        <v>0</v>
      </c>
      <c r="R44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2017-08-31T16:14:29Z</dcterms:created>
  <dcterms:modified xsi:type="dcterms:W3CDTF">2017-08-31T17:48:13Z</dcterms:modified>
</cp:coreProperties>
</file>