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ies\Glutamine\matlab\data2\"/>
    </mc:Choice>
  </mc:AlternateContent>
  <bookViews>
    <workbookView xWindow="0" yWindow="0" windowWidth="28800" windowHeight="10035" activeTab="1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8" i="2"/>
  <c r="L69" i="2"/>
  <c r="L70" i="2"/>
  <c r="L71" i="2"/>
  <c r="L73" i="2"/>
  <c r="L74" i="2"/>
  <c r="L75" i="2"/>
  <c r="L76" i="2"/>
  <c r="L78" i="2"/>
  <c r="L79" i="2"/>
  <c r="L80" i="2"/>
  <c r="L81" i="2"/>
  <c r="L83" i="2"/>
  <c r="L84" i="2"/>
  <c r="L85" i="2"/>
  <c r="L86" i="2"/>
  <c r="L88" i="2"/>
  <c r="L89" i="2"/>
  <c r="L90" i="2"/>
  <c r="L91" i="2"/>
  <c r="L93" i="2"/>
  <c r="L94" i="2"/>
  <c r="L95" i="2"/>
  <c r="L96" i="2"/>
  <c r="L98" i="2"/>
  <c r="L100" i="2"/>
  <c r="L103" i="2"/>
  <c r="L104" i="2"/>
  <c r="L105" i="2"/>
  <c r="L106" i="2"/>
  <c r="L3" i="2"/>
</calcChain>
</file>

<file path=xl/sharedStrings.xml><?xml version="1.0" encoding="utf-8"?>
<sst xmlns="http://schemas.openxmlformats.org/spreadsheetml/2006/main" count="254" uniqueCount="30">
  <si>
    <t>Growth curves</t>
  </si>
  <si>
    <t>gemiddelde</t>
  </si>
  <si>
    <t>*6400</t>
  </si>
  <si>
    <t># harvested cells</t>
  </si>
  <si>
    <t>T=0</t>
  </si>
  <si>
    <t>Conditie</t>
  </si>
  <si>
    <t>C1</t>
  </si>
  <si>
    <t>C2</t>
  </si>
  <si>
    <t>C3</t>
  </si>
  <si>
    <t>T=22</t>
  </si>
  <si>
    <t>2 = –GLN</t>
  </si>
  <si>
    <t>3 = –GLC</t>
  </si>
  <si>
    <t>Compleet</t>
  </si>
  <si>
    <t>T=41</t>
  </si>
  <si>
    <t>T=47</t>
  </si>
  <si>
    <t>T=65</t>
  </si>
  <si>
    <t>T=71</t>
  </si>
  <si>
    <t>T=89</t>
  </si>
  <si>
    <t>T=95</t>
  </si>
  <si>
    <t>T=161</t>
  </si>
  <si>
    <t>4 = –GLN/-GLC</t>
  </si>
  <si>
    <t>Dilution</t>
  </si>
  <si>
    <t>Condition</t>
  </si>
  <si>
    <t>Time</t>
  </si>
  <si>
    <t>average</t>
  </si>
  <si>
    <t>STD</t>
  </si>
  <si>
    <t>hepg2-0mm-</t>
  </si>
  <si>
    <t>hepg2-6mm-</t>
  </si>
  <si>
    <t>hepg2-GLN-</t>
  </si>
  <si>
    <t>hepg2-GLN-GLC-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</si>
</sst>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3]General"/>
    <numFmt numFmtId="165" formatCode="dd\-mm\-yy"/>
    <numFmt numFmtId="166" formatCode="hh&quot;:&quot;mm&quot;:&quot;ss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  <fill>
      <patternFill patternType="solid">
        <fgColor rgb="FF33FF99"/>
        <bgColor rgb="FF33FF99"/>
      </patternFill>
    </fill>
    <fill>
      <patternFill patternType="solid">
        <fgColor rgb="FF99FF66"/>
        <bgColor rgb="FF99FF66"/>
      </patternFill>
    </fill>
    <fill>
      <patternFill patternType="solid">
        <fgColor rgb="FF66FFFF"/>
        <bgColor rgb="FF66FFFF"/>
      </patternFill>
    </fill>
    <fill>
      <patternFill patternType="solid">
        <fgColor rgb="FFCCFF00"/>
        <bgColor rgb="FFCC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/>
  </cellStyleXfs>
  <cellXfs count="36">
    <xf numFmtId="0" fontId="0" fillId="0" borderId="0" xfId="0"/>
    <xf numFmtId="164" fontId="0" fillId="0" borderId="0" xfId="0" applyNumberFormat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3" fillId="0" borderId="0" xfId="2" applyFont="1" applyFill="1" applyBorder="1"/>
    <xf numFmtId="164" fontId="4" fillId="3" borderId="0" xfId="1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1" xfId="0" applyNumberFormat="1" applyBorder="1" applyAlignment="1">
      <alignment horizontal="center"/>
    </xf>
    <xf numFmtId="165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7" borderId="1" xfId="0" applyFill="1" applyBorder="1" applyAlignment="1">
      <alignment horizontal="center"/>
    </xf>
    <xf numFmtId="0" fontId="0" fillId="0" borderId="0" xfId="0" applyNumberFormat="1"/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Sheet1!$J$11:$J$12</c:f>
              <c:numCache>
                <c:formatCode>General</c:formatCode>
                <c:ptCount val="2"/>
                <c:pt idx="0">
                  <c:v>0</c:v>
                </c:pt>
                <c:pt idx="1">
                  <c:v>22</c:v>
                </c:pt>
              </c:numCache>
            </c:numRef>
          </c:xVal>
          <c:yVal>
            <c:numRef>
              <c:f>Sheet1!$K$11:$K$12</c:f>
              <c:numCache>
                <c:formatCode>General</c:formatCode>
                <c:ptCount val="2"/>
                <c:pt idx="0">
                  <c:v>121920</c:v>
                </c:pt>
                <c:pt idx="1">
                  <c:v>230400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Sheet1!$J$12:$J$13</c:f>
              <c:numCache>
                <c:formatCode>General</c:formatCode>
                <c:ptCount val="2"/>
                <c:pt idx="0">
                  <c:v>22</c:v>
                </c:pt>
                <c:pt idx="1">
                  <c:v>41</c:v>
                </c:pt>
              </c:numCache>
            </c:numRef>
          </c:xVal>
          <c:yVal>
            <c:numRef>
              <c:f>Sheet1!$K$12:$K$13</c:f>
              <c:numCache>
                <c:formatCode>General</c:formatCode>
                <c:ptCount val="2"/>
                <c:pt idx="0">
                  <c:v>230400</c:v>
                </c:pt>
                <c:pt idx="1">
                  <c:v>367360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Sheet1!$J$14:$J$15</c:f>
              <c:numCache>
                <c:formatCode>General</c:formatCode>
                <c:ptCount val="2"/>
                <c:pt idx="0">
                  <c:v>47</c:v>
                </c:pt>
                <c:pt idx="1">
                  <c:v>65</c:v>
                </c:pt>
              </c:numCache>
            </c:numRef>
          </c:xVal>
          <c:yVal>
            <c:numRef>
              <c:f>Sheet1!$K$14:$K$15</c:f>
              <c:numCache>
                <c:formatCode>General</c:formatCode>
                <c:ptCount val="2"/>
                <c:pt idx="0">
                  <c:v>488320</c:v>
                </c:pt>
                <c:pt idx="1">
                  <c:v>837120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Sheet1!$J$15:$J$16</c:f>
              <c:numCache>
                <c:formatCode>General</c:formatCode>
                <c:ptCount val="2"/>
                <c:pt idx="0">
                  <c:v>65</c:v>
                </c:pt>
                <c:pt idx="1">
                  <c:v>71</c:v>
                </c:pt>
              </c:numCache>
            </c:numRef>
          </c:xVal>
          <c:yVal>
            <c:numRef>
              <c:f>Sheet1!$K$15:$K$16</c:f>
              <c:numCache>
                <c:formatCode>General</c:formatCode>
                <c:ptCount val="2"/>
                <c:pt idx="0">
                  <c:v>837120</c:v>
                </c:pt>
                <c:pt idx="1">
                  <c:v>930720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89464"/>
        <c:axId val="253389072"/>
      </c:scatterChart>
      <c:valAx>
        <c:axId val="25338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389072"/>
        <c:crosses val="autoZero"/>
        <c:crossBetween val="midCat"/>
      </c:valAx>
      <c:valAx>
        <c:axId val="2533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38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428625</xdr:colOff>
      <xdr:row>3</xdr:row>
      <xdr:rowOff>42862</xdr:rowOff>
    </xdr:from>
    <xdr:to>
      <xdr:col>23</xdr:col>
      <xdr:colOff>581025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Z108"/>
  <sheetViews>
    <sheetView workbookViewId="0">
      <selection activeCell="O18" sqref="O18"/>
    </sheetView>
  </sheetViews>
  <sheetFormatPr defaultRowHeight="15" x14ac:dyDescent="0.25"/>
  <sheetData>
    <row r="1" spans="4:26" x14ac:dyDescent="0.25">
      <c r="D1" t="s">
        <v>0</v>
      </c>
    </row>
    <row r="2" spans="4:26" x14ac:dyDescent="0.25">
      <c r="I2" s="6" t="s">
        <v>1</v>
      </c>
      <c r="J2" s="6" t="s">
        <v>2</v>
      </c>
      <c r="K2" s="6" t="s">
        <v>3</v>
      </c>
      <c r="L2" s="32" t="s">
        <v>21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4:26" x14ac:dyDescent="0.25">
      <c r="D3" t="s">
        <v>4</v>
      </c>
      <c r="E3" s="7">
        <v>94</v>
      </c>
      <c r="F3" s="8">
        <v>98</v>
      </c>
      <c r="G3" s="9"/>
      <c r="H3" s="9"/>
      <c r="I3">
        <v>95.25</v>
      </c>
      <c r="J3">
        <v>609600</v>
      </c>
      <c r="K3" s="10">
        <v>121920</v>
      </c>
      <c r="L3" s="35">
        <f>K3/J3</f>
        <v>0.2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4:26" x14ac:dyDescent="0.25">
      <c r="D4" s="11">
        <v>42912</v>
      </c>
      <c r="E4" s="12">
        <v>93</v>
      </c>
      <c r="F4">
        <v>96</v>
      </c>
      <c r="G4" s="13"/>
      <c r="H4" s="13"/>
      <c r="K4" s="14"/>
      <c r="L4" s="35" t="e">
        <f t="shared" ref="L4:L66" si="0">K4/J4</f>
        <v>#DIV/0!</v>
      </c>
      <c r="Q4" s="4"/>
      <c r="R4" s="3"/>
      <c r="S4" s="3"/>
      <c r="T4" s="3"/>
      <c r="U4" s="3"/>
      <c r="V4" s="3"/>
      <c r="W4" s="3"/>
      <c r="X4" s="3"/>
      <c r="Y4" s="3"/>
      <c r="Z4" s="3"/>
    </row>
    <row r="5" spans="4:26" x14ac:dyDescent="0.25">
      <c r="D5" s="15">
        <v>0.70833333333333337</v>
      </c>
      <c r="E5" s="12"/>
      <c r="G5" s="13"/>
      <c r="H5" s="13"/>
      <c r="K5" s="14"/>
      <c r="L5" s="35" t="e">
        <f t="shared" si="0"/>
        <v>#DIV/0!</v>
      </c>
      <c r="Q5" s="4"/>
      <c r="R5" s="3"/>
      <c r="S5" s="3"/>
      <c r="T5" s="3"/>
      <c r="U5" s="3"/>
      <c r="V5" s="3"/>
      <c r="W5" s="3"/>
      <c r="X5" s="3"/>
      <c r="Y5" s="3"/>
      <c r="Z5" s="3"/>
    </row>
    <row r="6" spans="4:26" x14ac:dyDescent="0.25">
      <c r="E6" s="16"/>
      <c r="F6" s="17"/>
      <c r="G6" s="18"/>
      <c r="H6" s="18"/>
      <c r="K6" s="14"/>
      <c r="L6" s="35" t="e">
        <f t="shared" si="0"/>
        <v>#DIV/0!</v>
      </c>
      <c r="Q6" s="4"/>
      <c r="R6" s="3"/>
      <c r="S6" s="3"/>
      <c r="T6" s="3"/>
      <c r="U6" s="3"/>
      <c r="V6" s="3"/>
      <c r="W6" s="3"/>
      <c r="X6" s="3"/>
      <c r="Y6" s="3"/>
      <c r="Z6" s="3"/>
    </row>
    <row r="7" spans="4:26" x14ac:dyDescent="0.25">
      <c r="E7" s="19" t="s">
        <v>5</v>
      </c>
      <c r="F7" s="20" t="s">
        <v>6</v>
      </c>
      <c r="G7" s="21" t="s">
        <v>7</v>
      </c>
      <c r="H7" s="21" t="s">
        <v>8</v>
      </c>
      <c r="I7" s="6" t="s">
        <v>1</v>
      </c>
      <c r="J7" s="6" t="s">
        <v>2</v>
      </c>
      <c r="K7" s="6" t="s">
        <v>3</v>
      </c>
      <c r="L7" s="35" t="e">
        <f t="shared" si="0"/>
        <v>#VALUE!</v>
      </c>
      <c r="Q7" s="4"/>
      <c r="R7" s="3"/>
      <c r="S7" s="3"/>
      <c r="T7" s="3"/>
      <c r="U7" s="3"/>
      <c r="V7" s="3"/>
      <c r="W7" s="3"/>
      <c r="X7" s="3"/>
      <c r="Y7" s="3"/>
      <c r="Z7" s="3"/>
    </row>
    <row r="8" spans="4:26" x14ac:dyDescent="0.25">
      <c r="D8" t="s">
        <v>9</v>
      </c>
      <c r="E8" s="22" t="s">
        <v>10</v>
      </c>
      <c r="F8">
        <v>114</v>
      </c>
      <c r="G8">
        <v>142</v>
      </c>
      <c r="H8" s="8"/>
      <c r="I8" s="8">
        <v>128</v>
      </c>
      <c r="J8" s="9">
        <v>819200</v>
      </c>
      <c r="K8" s="23">
        <v>163840</v>
      </c>
      <c r="L8" s="35">
        <f t="shared" si="0"/>
        <v>0.2</v>
      </c>
      <c r="Q8" s="4"/>
      <c r="R8" s="3"/>
      <c r="S8" s="3"/>
      <c r="T8" s="3"/>
      <c r="U8" s="3"/>
      <c r="V8" s="3"/>
      <c r="W8" s="3"/>
      <c r="X8" s="3"/>
      <c r="Y8" s="3"/>
      <c r="Z8" s="3"/>
    </row>
    <row r="9" spans="4:26" x14ac:dyDescent="0.25">
      <c r="D9" s="11">
        <v>42913</v>
      </c>
      <c r="E9" s="22" t="s">
        <v>10</v>
      </c>
      <c r="F9">
        <v>94</v>
      </c>
      <c r="G9">
        <v>132</v>
      </c>
      <c r="I9">
        <v>113</v>
      </c>
      <c r="J9" s="13">
        <v>723200</v>
      </c>
      <c r="K9" s="24">
        <v>180800</v>
      </c>
      <c r="L9" s="35">
        <f t="shared" si="0"/>
        <v>0.25</v>
      </c>
      <c r="Q9" s="4"/>
      <c r="R9" s="3"/>
      <c r="S9" s="3"/>
      <c r="T9" s="3"/>
      <c r="U9" s="3"/>
      <c r="V9" s="3"/>
      <c r="W9" s="3"/>
      <c r="X9" s="3"/>
      <c r="Y9" s="3"/>
      <c r="Z9" s="3"/>
    </row>
    <row r="10" spans="4:26" x14ac:dyDescent="0.25">
      <c r="D10" s="15">
        <v>0.625</v>
      </c>
      <c r="E10" s="25" t="s">
        <v>11</v>
      </c>
      <c r="F10">
        <v>147</v>
      </c>
      <c r="G10">
        <v>164</v>
      </c>
      <c r="I10">
        <v>155.5</v>
      </c>
      <c r="J10" s="13">
        <v>995200</v>
      </c>
      <c r="K10" s="24">
        <v>248800</v>
      </c>
      <c r="L10" s="35">
        <f t="shared" si="0"/>
        <v>0.25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4:26" x14ac:dyDescent="0.25">
      <c r="D11" s="15"/>
      <c r="E11" s="25" t="s">
        <v>11</v>
      </c>
      <c r="F11">
        <v>127</v>
      </c>
      <c r="G11">
        <v>123</v>
      </c>
      <c r="I11">
        <v>125</v>
      </c>
      <c r="J11" s="13">
        <v>800000</v>
      </c>
      <c r="K11" s="24">
        <v>200000</v>
      </c>
      <c r="L11" s="35">
        <f t="shared" si="0"/>
        <v>0.25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4:26" x14ac:dyDescent="0.25">
      <c r="D12" s="15"/>
      <c r="E12" s="26" t="s">
        <v>12</v>
      </c>
      <c r="F12">
        <v>106</v>
      </c>
      <c r="G12">
        <v>142</v>
      </c>
      <c r="I12">
        <v>124</v>
      </c>
      <c r="J12" s="13">
        <v>793600</v>
      </c>
      <c r="K12" s="24">
        <v>198400</v>
      </c>
      <c r="L12" s="35">
        <f t="shared" si="0"/>
        <v>0.25</v>
      </c>
      <c r="Q12" s="4"/>
      <c r="R12" s="3"/>
      <c r="S12" s="3"/>
      <c r="T12" s="3"/>
      <c r="U12" s="3"/>
      <c r="V12" s="3"/>
      <c r="W12" s="3"/>
      <c r="X12" s="3"/>
      <c r="Y12" s="3"/>
      <c r="Z12" s="3"/>
    </row>
    <row r="13" spans="4:26" x14ac:dyDescent="0.25">
      <c r="E13" s="26" t="s">
        <v>12</v>
      </c>
      <c r="F13">
        <v>94</v>
      </c>
      <c r="G13">
        <v>132</v>
      </c>
      <c r="H13" s="17"/>
      <c r="I13" s="17">
        <v>113</v>
      </c>
      <c r="J13" s="18">
        <v>723200</v>
      </c>
      <c r="K13" s="24">
        <v>180800</v>
      </c>
      <c r="L13" s="35">
        <f t="shared" si="0"/>
        <v>0.25</v>
      </c>
      <c r="Q13" s="4"/>
      <c r="R13" s="3"/>
      <c r="S13" s="3"/>
      <c r="T13" s="3"/>
      <c r="U13" s="3"/>
      <c r="V13" s="3"/>
      <c r="W13" s="3"/>
      <c r="X13" s="3"/>
      <c r="Y13" s="3"/>
      <c r="Z13" s="3"/>
    </row>
    <row r="14" spans="4:26" x14ac:dyDescent="0.25">
      <c r="D14" t="s">
        <v>13</v>
      </c>
      <c r="E14" s="19" t="s">
        <v>5</v>
      </c>
      <c r="F14" s="20" t="s">
        <v>6</v>
      </c>
      <c r="G14" s="21" t="s">
        <v>7</v>
      </c>
      <c r="H14" s="21" t="s">
        <v>8</v>
      </c>
      <c r="I14" s="6" t="s">
        <v>1</v>
      </c>
      <c r="J14" s="6" t="s">
        <v>2</v>
      </c>
      <c r="K14" s="6" t="s">
        <v>3</v>
      </c>
      <c r="L14" s="35" t="e">
        <f t="shared" si="0"/>
        <v>#VALUE!</v>
      </c>
      <c r="Q14" s="4"/>
      <c r="R14" s="3"/>
      <c r="S14" s="3"/>
      <c r="T14" s="3"/>
      <c r="U14" s="3"/>
      <c r="V14" s="3"/>
      <c r="W14" s="3"/>
      <c r="X14" s="3"/>
      <c r="Y14" s="3"/>
      <c r="Z14" s="3"/>
    </row>
    <row r="15" spans="4:26" x14ac:dyDescent="0.25">
      <c r="D15" s="11">
        <v>42914</v>
      </c>
      <c r="E15" s="22" t="s">
        <v>10</v>
      </c>
      <c r="F15" s="7">
        <v>230</v>
      </c>
      <c r="G15" s="8">
        <v>192</v>
      </c>
      <c r="H15" s="8"/>
      <c r="I15" s="8">
        <v>211</v>
      </c>
      <c r="J15" s="8">
        <v>1350400</v>
      </c>
      <c r="K15" s="27">
        <v>270080</v>
      </c>
      <c r="L15" s="35">
        <f t="shared" si="0"/>
        <v>0.2</v>
      </c>
      <c r="Q15" s="4"/>
      <c r="R15" s="3"/>
      <c r="S15" s="3"/>
      <c r="T15" s="3"/>
      <c r="U15" s="3"/>
      <c r="V15" s="3"/>
      <c r="W15" s="3"/>
      <c r="X15" s="3"/>
      <c r="Y15" s="3"/>
      <c r="Z15" s="3"/>
    </row>
    <row r="16" spans="4:26" x14ac:dyDescent="0.25">
      <c r="D16" s="15">
        <v>0.41666666666666669</v>
      </c>
      <c r="E16" s="22" t="s">
        <v>10</v>
      </c>
      <c r="F16" s="12">
        <v>198</v>
      </c>
      <c r="G16">
        <v>193</v>
      </c>
      <c r="I16">
        <v>195.5</v>
      </c>
      <c r="J16" s="28">
        <v>1251200</v>
      </c>
      <c r="K16" s="29">
        <v>250240</v>
      </c>
      <c r="L16" s="35">
        <f t="shared" si="0"/>
        <v>0.2</v>
      </c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</row>
    <row r="17" spans="4:26" x14ac:dyDescent="0.25">
      <c r="E17" s="25" t="s">
        <v>11</v>
      </c>
      <c r="F17" s="12">
        <v>288</v>
      </c>
      <c r="G17">
        <v>304</v>
      </c>
      <c r="I17">
        <v>296</v>
      </c>
      <c r="J17" s="28">
        <v>1894400</v>
      </c>
      <c r="K17" s="29">
        <v>378880</v>
      </c>
      <c r="L17" s="35">
        <f t="shared" si="0"/>
        <v>0.2</v>
      </c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</row>
    <row r="18" spans="4:26" x14ac:dyDescent="0.25">
      <c r="E18" s="25" t="s">
        <v>11</v>
      </c>
      <c r="F18" s="12">
        <v>320</v>
      </c>
      <c r="G18">
        <v>290</v>
      </c>
      <c r="H18" s="28"/>
      <c r="I18" s="28">
        <v>305</v>
      </c>
      <c r="J18" s="28">
        <v>1952000</v>
      </c>
      <c r="K18" s="29">
        <v>390400</v>
      </c>
      <c r="L18" s="35">
        <f t="shared" si="0"/>
        <v>0.2</v>
      </c>
      <c r="Q18" s="4"/>
      <c r="R18" s="3"/>
      <c r="S18" s="3"/>
      <c r="T18" s="3"/>
      <c r="U18" s="3"/>
      <c r="V18" s="3"/>
      <c r="W18" s="3"/>
      <c r="X18" s="3"/>
      <c r="Y18" s="3"/>
      <c r="Z18" s="3"/>
    </row>
    <row r="19" spans="4:26" x14ac:dyDescent="0.25">
      <c r="E19" s="26" t="s">
        <v>12</v>
      </c>
      <c r="F19" s="12">
        <v>315</v>
      </c>
      <c r="G19">
        <v>340</v>
      </c>
      <c r="I19" s="28">
        <v>327.5</v>
      </c>
      <c r="J19" s="28">
        <v>2096000</v>
      </c>
      <c r="K19" s="29">
        <v>419200</v>
      </c>
      <c r="L19" s="35">
        <f t="shared" si="0"/>
        <v>0.2</v>
      </c>
      <c r="Q19" s="4"/>
      <c r="R19" s="3"/>
      <c r="S19" s="3"/>
      <c r="T19" s="3"/>
      <c r="U19" s="3"/>
      <c r="V19" s="3"/>
      <c r="W19" s="3"/>
      <c r="X19" s="3"/>
      <c r="Y19" s="3"/>
      <c r="Z19" s="3"/>
    </row>
    <row r="20" spans="4:26" x14ac:dyDescent="0.25">
      <c r="E20" s="26" t="s">
        <v>12</v>
      </c>
      <c r="F20" s="16">
        <v>267.5</v>
      </c>
      <c r="G20" s="17">
        <v>305</v>
      </c>
      <c r="H20" s="17"/>
      <c r="I20" s="17">
        <v>286.25</v>
      </c>
      <c r="J20" s="17">
        <v>1832000</v>
      </c>
      <c r="K20" s="30">
        <v>366400</v>
      </c>
      <c r="L20" s="35">
        <f t="shared" si="0"/>
        <v>0.2</v>
      </c>
      <c r="Q20" s="4"/>
      <c r="R20" s="3"/>
      <c r="S20" s="3"/>
      <c r="T20" s="3"/>
      <c r="U20" s="3"/>
      <c r="V20" s="3"/>
      <c r="W20" s="3"/>
      <c r="X20" s="3"/>
      <c r="Y20" s="3"/>
      <c r="Z20" s="3"/>
    </row>
    <row r="21" spans="4:26" x14ac:dyDescent="0.25">
      <c r="D21" t="s">
        <v>14</v>
      </c>
      <c r="E21" s="19" t="s">
        <v>5</v>
      </c>
      <c r="F21" s="20" t="s">
        <v>6</v>
      </c>
      <c r="G21" s="21" t="s">
        <v>7</v>
      </c>
      <c r="H21" s="21" t="s">
        <v>8</v>
      </c>
      <c r="I21" s="6" t="s">
        <v>1</v>
      </c>
      <c r="J21" s="6" t="s">
        <v>2</v>
      </c>
      <c r="K21" s="6" t="s">
        <v>3</v>
      </c>
      <c r="L21" s="35" t="e">
        <f t="shared" si="0"/>
        <v>#VALUE!</v>
      </c>
      <c r="Q21" s="4"/>
      <c r="R21" s="3"/>
      <c r="S21" s="3"/>
      <c r="T21" s="3"/>
      <c r="U21" s="3"/>
      <c r="V21" s="3"/>
      <c r="W21" s="3"/>
      <c r="X21" s="3"/>
      <c r="Y21" s="3"/>
      <c r="Z21" s="3"/>
    </row>
    <row r="22" spans="4:26" x14ac:dyDescent="0.25">
      <c r="D22" s="11">
        <v>42914</v>
      </c>
      <c r="E22" s="22" t="s">
        <v>10</v>
      </c>
      <c r="F22" s="7">
        <v>165</v>
      </c>
      <c r="G22" s="8">
        <v>145</v>
      </c>
      <c r="H22" s="8"/>
      <c r="I22" s="8">
        <v>155</v>
      </c>
      <c r="J22" s="8">
        <v>992000</v>
      </c>
      <c r="K22" s="27">
        <v>297600</v>
      </c>
      <c r="L22" s="35">
        <f t="shared" si="0"/>
        <v>0.3</v>
      </c>
      <c r="Q22" s="4"/>
      <c r="R22" s="3"/>
      <c r="S22" s="3"/>
      <c r="T22" s="3"/>
      <c r="U22" s="3"/>
      <c r="V22" s="3"/>
      <c r="W22" s="3"/>
      <c r="X22" s="3"/>
      <c r="Y22" s="3"/>
      <c r="Z22" s="3"/>
    </row>
    <row r="23" spans="4:26" x14ac:dyDescent="0.25">
      <c r="D23" s="15">
        <v>0.66666666666666663</v>
      </c>
      <c r="E23" s="22" t="s">
        <v>10</v>
      </c>
      <c r="F23" s="12">
        <v>164</v>
      </c>
      <c r="G23">
        <v>135</v>
      </c>
      <c r="I23">
        <v>149.5</v>
      </c>
      <c r="J23" s="28">
        <v>956800</v>
      </c>
      <c r="K23" s="29">
        <v>287040</v>
      </c>
      <c r="L23" s="35">
        <f t="shared" si="0"/>
        <v>0.3</v>
      </c>
      <c r="R23" s="2"/>
      <c r="S23" s="2"/>
      <c r="T23" s="2"/>
      <c r="U23" s="2"/>
      <c r="V23" s="2"/>
      <c r="W23" s="2"/>
      <c r="X23" s="2"/>
      <c r="Y23" s="2"/>
      <c r="Z23" s="2"/>
    </row>
    <row r="24" spans="4:26" x14ac:dyDescent="0.25">
      <c r="E24" s="25" t="s">
        <v>11</v>
      </c>
      <c r="F24" s="12">
        <v>140</v>
      </c>
      <c r="G24">
        <v>200</v>
      </c>
      <c r="I24">
        <v>170</v>
      </c>
      <c r="J24" s="28">
        <v>1088000</v>
      </c>
      <c r="K24" s="29">
        <v>435200</v>
      </c>
      <c r="L24" s="35">
        <f t="shared" si="0"/>
        <v>0.4</v>
      </c>
      <c r="R24" s="1"/>
      <c r="S24" s="1"/>
      <c r="T24" s="1"/>
      <c r="U24" s="1"/>
      <c r="V24" s="1"/>
      <c r="W24" s="1"/>
      <c r="X24" s="1"/>
      <c r="Y24" s="1"/>
      <c r="Z24" s="1"/>
    </row>
    <row r="25" spans="4:26" x14ac:dyDescent="0.25">
      <c r="E25" s="25" t="s">
        <v>11</v>
      </c>
      <c r="F25" s="12">
        <v>195</v>
      </c>
      <c r="G25">
        <v>170</v>
      </c>
      <c r="H25" s="28"/>
      <c r="I25" s="28">
        <v>182.5</v>
      </c>
      <c r="J25" s="28">
        <v>1168000</v>
      </c>
      <c r="K25" s="29">
        <v>467200</v>
      </c>
      <c r="L25" s="35">
        <f t="shared" si="0"/>
        <v>0.4</v>
      </c>
      <c r="R25" s="1"/>
      <c r="S25" s="1"/>
      <c r="T25" s="1"/>
      <c r="U25" s="1"/>
      <c r="V25" s="1"/>
      <c r="W25" s="1"/>
      <c r="X25" s="1"/>
      <c r="Y25" s="1"/>
      <c r="Z25" s="1"/>
    </row>
    <row r="26" spans="4:26" x14ac:dyDescent="0.25">
      <c r="E26" s="26" t="s">
        <v>12</v>
      </c>
      <c r="F26" s="12">
        <v>204</v>
      </c>
      <c r="G26">
        <v>175</v>
      </c>
      <c r="I26" s="28">
        <v>189.5</v>
      </c>
      <c r="J26" s="28">
        <v>1212800</v>
      </c>
      <c r="K26" s="29">
        <v>485120</v>
      </c>
      <c r="L26" s="35">
        <f t="shared" si="0"/>
        <v>0.4</v>
      </c>
      <c r="R26" s="1"/>
      <c r="S26" s="1"/>
      <c r="T26" s="1"/>
      <c r="U26" s="1"/>
      <c r="V26" s="1"/>
      <c r="W26" s="1"/>
      <c r="X26" s="1"/>
      <c r="Y26" s="1"/>
      <c r="Z26" s="1"/>
    </row>
    <row r="27" spans="4:26" x14ac:dyDescent="0.25">
      <c r="E27" s="26" t="s">
        <v>12</v>
      </c>
      <c r="F27" s="16">
        <v>210</v>
      </c>
      <c r="G27" s="17">
        <v>150</v>
      </c>
      <c r="H27" s="17"/>
      <c r="I27" s="17">
        <v>180</v>
      </c>
      <c r="J27" s="17">
        <v>1152000</v>
      </c>
      <c r="K27" s="30">
        <v>460800</v>
      </c>
      <c r="L27" s="35">
        <f t="shared" si="0"/>
        <v>0.4</v>
      </c>
      <c r="R27" s="1"/>
      <c r="S27" s="1"/>
      <c r="T27" s="1"/>
      <c r="U27" s="1"/>
      <c r="V27" s="1"/>
      <c r="W27" s="1"/>
      <c r="X27" s="1"/>
      <c r="Y27" s="1"/>
      <c r="Z27" s="1"/>
    </row>
    <row r="28" spans="4:26" x14ac:dyDescent="0.25">
      <c r="D28" t="s">
        <v>15</v>
      </c>
      <c r="E28" s="19" t="s">
        <v>5</v>
      </c>
      <c r="F28" s="20" t="s">
        <v>6</v>
      </c>
      <c r="G28" s="21" t="s">
        <v>7</v>
      </c>
      <c r="H28" s="21" t="s">
        <v>8</v>
      </c>
      <c r="I28" s="6" t="s">
        <v>1</v>
      </c>
      <c r="J28" s="6" t="s">
        <v>2</v>
      </c>
      <c r="K28" s="6" t="s">
        <v>3</v>
      </c>
      <c r="L28" s="35" t="e">
        <f t="shared" si="0"/>
        <v>#VALUE!</v>
      </c>
      <c r="R28" s="1"/>
      <c r="S28" s="1"/>
      <c r="T28" s="1"/>
      <c r="U28" s="1"/>
      <c r="V28" s="1"/>
      <c r="W28" s="1"/>
      <c r="X28" s="1"/>
      <c r="Y28" s="1"/>
      <c r="Z28" s="1"/>
    </row>
    <row r="29" spans="4:26" x14ac:dyDescent="0.25">
      <c r="D29" s="11">
        <v>42915</v>
      </c>
      <c r="E29" s="22" t="s">
        <v>10</v>
      </c>
      <c r="F29" s="7">
        <v>203</v>
      </c>
      <c r="G29" s="8">
        <v>133</v>
      </c>
      <c r="H29" s="8"/>
      <c r="I29" s="8">
        <v>168</v>
      </c>
      <c r="J29" s="8">
        <v>1075200</v>
      </c>
      <c r="K29" s="27">
        <v>215040</v>
      </c>
      <c r="L29" s="35">
        <f t="shared" si="0"/>
        <v>0.2</v>
      </c>
      <c r="R29" s="1"/>
      <c r="S29" s="1"/>
      <c r="T29" s="1"/>
      <c r="U29" s="1"/>
      <c r="V29" s="1"/>
      <c r="W29" s="1"/>
      <c r="X29" s="1"/>
      <c r="Y29" s="1"/>
      <c r="Z29" s="1"/>
    </row>
    <row r="30" spans="4:26" x14ac:dyDescent="0.25">
      <c r="D30" s="15">
        <v>0.41666666666666669</v>
      </c>
      <c r="E30" s="22" t="s">
        <v>10</v>
      </c>
      <c r="F30" s="12">
        <v>165</v>
      </c>
      <c r="G30">
        <v>171</v>
      </c>
      <c r="I30">
        <v>168</v>
      </c>
      <c r="J30" s="28">
        <v>1075200</v>
      </c>
      <c r="K30" s="29">
        <v>215040</v>
      </c>
      <c r="L30" s="35">
        <f t="shared" si="0"/>
        <v>0.2</v>
      </c>
      <c r="R30" s="1"/>
      <c r="S30" s="1"/>
      <c r="T30" s="1"/>
      <c r="U30" s="1"/>
      <c r="V30" s="1"/>
      <c r="W30" s="1"/>
      <c r="X30" s="1"/>
      <c r="Y30" s="1"/>
      <c r="Z30" s="1"/>
    </row>
    <row r="31" spans="4:26" x14ac:dyDescent="0.25">
      <c r="E31" s="25" t="s">
        <v>11</v>
      </c>
      <c r="F31" s="12">
        <v>289</v>
      </c>
      <c r="G31">
        <v>260</v>
      </c>
      <c r="I31">
        <v>274.5</v>
      </c>
      <c r="J31" s="28">
        <v>1756800</v>
      </c>
      <c r="K31" s="29">
        <v>527040</v>
      </c>
      <c r="L31" s="35">
        <f t="shared" si="0"/>
        <v>0.3</v>
      </c>
      <c r="R31" s="1"/>
      <c r="S31" s="1"/>
      <c r="T31" s="1"/>
      <c r="U31" s="1"/>
      <c r="V31" s="1"/>
      <c r="W31" s="1"/>
      <c r="X31" s="1"/>
      <c r="Y31" s="1"/>
      <c r="Z31" s="1"/>
    </row>
    <row r="32" spans="4:26" x14ac:dyDescent="0.25">
      <c r="E32" s="25" t="s">
        <v>11</v>
      </c>
      <c r="F32" s="12">
        <v>275</v>
      </c>
      <c r="G32">
        <v>251</v>
      </c>
      <c r="H32" s="28"/>
      <c r="I32" s="28">
        <v>263</v>
      </c>
      <c r="J32" s="28">
        <v>1683200</v>
      </c>
      <c r="K32" s="29">
        <v>504960</v>
      </c>
      <c r="L32" s="35">
        <f t="shared" si="0"/>
        <v>0.3</v>
      </c>
      <c r="R32" s="1"/>
      <c r="S32" s="1"/>
      <c r="T32" s="1"/>
      <c r="U32" s="1"/>
      <c r="V32" s="1"/>
      <c r="W32" s="1"/>
      <c r="X32" s="1"/>
      <c r="Y32" s="1"/>
      <c r="Z32" s="1"/>
    </row>
    <row r="33" spans="4:26" x14ac:dyDescent="0.25">
      <c r="E33" s="26" t="s">
        <v>12</v>
      </c>
      <c r="F33" s="12">
        <v>244</v>
      </c>
      <c r="G33">
        <v>253</v>
      </c>
      <c r="I33" s="28">
        <v>248.5</v>
      </c>
      <c r="J33" s="28">
        <v>1590400</v>
      </c>
      <c r="K33" s="29">
        <v>795200</v>
      </c>
      <c r="L33" s="35">
        <f t="shared" si="0"/>
        <v>0.5</v>
      </c>
      <c r="R33" s="1"/>
      <c r="S33" s="1"/>
      <c r="T33" s="1"/>
      <c r="U33" s="1"/>
      <c r="V33" s="1"/>
      <c r="W33" s="1"/>
      <c r="X33" s="1"/>
      <c r="Y33" s="1"/>
      <c r="Z33" s="1"/>
    </row>
    <row r="34" spans="4:26" x14ac:dyDescent="0.25">
      <c r="E34" s="26" t="s">
        <v>12</v>
      </c>
      <c r="F34" s="16">
        <v>323</v>
      </c>
      <c r="G34" s="17">
        <v>247</v>
      </c>
      <c r="H34" s="17"/>
      <c r="I34" s="17">
        <v>285</v>
      </c>
      <c r="J34" s="17">
        <v>1824000</v>
      </c>
      <c r="K34" s="30">
        <v>912000</v>
      </c>
      <c r="L34" s="35">
        <f t="shared" si="0"/>
        <v>0.5</v>
      </c>
      <c r="R34" s="1"/>
      <c r="S34" s="1"/>
      <c r="T34" s="1"/>
      <c r="U34" s="1"/>
      <c r="V34" s="1"/>
      <c r="W34" s="1"/>
      <c r="X34" s="1"/>
      <c r="Y34" s="1"/>
      <c r="Z34" s="1"/>
    </row>
    <row r="35" spans="4:26" x14ac:dyDescent="0.25">
      <c r="D35" t="s">
        <v>16</v>
      </c>
      <c r="E35" s="19" t="s">
        <v>5</v>
      </c>
      <c r="F35" s="20" t="s">
        <v>6</v>
      </c>
      <c r="G35" s="21" t="s">
        <v>7</v>
      </c>
      <c r="H35" s="21" t="s">
        <v>8</v>
      </c>
      <c r="I35" s="6" t="s">
        <v>1</v>
      </c>
      <c r="J35" s="6" t="s">
        <v>2</v>
      </c>
      <c r="K35" s="6" t="s">
        <v>3</v>
      </c>
      <c r="L35" s="35" t="e">
        <f t="shared" si="0"/>
        <v>#VALUE!</v>
      </c>
      <c r="R35" s="1"/>
      <c r="S35" s="1"/>
      <c r="T35" s="1"/>
      <c r="U35" s="1"/>
      <c r="V35" s="1"/>
      <c r="W35" s="1"/>
      <c r="X35" s="1"/>
      <c r="Y35" s="1"/>
      <c r="Z35" s="1"/>
    </row>
    <row r="36" spans="4:26" x14ac:dyDescent="0.25">
      <c r="D36" s="11">
        <v>42915</v>
      </c>
      <c r="E36" s="22" t="s">
        <v>10</v>
      </c>
      <c r="F36" s="7">
        <v>77</v>
      </c>
      <c r="G36" s="8">
        <v>84</v>
      </c>
      <c r="H36" s="8">
        <v>111</v>
      </c>
      <c r="I36" s="8">
        <v>80.5</v>
      </c>
      <c r="J36" s="8">
        <v>515200</v>
      </c>
      <c r="K36" s="27">
        <v>154560</v>
      </c>
      <c r="L36" s="35">
        <f t="shared" si="0"/>
        <v>0.3</v>
      </c>
      <c r="Q36" s="4"/>
      <c r="R36" s="1"/>
      <c r="S36" s="1"/>
      <c r="T36" s="1"/>
      <c r="U36" s="1"/>
      <c r="V36" s="1"/>
      <c r="W36" s="1"/>
      <c r="X36" s="1"/>
      <c r="Y36" s="1"/>
      <c r="Z36" s="1"/>
    </row>
    <row r="37" spans="4:26" x14ac:dyDescent="0.25">
      <c r="D37" s="15">
        <v>0.66666666666666663</v>
      </c>
      <c r="E37" s="22" t="s">
        <v>10</v>
      </c>
      <c r="F37" s="12">
        <v>86</v>
      </c>
      <c r="G37">
        <v>95</v>
      </c>
      <c r="H37">
        <v>95</v>
      </c>
      <c r="I37">
        <v>90.5</v>
      </c>
      <c r="J37" s="28">
        <v>579200</v>
      </c>
      <c r="K37" s="29">
        <v>173760</v>
      </c>
      <c r="L37" s="35">
        <f t="shared" si="0"/>
        <v>0.3</v>
      </c>
      <c r="Q37" s="4"/>
      <c r="R37" s="1"/>
      <c r="S37" s="1"/>
      <c r="T37" s="1"/>
      <c r="U37" s="1"/>
      <c r="V37" s="1"/>
      <c r="W37" s="1"/>
      <c r="X37" s="1"/>
      <c r="Y37" s="1"/>
      <c r="Z37" s="1"/>
    </row>
    <row r="38" spans="4:26" x14ac:dyDescent="0.25">
      <c r="E38" s="25" t="s">
        <v>11</v>
      </c>
      <c r="F38" s="12">
        <v>134</v>
      </c>
      <c r="G38">
        <v>191</v>
      </c>
      <c r="I38">
        <v>162.5</v>
      </c>
      <c r="J38" s="28">
        <v>1040000</v>
      </c>
      <c r="K38" s="29">
        <v>520000</v>
      </c>
      <c r="L38" s="35">
        <f t="shared" si="0"/>
        <v>0.5</v>
      </c>
      <c r="R38" s="1"/>
      <c r="S38" s="1"/>
      <c r="T38" s="1"/>
      <c r="U38" s="1"/>
      <c r="V38" s="1"/>
      <c r="W38" s="1"/>
      <c r="X38" s="1"/>
      <c r="Y38" s="1"/>
      <c r="Z38" s="1"/>
    </row>
    <row r="39" spans="4:26" x14ac:dyDescent="0.25">
      <c r="E39" s="25" t="s">
        <v>11</v>
      </c>
      <c r="F39" s="12">
        <v>184</v>
      </c>
      <c r="G39">
        <v>156</v>
      </c>
      <c r="H39" s="28"/>
      <c r="I39" s="28">
        <v>170</v>
      </c>
      <c r="J39" s="28">
        <v>1088000</v>
      </c>
      <c r="K39" s="29">
        <v>544000</v>
      </c>
      <c r="L39" s="35">
        <f t="shared" si="0"/>
        <v>0.5</v>
      </c>
      <c r="R39" s="1"/>
      <c r="S39" s="1"/>
      <c r="T39" s="1"/>
      <c r="U39" s="1"/>
      <c r="V39" s="1"/>
      <c r="W39" s="1"/>
      <c r="X39" s="1"/>
      <c r="Y39" s="1"/>
      <c r="Z39" s="1"/>
    </row>
    <row r="40" spans="4:26" x14ac:dyDescent="0.25">
      <c r="E40" s="26" t="s">
        <v>12</v>
      </c>
      <c r="F40" s="12">
        <v>242</v>
      </c>
      <c r="G40">
        <v>267</v>
      </c>
      <c r="I40" s="28">
        <v>254.5</v>
      </c>
      <c r="J40" s="28">
        <v>1628800</v>
      </c>
      <c r="K40" s="29">
        <v>814400</v>
      </c>
      <c r="L40" s="35">
        <f t="shared" si="0"/>
        <v>0.5</v>
      </c>
      <c r="R40" s="1"/>
      <c r="S40" s="1"/>
      <c r="T40" s="1"/>
      <c r="U40" s="1"/>
      <c r="V40" s="1"/>
      <c r="W40" s="1"/>
      <c r="X40" s="1"/>
      <c r="Y40" s="1"/>
      <c r="Z40" s="1"/>
    </row>
    <row r="41" spans="4:26" x14ac:dyDescent="0.25">
      <c r="E41" s="26" t="s">
        <v>12</v>
      </c>
      <c r="F41" s="16">
        <v>233</v>
      </c>
      <c r="G41" s="17">
        <v>270</v>
      </c>
      <c r="H41" s="17"/>
      <c r="I41" s="17">
        <v>251.5</v>
      </c>
      <c r="J41" s="17">
        <v>1609600</v>
      </c>
      <c r="K41" s="30">
        <v>804800</v>
      </c>
      <c r="L41" s="35">
        <f t="shared" si="0"/>
        <v>0.5</v>
      </c>
      <c r="R41" s="1"/>
      <c r="S41" s="1"/>
      <c r="T41" s="1"/>
      <c r="U41" s="1"/>
      <c r="V41" s="1"/>
      <c r="W41" s="1"/>
      <c r="X41" s="1"/>
      <c r="Y41" s="1"/>
      <c r="Z41" s="1"/>
    </row>
    <row r="42" spans="4:26" x14ac:dyDescent="0.25">
      <c r="D42" t="s">
        <v>17</v>
      </c>
      <c r="E42" s="19" t="s">
        <v>5</v>
      </c>
      <c r="F42" s="20" t="s">
        <v>6</v>
      </c>
      <c r="G42" s="21" t="s">
        <v>7</v>
      </c>
      <c r="H42" s="21" t="s">
        <v>8</v>
      </c>
      <c r="I42" s="6" t="s">
        <v>1</v>
      </c>
      <c r="J42" s="6" t="s">
        <v>2</v>
      </c>
      <c r="K42" s="6" t="s">
        <v>3</v>
      </c>
      <c r="L42" s="35" t="e">
        <f t="shared" si="0"/>
        <v>#VALUE!</v>
      </c>
    </row>
    <row r="43" spans="4:26" x14ac:dyDescent="0.25">
      <c r="D43" s="11">
        <v>42916</v>
      </c>
      <c r="E43" s="22" t="s">
        <v>10</v>
      </c>
      <c r="F43" s="7">
        <v>82</v>
      </c>
      <c r="G43" s="8">
        <v>72</v>
      </c>
      <c r="H43" s="8"/>
      <c r="I43" s="8">
        <v>77</v>
      </c>
      <c r="J43" s="8">
        <v>492800</v>
      </c>
      <c r="K43" s="27">
        <v>98560</v>
      </c>
      <c r="L43" s="35">
        <f t="shared" si="0"/>
        <v>0.2</v>
      </c>
    </row>
    <row r="44" spans="4:26" x14ac:dyDescent="0.25">
      <c r="D44" s="15">
        <v>0.41666666666666669</v>
      </c>
      <c r="E44" s="22" t="s">
        <v>10</v>
      </c>
      <c r="F44" s="12">
        <v>84</v>
      </c>
      <c r="G44">
        <v>105</v>
      </c>
      <c r="I44">
        <v>94.5</v>
      </c>
      <c r="J44" s="28">
        <v>604800</v>
      </c>
      <c r="K44" s="29">
        <v>120960</v>
      </c>
      <c r="L44" s="35">
        <f t="shared" si="0"/>
        <v>0.2</v>
      </c>
    </row>
    <row r="45" spans="4:26" x14ac:dyDescent="0.25">
      <c r="E45" s="22" t="s">
        <v>10</v>
      </c>
      <c r="F45">
        <v>76</v>
      </c>
      <c r="G45">
        <v>87</v>
      </c>
      <c r="I45">
        <v>81.5</v>
      </c>
      <c r="J45" s="28">
        <v>521600</v>
      </c>
      <c r="K45" s="29">
        <v>104320</v>
      </c>
      <c r="L45" s="35">
        <f t="shared" si="0"/>
        <v>0.2</v>
      </c>
    </row>
    <row r="46" spans="4:26" x14ac:dyDescent="0.25">
      <c r="E46" s="22" t="s">
        <v>10</v>
      </c>
      <c r="F46">
        <v>72</v>
      </c>
      <c r="G46">
        <v>84</v>
      </c>
      <c r="I46">
        <v>78</v>
      </c>
      <c r="J46" s="28">
        <v>499200</v>
      </c>
      <c r="K46" s="29">
        <v>99840</v>
      </c>
      <c r="L46" s="35">
        <f t="shared" si="0"/>
        <v>0.2</v>
      </c>
    </row>
    <row r="47" spans="4:26" x14ac:dyDescent="0.25">
      <c r="E47" s="25" t="s">
        <v>11</v>
      </c>
      <c r="F47" s="12">
        <v>147</v>
      </c>
      <c r="G47">
        <v>207</v>
      </c>
      <c r="I47">
        <v>177</v>
      </c>
      <c r="J47" s="28">
        <v>1132800</v>
      </c>
      <c r="K47" s="29">
        <v>566400</v>
      </c>
      <c r="L47" s="35">
        <f t="shared" si="0"/>
        <v>0.5</v>
      </c>
    </row>
    <row r="48" spans="4:26" x14ac:dyDescent="0.25">
      <c r="E48" s="25" t="s">
        <v>11</v>
      </c>
      <c r="F48" s="12">
        <v>189</v>
      </c>
      <c r="G48">
        <v>141</v>
      </c>
      <c r="H48" s="28"/>
      <c r="I48" s="28">
        <v>165</v>
      </c>
      <c r="J48" s="28">
        <v>1056000</v>
      </c>
      <c r="K48" s="29">
        <v>528000</v>
      </c>
      <c r="L48" s="35">
        <f t="shared" si="0"/>
        <v>0.5</v>
      </c>
    </row>
    <row r="49" spans="4:12" x14ac:dyDescent="0.25">
      <c r="E49" s="26" t="s">
        <v>12</v>
      </c>
      <c r="F49" s="12"/>
      <c r="I49" s="28">
        <v>0</v>
      </c>
      <c r="J49" s="28">
        <v>0</v>
      </c>
      <c r="K49" s="29">
        <v>0</v>
      </c>
      <c r="L49" s="35" t="e">
        <f t="shared" si="0"/>
        <v>#DIV/0!</v>
      </c>
    </row>
    <row r="50" spans="4:12" x14ac:dyDescent="0.25">
      <c r="E50" s="26" t="s">
        <v>12</v>
      </c>
      <c r="F50" s="16"/>
      <c r="G50" s="17"/>
      <c r="H50" s="17"/>
      <c r="I50" s="17">
        <v>0</v>
      </c>
      <c r="J50" s="17">
        <v>0</v>
      </c>
      <c r="K50" s="30">
        <v>0</v>
      </c>
      <c r="L50" s="35" t="e">
        <f t="shared" si="0"/>
        <v>#DIV/0!</v>
      </c>
    </row>
    <row r="51" spans="4:12" x14ac:dyDescent="0.25">
      <c r="D51" t="s">
        <v>18</v>
      </c>
      <c r="E51" s="19" t="s">
        <v>5</v>
      </c>
      <c r="F51" s="20" t="s">
        <v>6</v>
      </c>
      <c r="G51" s="21" t="s">
        <v>7</v>
      </c>
      <c r="H51" s="21" t="s">
        <v>8</v>
      </c>
      <c r="I51" s="6" t="s">
        <v>1</v>
      </c>
      <c r="J51" s="6" t="s">
        <v>2</v>
      </c>
      <c r="K51" s="6" t="s">
        <v>3</v>
      </c>
      <c r="L51" s="35" t="e">
        <f t="shared" si="0"/>
        <v>#VALUE!</v>
      </c>
    </row>
    <row r="52" spans="4:12" x14ac:dyDescent="0.25">
      <c r="D52" s="11">
        <v>42916</v>
      </c>
      <c r="E52" s="22" t="s">
        <v>10</v>
      </c>
      <c r="F52" s="7">
        <v>112</v>
      </c>
      <c r="G52" s="8">
        <v>136</v>
      </c>
      <c r="H52" s="8"/>
      <c r="I52" s="8">
        <v>124</v>
      </c>
      <c r="J52" s="8">
        <v>793600</v>
      </c>
      <c r="K52" s="27">
        <v>158720</v>
      </c>
      <c r="L52" s="35">
        <f t="shared" si="0"/>
        <v>0.2</v>
      </c>
    </row>
    <row r="53" spans="4:12" x14ac:dyDescent="0.25">
      <c r="D53" s="15">
        <v>0.66666666666666663</v>
      </c>
      <c r="E53" s="22" t="s">
        <v>10</v>
      </c>
      <c r="F53" s="12">
        <v>143</v>
      </c>
      <c r="G53">
        <v>152</v>
      </c>
      <c r="I53">
        <v>147.5</v>
      </c>
      <c r="J53" s="28">
        <v>944000</v>
      </c>
      <c r="K53" s="29">
        <v>188800</v>
      </c>
      <c r="L53" s="35">
        <f t="shared" si="0"/>
        <v>0.2</v>
      </c>
    </row>
    <row r="54" spans="4:12" x14ac:dyDescent="0.25">
      <c r="E54" s="25" t="s">
        <v>11</v>
      </c>
      <c r="F54" s="12">
        <v>170</v>
      </c>
      <c r="G54">
        <v>168</v>
      </c>
      <c r="I54">
        <v>169</v>
      </c>
      <c r="J54" s="28">
        <v>1081600</v>
      </c>
      <c r="K54" s="29">
        <v>1081600</v>
      </c>
      <c r="L54" s="35">
        <f t="shared" si="0"/>
        <v>1</v>
      </c>
    </row>
    <row r="55" spans="4:12" x14ac:dyDescent="0.25">
      <c r="E55" s="25" t="s">
        <v>11</v>
      </c>
      <c r="F55" s="12">
        <v>178</v>
      </c>
      <c r="G55">
        <v>142</v>
      </c>
      <c r="H55" s="28"/>
      <c r="I55" s="28">
        <v>160</v>
      </c>
      <c r="J55" s="28">
        <v>1024000</v>
      </c>
      <c r="K55" s="29">
        <v>1024000</v>
      </c>
      <c r="L55" s="35">
        <f t="shared" si="0"/>
        <v>1</v>
      </c>
    </row>
    <row r="56" spans="4:12" x14ac:dyDescent="0.25">
      <c r="E56" s="26" t="s">
        <v>12</v>
      </c>
      <c r="F56" s="12">
        <v>240</v>
      </c>
      <c r="G56">
        <v>118</v>
      </c>
      <c r="I56" s="28">
        <v>179</v>
      </c>
      <c r="J56" s="28">
        <v>1145600</v>
      </c>
      <c r="K56" s="29">
        <v>1145600</v>
      </c>
      <c r="L56" s="35">
        <f t="shared" si="0"/>
        <v>1</v>
      </c>
    </row>
    <row r="57" spans="4:12" x14ac:dyDescent="0.25">
      <c r="E57" s="26" t="s">
        <v>12</v>
      </c>
      <c r="F57" s="16">
        <v>101</v>
      </c>
      <c r="G57" s="17">
        <v>80</v>
      </c>
      <c r="H57" s="17"/>
      <c r="I57" s="17">
        <v>90.5</v>
      </c>
      <c r="J57" s="17">
        <v>579200</v>
      </c>
      <c r="K57" s="30">
        <v>579200</v>
      </c>
      <c r="L57" s="35">
        <f t="shared" si="0"/>
        <v>1</v>
      </c>
    </row>
    <row r="58" spans="4:12" x14ac:dyDescent="0.25">
      <c r="D58" t="s">
        <v>19</v>
      </c>
      <c r="E58" s="19" t="s">
        <v>5</v>
      </c>
      <c r="F58" s="20" t="s">
        <v>6</v>
      </c>
      <c r="G58" s="21" t="s">
        <v>7</v>
      </c>
      <c r="H58" s="21" t="s">
        <v>8</v>
      </c>
      <c r="I58" s="6" t="s">
        <v>1</v>
      </c>
      <c r="J58" s="6" t="s">
        <v>2</v>
      </c>
      <c r="K58" s="6" t="s">
        <v>3</v>
      </c>
      <c r="L58" s="35" t="e">
        <f t="shared" si="0"/>
        <v>#VALUE!</v>
      </c>
    </row>
    <row r="59" spans="4:12" x14ac:dyDescent="0.25">
      <c r="D59" s="11">
        <v>42919</v>
      </c>
      <c r="E59" s="22" t="s">
        <v>10</v>
      </c>
      <c r="F59" s="7">
        <v>114</v>
      </c>
      <c r="G59" s="8">
        <v>108</v>
      </c>
      <c r="H59" s="8"/>
      <c r="I59" s="8">
        <v>111</v>
      </c>
      <c r="J59" s="8">
        <v>710400</v>
      </c>
      <c r="K59" s="27">
        <v>142080</v>
      </c>
      <c r="L59" s="35">
        <f t="shared" si="0"/>
        <v>0.2</v>
      </c>
    </row>
    <row r="60" spans="4:12" x14ac:dyDescent="0.25">
      <c r="D60" s="15">
        <v>0.41666666666666669</v>
      </c>
      <c r="E60" s="22" t="s">
        <v>10</v>
      </c>
      <c r="F60" s="12">
        <v>95</v>
      </c>
      <c r="G60">
        <v>98</v>
      </c>
      <c r="I60">
        <v>96.5</v>
      </c>
      <c r="J60" s="28">
        <v>617600</v>
      </c>
      <c r="K60" s="29">
        <v>123520</v>
      </c>
      <c r="L60" s="35">
        <f t="shared" si="0"/>
        <v>0.2</v>
      </c>
    </row>
    <row r="61" spans="4:12" x14ac:dyDescent="0.25">
      <c r="E61" s="25" t="s">
        <v>11</v>
      </c>
      <c r="F61" s="12">
        <v>69</v>
      </c>
      <c r="G61">
        <v>88</v>
      </c>
      <c r="I61">
        <v>78.5</v>
      </c>
      <c r="J61" s="28">
        <v>502400</v>
      </c>
      <c r="K61" s="29">
        <v>502400</v>
      </c>
      <c r="L61" s="35">
        <f t="shared" si="0"/>
        <v>1</v>
      </c>
    </row>
    <row r="62" spans="4:12" x14ac:dyDescent="0.25">
      <c r="E62" s="31" t="s">
        <v>11</v>
      </c>
      <c r="F62" s="12">
        <v>90</v>
      </c>
      <c r="G62">
        <v>65</v>
      </c>
      <c r="H62" s="28"/>
      <c r="I62" s="28">
        <v>77.5</v>
      </c>
      <c r="J62" s="28">
        <v>496000</v>
      </c>
      <c r="K62" s="29">
        <v>496000</v>
      </c>
      <c r="L62" s="35">
        <f t="shared" si="0"/>
        <v>1</v>
      </c>
    </row>
    <row r="63" spans="4:12" x14ac:dyDescent="0.25">
      <c r="E63" s="32"/>
      <c r="F63" s="33"/>
      <c r="G63" s="33"/>
      <c r="H63" s="33"/>
      <c r="I63" s="33"/>
      <c r="J63" s="33"/>
      <c r="K63" s="32"/>
      <c r="L63" s="35" t="e">
        <f t="shared" si="0"/>
        <v>#DIV/0!</v>
      </c>
    </row>
    <row r="64" spans="4:12" x14ac:dyDescent="0.25">
      <c r="E64" s="32"/>
      <c r="F64" s="33"/>
      <c r="G64" s="33"/>
      <c r="H64" s="33"/>
      <c r="I64" s="33"/>
      <c r="J64" s="33"/>
      <c r="K64" s="32"/>
      <c r="L64" s="35" t="e">
        <f t="shared" si="0"/>
        <v>#DIV/0!</v>
      </c>
    </row>
    <row r="65" spans="4:12" x14ac:dyDescent="0.25">
      <c r="L65" s="35" t="e">
        <f t="shared" si="0"/>
        <v>#DIV/0!</v>
      </c>
    </row>
    <row r="66" spans="4:12" x14ac:dyDescent="0.25">
      <c r="L66" s="35" t="e">
        <f t="shared" si="0"/>
        <v>#DIV/0!</v>
      </c>
    </row>
    <row r="67" spans="4:12" x14ac:dyDescent="0.25">
      <c r="E67" s="19" t="s">
        <v>5</v>
      </c>
      <c r="F67" s="20" t="s">
        <v>6</v>
      </c>
      <c r="G67" s="21" t="s">
        <v>7</v>
      </c>
      <c r="H67" s="21" t="s">
        <v>8</v>
      </c>
      <c r="I67" s="6" t="s">
        <v>1</v>
      </c>
      <c r="J67" s="6" t="s">
        <v>2</v>
      </c>
      <c r="K67" s="6" t="s">
        <v>3</v>
      </c>
      <c r="L67" s="35"/>
    </row>
    <row r="68" spans="4:12" x14ac:dyDescent="0.25">
      <c r="D68" t="s">
        <v>9</v>
      </c>
      <c r="E68" s="26" t="s">
        <v>12</v>
      </c>
      <c r="F68">
        <v>145</v>
      </c>
      <c r="G68">
        <v>200</v>
      </c>
      <c r="H68" s="8"/>
      <c r="I68" s="8">
        <v>172.5</v>
      </c>
      <c r="J68" s="9">
        <v>1104000</v>
      </c>
      <c r="K68" s="23">
        <v>220800</v>
      </c>
      <c r="L68" s="35">
        <f t="shared" ref="L68:L106" si="1">K68/J68</f>
        <v>0.2</v>
      </c>
    </row>
    <row r="69" spans="4:12" x14ac:dyDescent="0.25">
      <c r="D69" s="11">
        <v>42920</v>
      </c>
      <c r="E69" s="26" t="s">
        <v>12</v>
      </c>
      <c r="F69">
        <v>195</v>
      </c>
      <c r="G69">
        <v>180</v>
      </c>
      <c r="I69">
        <v>187.5</v>
      </c>
      <c r="J69" s="13">
        <v>1200000</v>
      </c>
      <c r="K69" s="23">
        <v>240000</v>
      </c>
      <c r="L69" s="35">
        <f t="shared" si="1"/>
        <v>0.2</v>
      </c>
    </row>
    <row r="70" spans="4:12" x14ac:dyDescent="0.25">
      <c r="D70" s="15">
        <v>0.66666666666666663</v>
      </c>
      <c r="E70" s="34" t="s">
        <v>20</v>
      </c>
      <c r="F70">
        <v>107</v>
      </c>
      <c r="G70">
        <v>103</v>
      </c>
      <c r="I70">
        <v>105</v>
      </c>
      <c r="J70" s="13">
        <v>672000</v>
      </c>
      <c r="K70" s="23">
        <v>134400</v>
      </c>
      <c r="L70" s="35">
        <f t="shared" si="1"/>
        <v>0.2</v>
      </c>
    </row>
    <row r="71" spans="4:12" x14ac:dyDescent="0.25">
      <c r="D71" s="15"/>
      <c r="E71" s="34" t="s">
        <v>20</v>
      </c>
      <c r="F71">
        <v>202</v>
      </c>
      <c r="G71">
        <v>184</v>
      </c>
      <c r="I71">
        <v>193</v>
      </c>
      <c r="J71" s="13">
        <v>1235200</v>
      </c>
      <c r="K71" s="23">
        <v>247040</v>
      </c>
      <c r="L71" s="35">
        <f t="shared" si="1"/>
        <v>0.2</v>
      </c>
    </row>
    <row r="72" spans="4:12" x14ac:dyDescent="0.25">
      <c r="D72" t="s">
        <v>13</v>
      </c>
      <c r="E72" s="19" t="s">
        <v>5</v>
      </c>
      <c r="F72" s="20" t="s">
        <v>6</v>
      </c>
      <c r="G72" s="21" t="s">
        <v>7</v>
      </c>
      <c r="H72" s="21" t="s">
        <v>8</v>
      </c>
      <c r="I72" s="6" t="s">
        <v>1</v>
      </c>
      <c r="J72" s="6" t="s">
        <v>2</v>
      </c>
      <c r="K72" s="6" t="s">
        <v>3</v>
      </c>
      <c r="L72" s="35"/>
    </row>
    <row r="73" spans="4:12" x14ac:dyDescent="0.25">
      <c r="D73" s="11">
        <v>42921</v>
      </c>
      <c r="E73" s="26" t="s">
        <v>12</v>
      </c>
      <c r="F73">
        <v>100</v>
      </c>
      <c r="G73">
        <v>164</v>
      </c>
      <c r="H73" s="8"/>
      <c r="I73" s="8">
        <v>132</v>
      </c>
      <c r="J73" s="8">
        <v>844800</v>
      </c>
      <c r="K73" s="27">
        <v>337920</v>
      </c>
      <c r="L73" s="35">
        <f t="shared" si="1"/>
        <v>0.4</v>
      </c>
    </row>
    <row r="74" spans="4:12" x14ac:dyDescent="0.25">
      <c r="D74" s="15">
        <v>0.41666666666666669</v>
      </c>
      <c r="E74" s="26" t="s">
        <v>12</v>
      </c>
      <c r="F74">
        <v>151</v>
      </c>
      <c r="G74">
        <v>159</v>
      </c>
      <c r="I74">
        <v>155</v>
      </c>
      <c r="J74" s="28">
        <v>992000</v>
      </c>
      <c r="K74" s="29">
        <v>396800</v>
      </c>
      <c r="L74" s="35">
        <f t="shared" si="1"/>
        <v>0.4</v>
      </c>
    </row>
    <row r="75" spans="4:12" x14ac:dyDescent="0.25">
      <c r="E75" s="34" t="s">
        <v>20</v>
      </c>
      <c r="F75">
        <v>156</v>
      </c>
      <c r="G75">
        <v>113</v>
      </c>
      <c r="I75">
        <v>134.5</v>
      </c>
      <c r="J75" s="28">
        <v>860800</v>
      </c>
      <c r="K75" s="29">
        <v>172160</v>
      </c>
      <c r="L75" s="35">
        <f t="shared" si="1"/>
        <v>0.2</v>
      </c>
    </row>
    <row r="76" spans="4:12" x14ac:dyDescent="0.25">
      <c r="E76" s="34" t="s">
        <v>20</v>
      </c>
      <c r="F76">
        <v>106</v>
      </c>
      <c r="G76">
        <v>133</v>
      </c>
      <c r="H76" s="28"/>
      <c r="I76" s="28">
        <v>119.5</v>
      </c>
      <c r="J76" s="28">
        <v>764800</v>
      </c>
      <c r="K76" s="29">
        <v>152960</v>
      </c>
      <c r="L76" s="35">
        <f t="shared" si="1"/>
        <v>0.2</v>
      </c>
    </row>
    <row r="77" spans="4:12" x14ac:dyDescent="0.25">
      <c r="D77" t="s">
        <v>14</v>
      </c>
      <c r="E77" s="19" t="s">
        <v>5</v>
      </c>
      <c r="F77" s="20" t="s">
        <v>6</v>
      </c>
      <c r="G77" s="21" t="s">
        <v>7</v>
      </c>
      <c r="H77" s="21" t="s">
        <v>8</v>
      </c>
      <c r="I77" s="6" t="s">
        <v>1</v>
      </c>
      <c r="J77" s="6" t="s">
        <v>2</v>
      </c>
      <c r="K77" s="6" t="s">
        <v>3</v>
      </c>
      <c r="L77" s="35"/>
    </row>
    <row r="78" spans="4:12" x14ac:dyDescent="0.25">
      <c r="D78" s="11">
        <v>42921</v>
      </c>
      <c r="E78" s="26" t="s">
        <v>12</v>
      </c>
      <c r="F78">
        <v>190</v>
      </c>
      <c r="G78">
        <v>170</v>
      </c>
      <c r="H78" s="8"/>
      <c r="I78" s="8">
        <v>180</v>
      </c>
      <c r="J78" s="8">
        <v>1152000</v>
      </c>
      <c r="K78" s="27">
        <v>460800</v>
      </c>
      <c r="L78" s="35">
        <f t="shared" si="1"/>
        <v>0.4</v>
      </c>
    </row>
    <row r="79" spans="4:12" x14ac:dyDescent="0.25">
      <c r="D79" s="15">
        <v>0.66666666666666663</v>
      </c>
      <c r="E79" s="26" t="s">
        <v>12</v>
      </c>
      <c r="F79">
        <v>210</v>
      </c>
      <c r="G79">
        <v>193</v>
      </c>
      <c r="I79">
        <v>201.5</v>
      </c>
      <c r="J79" s="28">
        <v>1289600</v>
      </c>
      <c r="K79" s="27">
        <v>515840</v>
      </c>
      <c r="L79" s="35">
        <f t="shared" si="1"/>
        <v>0.4</v>
      </c>
    </row>
    <row r="80" spans="4:12" x14ac:dyDescent="0.25">
      <c r="E80" s="34" t="s">
        <v>20</v>
      </c>
      <c r="F80">
        <v>144</v>
      </c>
      <c r="G80">
        <v>128</v>
      </c>
      <c r="I80">
        <v>136</v>
      </c>
      <c r="J80" s="28">
        <v>870400</v>
      </c>
      <c r="K80" s="29">
        <v>174080</v>
      </c>
      <c r="L80" s="35">
        <f t="shared" si="1"/>
        <v>0.2</v>
      </c>
    </row>
    <row r="81" spans="4:12" x14ac:dyDescent="0.25">
      <c r="E81" s="34" t="s">
        <v>20</v>
      </c>
      <c r="F81">
        <v>156</v>
      </c>
      <c r="G81">
        <v>139</v>
      </c>
      <c r="H81" s="28"/>
      <c r="I81" s="28">
        <v>147.5</v>
      </c>
      <c r="J81" s="28">
        <v>944000</v>
      </c>
      <c r="K81" s="29">
        <v>188800</v>
      </c>
      <c r="L81" s="35">
        <f t="shared" si="1"/>
        <v>0.2</v>
      </c>
    </row>
    <row r="82" spans="4:12" x14ac:dyDescent="0.25">
      <c r="D82" t="s">
        <v>15</v>
      </c>
      <c r="E82" s="19" t="s">
        <v>5</v>
      </c>
      <c r="F82" s="20" t="s">
        <v>6</v>
      </c>
      <c r="G82" s="21" t="s">
        <v>7</v>
      </c>
      <c r="H82" s="21" t="s">
        <v>8</v>
      </c>
      <c r="I82" s="6" t="s">
        <v>1</v>
      </c>
      <c r="J82" s="6" t="s">
        <v>2</v>
      </c>
      <c r="K82" s="6" t="s">
        <v>3</v>
      </c>
      <c r="L82" s="35"/>
    </row>
    <row r="83" spans="4:12" x14ac:dyDescent="0.25">
      <c r="D83" s="11">
        <v>42922</v>
      </c>
      <c r="E83" s="26" t="s">
        <v>12</v>
      </c>
      <c r="F83">
        <v>209</v>
      </c>
      <c r="G83">
        <v>226</v>
      </c>
      <c r="H83" s="8"/>
      <c r="I83" s="8">
        <v>217.5</v>
      </c>
      <c r="J83" s="8">
        <v>1392000</v>
      </c>
      <c r="K83" s="27">
        <v>835200</v>
      </c>
      <c r="L83" s="35">
        <f t="shared" si="1"/>
        <v>0.6</v>
      </c>
    </row>
    <row r="84" spans="4:12" x14ac:dyDescent="0.25">
      <c r="D84" s="15">
        <v>0.41666666666666669</v>
      </c>
      <c r="E84" s="26" t="s">
        <v>12</v>
      </c>
      <c r="F84">
        <v>235</v>
      </c>
      <c r="G84">
        <v>202</v>
      </c>
      <c r="I84">
        <v>218.5</v>
      </c>
      <c r="J84" s="28">
        <v>1398400</v>
      </c>
      <c r="K84" s="29">
        <v>839040</v>
      </c>
      <c r="L84" s="35">
        <f t="shared" si="1"/>
        <v>0.6</v>
      </c>
    </row>
    <row r="85" spans="4:12" x14ac:dyDescent="0.25">
      <c r="E85" s="34" t="s">
        <v>20</v>
      </c>
      <c r="F85">
        <v>70</v>
      </c>
      <c r="G85">
        <v>86</v>
      </c>
      <c r="H85">
        <v>110</v>
      </c>
      <c r="I85">
        <v>88.6666666666667</v>
      </c>
      <c r="J85" s="28">
        <v>567466.66666666698</v>
      </c>
      <c r="K85" s="29">
        <v>170240</v>
      </c>
      <c r="L85" s="35">
        <f t="shared" si="1"/>
        <v>0.29999999999999982</v>
      </c>
    </row>
    <row r="86" spans="4:12" x14ac:dyDescent="0.25">
      <c r="E86" s="34" t="s">
        <v>20</v>
      </c>
      <c r="F86">
        <v>69</v>
      </c>
      <c r="G86">
        <v>86</v>
      </c>
      <c r="H86" s="28">
        <v>90</v>
      </c>
      <c r="I86">
        <v>81.6666666666667</v>
      </c>
      <c r="J86" s="28">
        <v>522666.66666666698</v>
      </c>
      <c r="K86" s="29">
        <v>156800</v>
      </c>
      <c r="L86" s="35">
        <f t="shared" si="1"/>
        <v>0.29999999999999982</v>
      </c>
    </row>
    <row r="87" spans="4:12" x14ac:dyDescent="0.25">
      <c r="D87" t="s">
        <v>16</v>
      </c>
      <c r="E87" s="19" t="s">
        <v>5</v>
      </c>
      <c r="F87" s="20" t="s">
        <v>6</v>
      </c>
      <c r="G87" s="21" t="s">
        <v>7</v>
      </c>
      <c r="H87" s="21" t="s">
        <v>8</v>
      </c>
      <c r="I87" s="6" t="s">
        <v>1</v>
      </c>
      <c r="J87" s="6" t="s">
        <v>2</v>
      </c>
      <c r="K87" s="6" t="s">
        <v>3</v>
      </c>
      <c r="L87" s="35"/>
    </row>
    <row r="88" spans="4:12" x14ac:dyDescent="0.25">
      <c r="D88" s="11">
        <v>42922</v>
      </c>
      <c r="E88" s="26" t="s">
        <v>12</v>
      </c>
      <c r="F88">
        <v>192</v>
      </c>
      <c r="G88">
        <v>201</v>
      </c>
      <c r="I88" s="8">
        <v>196.5</v>
      </c>
      <c r="J88" s="8">
        <v>1257600</v>
      </c>
      <c r="K88" s="27">
        <v>880320</v>
      </c>
      <c r="L88" s="35">
        <f t="shared" si="1"/>
        <v>0.7</v>
      </c>
    </row>
    <row r="89" spans="4:12" x14ac:dyDescent="0.25">
      <c r="D89" s="15">
        <v>0.66666666666666663</v>
      </c>
      <c r="E89" s="26" t="s">
        <v>12</v>
      </c>
      <c r="F89">
        <v>234</v>
      </c>
      <c r="G89">
        <v>204</v>
      </c>
      <c r="I89">
        <v>219</v>
      </c>
      <c r="J89" s="28">
        <v>1401600</v>
      </c>
      <c r="K89" s="29">
        <v>981120</v>
      </c>
      <c r="L89" s="35">
        <f t="shared" si="1"/>
        <v>0.7</v>
      </c>
    </row>
    <row r="90" spans="4:12" x14ac:dyDescent="0.25">
      <c r="E90" s="34" t="s">
        <v>20</v>
      </c>
      <c r="F90">
        <v>114</v>
      </c>
      <c r="G90">
        <v>227</v>
      </c>
      <c r="I90">
        <v>170.5</v>
      </c>
      <c r="J90" s="28">
        <v>1091200</v>
      </c>
      <c r="K90" s="29">
        <v>218240</v>
      </c>
      <c r="L90" s="35">
        <f t="shared" si="1"/>
        <v>0.2</v>
      </c>
    </row>
    <row r="91" spans="4:12" x14ac:dyDescent="0.25">
      <c r="E91" s="34" t="s">
        <v>20</v>
      </c>
      <c r="F91">
        <v>127</v>
      </c>
      <c r="G91">
        <v>119</v>
      </c>
      <c r="H91" s="28"/>
      <c r="I91" s="28">
        <v>123</v>
      </c>
      <c r="J91" s="28">
        <v>787200</v>
      </c>
      <c r="K91" s="29">
        <v>157440</v>
      </c>
      <c r="L91" s="35">
        <f t="shared" si="1"/>
        <v>0.2</v>
      </c>
    </row>
    <row r="92" spans="4:12" x14ac:dyDescent="0.25">
      <c r="D92" t="s">
        <v>17</v>
      </c>
      <c r="E92" s="19" t="s">
        <v>5</v>
      </c>
      <c r="F92" s="20" t="s">
        <v>6</v>
      </c>
      <c r="G92" s="21" t="s">
        <v>7</v>
      </c>
      <c r="H92" s="21" t="s">
        <v>8</v>
      </c>
      <c r="I92" s="6" t="s">
        <v>1</v>
      </c>
      <c r="J92" s="6" t="s">
        <v>2</v>
      </c>
      <c r="K92" s="6" t="s">
        <v>3</v>
      </c>
      <c r="L92" s="35"/>
    </row>
    <row r="93" spans="4:12" x14ac:dyDescent="0.25">
      <c r="D93" s="11">
        <v>42923</v>
      </c>
      <c r="E93" s="26" t="s">
        <v>12</v>
      </c>
      <c r="F93">
        <v>209</v>
      </c>
      <c r="G93">
        <v>260</v>
      </c>
      <c r="H93" s="8"/>
      <c r="I93" s="8">
        <v>234.5</v>
      </c>
      <c r="J93" s="8">
        <v>1500800</v>
      </c>
      <c r="K93" s="27">
        <v>1200640</v>
      </c>
      <c r="L93" s="35">
        <f t="shared" si="1"/>
        <v>0.8</v>
      </c>
    </row>
    <row r="94" spans="4:12" x14ac:dyDescent="0.25">
      <c r="D94" s="15">
        <v>0.41666666666666669</v>
      </c>
      <c r="E94" s="26" t="s">
        <v>12</v>
      </c>
      <c r="F94">
        <v>217</v>
      </c>
      <c r="G94">
        <v>220</v>
      </c>
      <c r="I94">
        <v>218.5</v>
      </c>
      <c r="J94" s="28">
        <v>1398400</v>
      </c>
      <c r="K94" s="29">
        <v>1118720</v>
      </c>
      <c r="L94" s="35">
        <f t="shared" si="1"/>
        <v>0.8</v>
      </c>
    </row>
    <row r="95" spans="4:12" x14ac:dyDescent="0.25">
      <c r="E95" s="34" t="s">
        <v>20</v>
      </c>
      <c r="F95">
        <v>112</v>
      </c>
      <c r="G95">
        <v>139</v>
      </c>
      <c r="I95">
        <v>125.5</v>
      </c>
      <c r="J95" s="28">
        <v>803200</v>
      </c>
      <c r="K95" s="29">
        <v>160640</v>
      </c>
      <c r="L95" s="35">
        <f t="shared" si="1"/>
        <v>0.2</v>
      </c>
    </row>
    <row r="96" spans="4:12" x14ac:dyDescent="0.25">
      <c r="E96" s="34" t="s">
        <v>20</v>
      </c>
      <c r="F96">
        <v>90</v>
      </c>
      <c r="G96">
        <v>96</v>
      </c>
      <c r="I96">
        <v>93</v>
      </c>
      <c r="J96" s="28">
        <v>595200</v>
      </c>
      <c r="K96" s="29">
        <v>119040</v>
      </c>
      <c r="L96" s="35">
        <f t="shared" si="1"/>
        <v>0.2</v>
      </c>
    </row>
    <row r="97" spans="4:12" x14ac:dyDescent="0.25">
      <c r="D97" t="s">
        <v>18</v>
      </c>
      <c r="E97" s="19" t="s">
        <v>5</v>
      </c>
      <c r="F97" s="20" t="s">
        <v>6</v>
      </c>
      <c r="G97" s="21" t="s">
        <v>7</v>
      </c>
      <c r="H97" s="21" t="s">
        <v>8</v>
      </c>
      <c r="I97" s="6" t="s">
        <v>1</v>
      </c>
      <c r="J97" s="6" t="s">
        <v>2</v>
      </c>
      <c r="K97" s="6" t="s">
        <v>3</v>
      </c>
      <c r="L97" s="35"/>
    </row>
    <row r="98" spans="4:12" x14ac:dyDescent="0.25">
      <c r="D98" s="11">
        <v>42923</v>
      </c>
      <c r="E98" s="26" t="s">
        <v>12</v>
      </c>
      <c r="F98">
        <v>297.5</v>
      </c>
      <c r="G98">
        <v>255</v>
      </c>
      <c r="H98" s="8"/>
      <c r="I98" s="8">
        <v>276.25</v>
      </c>
      <c r="J98" s="8">
        <v>1768000</v>
      </c>
      <c r="K98" s="27">
        <v>1414400</v>
      </c>
      <c r="L98" s="35">
        <f t="shared" si="1"/>
        <v>0.8</v>
      </c>
    </row>
    <row r="99" spans="4:12" x14ac:dyDescent="0.25">
      <c r="D99" s="15">
        <v>0.66666666666666663</v>
      </c>
      <c r="E99" s="26" t="s">
        <v>12</v>
      </c>
      <c r="I99">
        <v>0</v>
      </c>
      <c r="J99" s="28">
        <v>0</v>
      </c>
      <c r="K99" s="29">
        <v>0</v>
      </c>
      <c r="L99" s="35"/>
    </row>
    <row r="100" spans="4:12" x14ac:dyDescent="0.25">
      <c r="E100" s="34" t="s">
        <v>20</v>
      </c>
      <c r="F100">
        <v>177.5</v>
      </c>
      <c r="G100">
        <v>145</v>
      </c>
      <c r="I100">
        <v>161.25</v>
      </c>
      <c r="J100" s="28">
        <v>1032000</v>
      </c>
      <c r="K100" s="29">
        <v>206400</v>
      </c>
      <c r="L100" s="35">
        <f t="shared" si="1"/>
        <v>0.2</v>
      </c>
    </row>
    <row r="101" spans="4:12" x14ac:dyDescent="0.25">
      <c r="E101" s="34" t="s">
        <v>20</v>
      </c>
      <c r="H101" s="28"/>
      <c r="I101" s="28">
        <v>0</v>
      </c>
      <c r="J101" s="28">
        <v>0</v>
      </c>
      <c r="K101" s="29">
        <v>0</v>
      </c>
      <c r="L101" s="35"/>
    </row>
    <row r="102" spans="4:12" x14ac:dyDescent="0.25">
      <c r="D102" t="s">
        <v>18</v>
      </c>
      <c r="E102" s="19" t="s">
        <v>5</v>
      </c>
      <c r="F102" s="20" t="s">
        <v>6</v>
      </c>
      <c r="G102" s="21" t="s">
        <v>7</v>
      </c>
      <c r="H102" s="21" t="s">
        <v>8</v>
      </c>
      <c r="I102" s="6" t="s">
        <v>1</v>
      </c>
      <c r="J102" s="6" t="s">
        <v>2</v>
      </c>
      <c r="K102" s="6" t="s">
        <v>3</v>
      </c>
      <c r="L102" s="35"/>
    </row>
    <row r="103" spans="4:12" x14ac:dyDescent="0.25">
      <c r="D103" s="11">
        <v>42926</v>
      </c>
      <c r="E103" s="26" t="s">
        <v>12</v>
      </c>
      <c r="F103">
        <v>327</v>
      </c>
      <c r="G103">
        <v>380</v>
      </c>
      <c r="H103" s="8"/>
      <c r="I103" s="8">
        <v>353.5</v>
      </c>
      <c r="J103" s="8">
        <v>2262400</v>
      </c>
      <c r="K103" s="27">
        <v>2262400</v>
      </c>
      <c r="L103" s="35">
        <f t="shared" si="1"/>
        <v>1</v>
      </c>
    </row>
    <row r="104" spans="4:12" x14ac:dyDescent="0.25">
      <c r="D104" s="15">
        <v>0.41666666666666669</v>
      </c>
      <c r="E104" s="26" t="s">
        <v>12</v>
      </c>
      <c r="F104">
        <v>403</v>
      </c>
      <c r="G104">
        <v>370</v>
      </c>
      <c r="I104">
        <v>386.5</v>
      </c>
      <c r="J104" s="28">
        <v>2473600</v>
      </c>
      <c r="K104" s="29">
        <v>2473600</v>
      </c>
      <c r="L104" s="35">
        <f t="shared" si="1"/>
        <v>1</v>
      </c>
    </row>
    <row r="105" spans="4:12" x14ac:dyDescent="0.25">
      <c r="E105" s="34" t="s">
        <v>20</v>
      </c>
      <c r="F105">
        <v>129</v>
      </c>
      <c r="G105">
        <v>109</v>
      </c>
      <c r="I105">
        <v>119</v>
      </c>
      <c r="J105" s="28">
        <v>761600</v>
      </c>
      <c r="K105" s="29">
        <v>152320</v>
      </c>
      <c r="L105" s="35">
        <f t="shared" si="1"/>
        <v>0.2</v>
      </c>
    </row>
    <row r="106" spans="4:12" x14ac:dyDescent="0.25">
      <c r="E106" s="34" t="s">
        <v>20</v>
      </c>
      <c r="F106">
        <v>120</v>
      </c>
      <c r="G106">
        <v>123</v>
      </c>
      <c r="H106" s="28"/>
      <c r="I106" s="28">
        <v>121.5</v>
      </c>
      <c r="J106" s="28">
        <v>777600</v>
      </c>
      <c r="K106" s="29">
        <v>155520</v>
      </c>
      <c r="L106" s="35">
        <f t="shared" si="1"/>
        <v>0.2</v>
      </c>
    </row>
    <row r="107" spans="4:12" x14ac:dyDescent="0.25">
      <c r="L107" s="35"/>
    </row>
    <row r="108" spans="4:12" x14ac:dyDescent="0.25">
      <c r="L108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L37"/>
  <sheetViews>
    <sheetView tabSelected="1" workbookViewId="0">
      <selection activeCell="S24" sqref="S24"/>
    </sheetView>
  </sheetViews>
  <sheetFormatPr defaultRowHeight="15" x14ac:dyDescent="0.25"/>
  <sheetData>
    <row r="1" spans="9:12" x14ac:dyDescent="0.25">
      <c r="I1" t="s">
        <v>22</v>
      </c>
      <c r="J1" t="s">
        <v>23</v>
      </c>
      <c r="K1" t="s">
        <v>24</v>
      </c>
      <c r="L1" t="s">
        <v>25</v>
      </c>
    </row>
    <row r="2" spans="9:12" x14ac:dyDescent="0.25">
      <c r="I2" t="s">
        <v>26</v>
      </c>
      <c r="J2">
        <v>0</v>
      </c>
      <c r="K2">
        <v>121920</v>
      </c>
      <c r="L2">
        <v>0</v>
      </c>
    </row>
    <row r="3" spans="9:12" x14ac:dyDescent="0.25">
      <c r="I3" t="s">
        <v>26</v>
      </c>
      <c r="J3">
        <v>22</v>
      </c>
      <c r="K3">
        <v>224400</v>
      </c>
      <c r="L3">
        <v>0</v>
      </c>
    </row>
    <row r="4" spans="9:12" x14ac:dyDescent="0.25">
      <c r="I4" t="s">
        <v>26</v>
      </c>
      <c r="J4">
        <v>41</v>
      </c>
      <c r="K4">
        <v>384640</v>
      </c>
      <c r="L4">
        <v>0</v>
      </c>
    </row>
    <row r="5" spans="9:12" x14ac:dyDescent="0.25">
      <c r="I5" t="s">
        <v>26</v>
      </c>
      <c r="J5">
        <v>47</v>
      </c>
      <c r="K5">
        <v>451200</v>
      </c>
      <c r="L5">
        <v>0</v>
      </c>
    </row>
    <row r="6" spans="9:12" x14ac:dyDescent="0.25">
      <c r="I6" t="s">
        <v>26</v>
      </c>
      <c r="J6">
        <v>65</v>
      </c>
      <c r="K6">
        <v>516000</v>
      </c>
      <c r="L6">
        <v>0</v>
      </c>
    </row>
    <row r="7" spans="9:12" x14ac:dyDescent="0.25">
      <c r="I7" t="s">
        <v>26</v>
      </c>
      <c r="J7">
        <v>71</v>
      </c>
      <c r="K7">
        <v>532000</v>
      </c>
      <c r="L7">
        <v>0</v>
      </c>
    </row>
    <row r="8" spans="9:12" x14ac:dyDescent="0.25">
      <c r="I8" t="s">
        <v>26</v>
      </c>
      <c r="J8">
        <v>89</v>
      </c>
      <c r="K8">
        <v>547200</v>
      </c>
      <c r="L8">
        <v>0</v>
      </c>
    </row>
    <row r="9" spans="9:12" x14ac:dyDescent="0.25">
      <c r="I9" t="s">
        <v>26</v>
      </c>
      <c r="J9">
        <v>95</v>
      </c>
      <c r="K9">
        <v>1052800</v>
      </c>
      <c r="L9">
        <v>0</v>
      </c>
    </row>
    <row r="10" spans="9:12" x14ac:dyDescent="0.25">
      <c r="I10" t="s">
        <v>26</v>
      </c>
      <c r="J10">
        <v>161</v>
      </c>
      <c r="K10">
        <v>2249600</v>
      </c>
      <c r="L10">
        <v>0</v>
      </c>
    </row>
    <row r="11" spans="9:12" x14ac:dyDescent="0.25">
      <c r="I11" t="s">
        <v>27</v>
      </c>
      <c r="J11">
        <v>0</v>
      </c>
      <c r="K11">
        <v>121920</v>
      </c>
      <c r="L11">
        <v>0</v>
      </c>
    </row>
    <row r="12" spans="9:12" x14ac:dyDescent="0.25">
      <c r="I12" t="s">
        <v>27</v>
      </c>
      <c r="J12">
        <v>22</v>
      </c>
      <c r="K12">
        <v>230400</v>
      </c>
      <c r="L12">
        <v>0</v>
      </c>
    </row>
    <row r="13" spans="9:12" x14ac:dyDescent="0.25">
      <c r="I13" t="s">
        <v>27</v>
      </c>
      <c r="J13">
        <v>41</v>
      </c>
      <c r="K13">
        <v>367360</v>
      </c>
      <c r="L13">
        <v>0</v>
      </c>
    </row>
    <row r="14" spans="9:12" x14ac:dyDescent="0.25">
      <c r="I14" t="s">
        <v>27</v>
      </c>
      <c r="J14">
        <v>47</v>
      </c>
      <c r="K14">
        <v>488320</v>
      </c>
      <c r="L14">
        <v>0</v>
      </c>
    </row>
    <row r="15" spans="9:12" x14ac:dyDescent="0.25">
      <c r="I15" t="s">
        <v>27</v>
      </c>
      <c r="J15">
        <v>65</v>
      </c>
      <c r="K15">
        <v>837120</v>
      </c>
      <c r="L15">
        <v>0</v>
      </c>
    </row>
    <row r="16" spans="9:12" x14ac:dyDescent="0.25">
      <c r="I16" t="s">
        <v>27</v>
      </c>
      <c r="J16">
        <v>71</v>
      </c>
      <c r="K16">
        <v>930720</v>
      </c>
      <c r="L16">
        <v>0</v>
      </c>
    </row>
    <row r="17" spans="9:12" x14ac:dyDescent="0.25">
      <c r="I17" t="s">
        <v>27</v>
      </c>
      <c r="J17">
        <v>89</v>
      </c>
      <c r="K17">
        <v>1159680</v>
      </c>
      <c r="L17">
        <v>0</v>
      </c>
    </row>
    <row r="18" spans="9:12" x14ac:dyDescent="0.25">
      <c r="I18" t="s">
        <v>27</v>
      </c>
      <c r="J18">
        <v>95</v>
      </c>
      <c r="K18">
        <v>1414400</v>
      </c>
      <c r="L18">
        <v>0</v>
      </c>
    </row>
    <row r="19" spans="9:12" x14ac:dyDescent="0.25">
      <c r="I19" t="s">
        <v>27</v>
      </c>
      <c r="J19">
        <v>161</v>
      </c>
      <c r="K19">
        <v>2368000</v>
      </c>
      <c r="L19">
        <v>0</v>
      </c>
    </row>
    <row r="20" spans="9:12" x14ac:dyDescent="0.25">
      <c r="I20" t="s">
        <v>28</v>
      </c>
      <c r="J20">
        <v>0</v>
      </c>
      <c r="K20">
        <v>121920</v>
      </c>
      <c r="L20">
        <v>0</v>
      </c>
    </row>
    <row r="21" spans="9:12" x14ac:dyDescent="0.25">
      <c r="I21" t="s">
        <v>28</v>
      </c>
      <c r="J21">
        <v>22</v>
      </c>
      <c r="K21">
        <v>172320</v>
      </c>
      <c r="L21">
        <v>0</v>
      </c>
    </row>
    <row r="22" spans="9:12" x14ac:dyDescent="0.25">
      <c r="I22" t="s">
        <v>28</v>
      </c>
      <c r="J22">
        <v>41</v>
      </c>
      <c r="K22">
        <v>260160</v>
      </c>
      <c r="L22">
        <v>0</v>
      </c>
    </row>
    <row r="23" spans="9:12" x14ac:dyDescent="0.25">
      <c r="I23" t="s">
        <v>28</v>
      </c>
      <c r="J23">
        <v>47</v>
      </c>
      <c r="K23">
        <v>292320</v>
      </c>
      <c r="L23">
        <v>0</v>
      </c>
    </row>
    <row r="24" spans="9:12" x14ac:dyDescent="0.25">
      <c r="I24" t="s">
        <v>28</v>
      </c>
      <c r="J24">
        <v>65</v>
      </c>
      <c r="K24">
        <v>215040</v>
      </c>
      <c r="L24">
        <v>0</v>
      </c>
    </row>
    <row r="25" spans="9:12" x14ac:dyDescent="0.25">
      <c r="I25" t="s">
        <v>28</v>
      </c>
      <c r="J25">
        <v>71</v>
      </c>
      <c r="K25">
        <v>164160</v>
      </c>
      <c r="L25">
        <v>0</v>
      </c>
    </row>
    <row r="26" spans="9:12" x14ac:dyDescent="0.25">
      <c r="I26" t="s">
        <v>28</v>
      </c>
      <c r="J26">
        <v>89</v>
      </c>
      <c r="K26">
        <v>105920</v>
      </c>
      <c r="L26">
        <v>0</v>
      </c>
    </row>
    <row r="27" spans="9:12" x14ac:dyDescent="0.25">
      <c r="I27" t="s">
        <v>28</v>
      </c>
      <c r="J27">
        <v>95</v>
      </c>
      <c r="K27">
        <v>173760</v>
      </c>
      <c r="L27">
        <v>0</v>
      </c>
    </row>
    <row r="28" spans="9:12" x14ac:dyDescent="0.25">
      <c r="I28" t="s">
        <v>28</v>
      </c>
      <c r="J28">
        <v>161</v>
      </c>
      <c r="K28">
        <v>132800</v>
      </c>
      <c r="L28">
        <v>0</v>
      </c>
    </row>
    <row r="29" spans="9:12" x14ac:dyDescent="0.25">
      <c r="I29" t="s">
        <v>29</v>
      </c>
      <c r="J29">
        <v>0</v>
      </c>
      <c r="K29">
        <v>121920</v>
      </c>
      <c r="L29">
        <v>0</v>
      </c>
    </row>
    <row r="30" spans="9:12" x14ac:dyDescent="0.25">
      <c r="I30" t="s">
        <v>29</v>
      </c>
      <c r="J30">
        <v>22</v>
      </c>
      <c r="K30">
        <v>190720</v>
      </c>
      <c r="L30">
        <v>0</v>
      </c>
    </row>
    <row r="31" spans="9:12" x14ac:dyDescent="0.25">
      <c r="I31" t="s">
        <v>29</v>
      </c>
      <c r="J31">
        <v>41</v>
      </c>
      <c r="K31">
        <v>162560</v>
      </c>
      <c r="L31">
        <v>0</v>
      </c>
    </row>
    <row r="32" spans="9:12" x14ac:dyDescent="0.25">
      <c r="I32" t="s">
        <v>29</v>
      </c>
      <c r="J32">
        <v>47</v>
      </c>
      <c r="K32">
        <v>181440</v>
      </c>
      <c r="L32">
        <v>0</v>
      </c>
    </row>
    <row r="33" spans="9:12" x14ac:dyDescent="0.25">
      <c r="I33" t="s">
        <v>29</v>
      </c>
      <c r="J33">
        <v>65</v>
      </c>
      <c r="K33">
        <v>163520</v>
      </c>
      <c r="L33">
        <v>0</v>
      </c>
    </row>
    <row r="34" spans="9:12" x14ac:dyDescent="0.25">
      <c r="I34" t="s">
        <v>29</v>
      </c>
      <c r="J34">
        <v>71</v>
      </c>
      <c r="K34">
        <v>187840</v>
      </c>
      <c r="L34">
        <v>0</v>
      </c>
    </row>
    <row r="35" spans="9:12" x14ac:dyDescent="0.25">
      <c r="I35" t="s">
        <v>29</v>
      </c>
      <c r="J35">
        <v>89</v>
      </c>
      <c r="K35">
        <v>139840</v>
      </c>
      <c r="L35">
        <v>0</v>
      </c>
    </row>
    <row r="36" spans="9:12" x14ac:dyDescent="0.25">
      <c r="I36" t="s">
        <v>29</v>
      </c>
      <c r="J36">
        <v>95</v>
      </c>
      <c r="K36">
        <v>206400</v>
      </c>
      <c r="L36">
        <v>0</v>
      </c>
    </row>
    <row r="37" spans="9:12" x14ac:dyDescent="0.25">
      <c r="I37" t="s">
        <v>29</v>
      </c>
      <c r="J37">
        <v>161</v>
      </c>
      <c r="K37">
        <v>153920</v>
      </c>
      <c r="L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2017-08-30T07:28:25Z</dcterms:created>
  <dcterms:modified xsi:type="dcterms:W3CDTF">2017-08-31T07:18:11Z</dcterms:modified>
</cp:coreProperties>
</file>