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cheyu/Documents/GitHub/Yeast_kapp/kmaxEvaluation/Energy_metabolism_model/"/>
    </mc:Choice>
  </mc:AlternateContent>
  <xr:revisionPtr revIDLastSave="0" documentId="13_ncr:1_{350BFCD0-1DA6-2640-B444-F7D1639BE302}" xr6:coauthVersionLast="46" xr6:coauthVersionMax="46" xr10:uidLastSave="{00000000-0000-0000-0000-000000000000}"/>
  <bookViews>
    <workbookView xWindow="-2720" yWindow="-21100" windowWidth="24660" windowHeight="21100" activeTab="7" xr2:uid="{DA7EAF0E-F6D7-734F-A841-E9C39C241332}"/>
  </bookViews>
  <sheets>
    <sheet name="Reaction List" sheetId="1" r:id="rId1"/>
    <sheet name="Metabolite List" sheetId="2" r:id="rId2"/>
    <sheet name="Metabolite ID" sheetId="3" r:id="rId3"/>
    <sheet name="Gluc2Biomass" sheetId="4" r:id="rId4"/>
    <sheet name="Gluc2Glyc" sheetId="10" r:id="rId5"/>
    <sheet name="Protein_list" sheetId="5" r:id="rId6"/>
    <sheet name="Protein_cost_info" sheetId="6" r:id="rId7"/>
    <sheet name="Protein_cost_analysis" sheetId="7" r:id="rId8"/>
    <sheet name="Summary"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76" i="7" l="1"/>
  <c r="J75" i="7"/>
  <c r="L75" i="7" s="1"/>
  <c r="J74" i="7"/>
  <c r="L74" i="7" s="1"/>
  <c r="J73" i="7"/>
  <c r="L73" i="7" s="1"/>
  <c r="J72" i="7"/>
  <c r="L72" i="7" s="1"/>
  <c r="J53" i="7"/>
  <c r="J52" i="7"/>
  <c r="L52" i="7" s="1"/>
  <c r="J41" i="7"/>
  <c r="L41" i="7" s="1"/>
  <c r="J40" i="7"/>
  <c r="L40" i="7" s="1"/>
  <c r="J36" i="7"/>
  <c r="L36" i="7" s="1"/>
  <c r="J35" i="7"/>
  <c r="J34" i="7"/>
  <c r="L34" i="7" s="1"/>
  <c r="J33" i="7"/>
  <c r="L33" i="7" s="1"/>
  <c r="J32" i="7"/>
  <c r="L32" i="7" s="1"/>
  <c r="J30" i="7"/>
  <c r="L30" i="7" s="1"/>
  <c r="J29" i="7"/>
  <c r="L29" i="7" s="1"/>
  <c r="J28" i="7"/>
  <c r="J27" i="7"/>
  <c r="L27" i="7" s="1"/>
  <c r="J26" i="7"/>
  <c r="J24" i="7"/>
  <c r="L24" i="7" s="1"/>
  <c r="L76" i="7"/>
  <c r="L3" i="7"/>
  <c r="L4" i="7"/>
  <c r="L5" i="7"/>
  <c r="L6" i="7"/>
  <c r="L7" i="7"/>
  <c r="L8" i="7"/>
  <c r="L9" i="7"/>
  <c r="L10" i="7"/>
  <c r="L11" i="7"/>
  <c r="L12" i="7"/>
  <c r="L13" i="7"/>
  <c r="L14" i="7"/>
  <c r="L15" i="7"/>
  <c r="L16" i="7"/>
  <c r="L17" i="7"/>
  <c r="L18" i="7"/>
  <c r="L19" i="7"/>
  <c r="L20" i="7"/>
  <c r="L21" i="7"/>
  <c r="L22" i="7"/>
  <c r="L23" i="7"/>
  <c r="L25" i="7"/>
  <c r="L26" i="7"/>
  <c r="L28" i="7"/>
  <c r="L31" i="7"/>
  <c r="L35" i="7"/>
  <c r="L37" i="7"/>
  <c r="L38" i="7"/>
  <c r="L39" i="7"/>
  <c r="L42" i="7"/>
  <c r="L43" i="7"/>
  <c r="L44" i="7"/>
  <c r="L45" i="7"/>
  <c r="L46" i="7"/>
  <c r="L47" i="7"/>
  <c r="L48" i="7"/>
  <c r="L49" i="7"/>
  <c r="L50" i="7"/>
  <c r="L51" i="7"/>
  <c r="L53" i="7"/>
  <c r="L54" i="7"/>
  <c r="L55" i="7"/>
  <c r="L56" i="7"/>
  <c r="L57" i="7"/>
  <c r="L58" i="7"/>
  <c r="L59" i="7"/>
  <c r="L60" i="7"/>
  <c r="L61" i="7"/>
  <c r="L62" i="7"/>
  <c r="L63" i="7"/>
  <c r="L64" i="7"/>
  <c r="L65" i="7"/>
  <c r="L66" i="7"/>
  <c r="L67" i="7"/>
  <c r="L68" i="7"/>
  <c r="L69" i="7"/>
  <c r="L70" i="7"/>
  <c r="L71" i="7"/>
  <c r="L2" i="7"/>
</calcChain>
</file>

<file path=xl/sharedStrings.xml><?xml version="1.0" encoding="utf-8"?>
<sst xmlns="http://schemas.openxmlformats.org/spreadsheetml/2006/main" count="3980" uniqueCount="2695">
  <si>
    <t>Abbreviation</t>
  </si>
  <si>
    <t>Reaction</t>
  </si>
  <si>
    <t>Description</t>
  </si>
  <si>
    <t>GPR</t>
  </si>
  <si>
    <t>Subsystem</t>
  </si>
  <si>
    <t>Reversible</t>
  </si>
  <si>
    <t>GLCt1</t>
  </si>
  <si>
    <t xml:space="preserve">glucose transport uniport </t>
  </si>
  <si>
    <t xml:space="preserve">glc_D[e]  =&gt; glc_D[c] </t>
  </si>
  <si>
    <t>( YDL245C or YDL247W or YDR342C or YDR343C or YDR345C or YDR536W or YEL069C or YFL011W or YHR092C or YHR094C or YHR096C or YJL214W or YJL219W or YJR158W or YJR160C or YLR081W or YMR011W or YNR072W or YOL156W )</t>
  </si>
  <si>
    <t>High-yield pathway</t>
  </si>
  <si>
    <t>HEX1</t>
  </si>
  <si>
    <t xml:space="preserve">hexokinase D glucoseATP </t>
  </si>
  <si>
    <t xml:space="preserve">atp[c] + glc_D[c]  =&gt; adp[c] + g6p[c] + h[c] </t>
  </si>
  <si>
    <t>( YCL040W or YFR053C or YGL253W )</t>
  </si>
  <si>
    <t>PGI</t>
  </si>
  <si>
    <t>glucose 6 phosphate isomerase</t>
  </si>
  <si>
    <t>YBR196C</t>
  </si>
  <si>
    <t>PFK</t>
  </si>
  <si>
    <t>phosphofructokinase</t>
  </si>
  <si>
    <t xml:space="preserve">atp[c] + f6p[c]  =&gt; adp[c] + fdp[c] + h[c] </t>
  </si>
  <si>
    <t>( YGR240C and YMR205C )</t>
  </si>
  <si>
    <t>FBA</t>
  </si>
  <si>
    <t>fructose bisphosphate aldolase</t>
  </si>
  <si>
    <t>YKL060C</t>
  </si>
  <si>
    <t>TPI</t>
  </si>
  <si>
    <t>triose phosphate isomerase</t>
  </si>
  <si>
    <t>YDR050C</t>
  </si>
  <si>
    <t>GAPD</t>
  </si>
  <si>
    <t>glyceraldehyde 3 phosphate dehydrogenase</t>
  </si>
  <si>
    <t xml:space="preserve">g3p[c] + nad[c] + pi[c]  &lt;=&gt; 13dpg[c] + h[c] + nadh[c] </t>
  </si>
  <si>
    <t>( YGR192C or YJL052W or YJR009C )</t>
  </si>
  <si>
    <t>PGK</t>
  </si>
  <si>
    <t>phosphoglycerate kinase</t>
  </si>
  <si>
    <t>YCR012W</t>
  </si>
  <si>
    <t>PGM</t>
  </si>
  <si>
    <t>phosphoglycerate mutase</t>
  </si>
  <si>
    <t>YKL152C</t>
  </si>
  <si>
    <t>ENO</t>
  </si>
  <si>
    <t>enolase</t>
  </si>
  <si>
    <t xml:space="preserve">2pg[c]  &lt;=&gt; h2o[c] + pep[c] </t>
  </si>
  <si>
    <t>( YGR254W or YHR174W )</t>
  </si>
  <si>
    <t>PYK</t>
  </si>
  <si>
    <t>pyruvate kinase</t>
  </si>
  <si>
    <t xml:space="preserve">adp[c] + h[c] + pep[c]  =&gt; atp[c] + pyr[c] </t>
  </si>
  <si>
    <t>( YAL038W or YOR347C )</t>
  </si>
  <si>
    <t>PYRDC</t>
  </si>
  <si>
    <t>pyruvate decarboxylase</t>
  </si>
  <si>
    <t xml:space="preserve">h[c] + pyr[c]  =&gt; acald[c] + co2[c] </t>
  </si>
  <si>
    <t>( YGR087C or YLR044C or YLR134W )</t>
  </si>
  <si>
    <t>Low-yield pathway</t>
  </si>
  <si>
    <t>( YBR145W or YOL086C )</t>
  </si>
  <si>
    <t>ALCD2ir</t>
  </si>
  <si>
    <t xml:space="preserve">alcohol dehydrogenase reverse rxn acetaldehyde ethanol </t>
  </si>
  <si>
    <t xml:space="preserve">acald[c] + h[c] + nadh[c]  =&gt; etoh[c] + nad[c] </t>
  </si>
  <si>
    <t>CO2t</t>
  </si>
  <si>
    <t>CO2 transporter via diffusion</t>
  </si>
  <si>
    <t xml:space="preserve">co2[c]  &lt;=&gt; co2[e] </t>
  </si>
  <si>
    <t>ethanol transport</t>
  </si>
  <si>
    <t xml:space="preserve">etoh[e]  &lt;=&gt; </t>
  </si>
  <si>
    <t>CO2 exchange</t>
  </si>
  <si>
    <t xml:space="preserve">co2[e]  &lt;=&gt; </t>
  </si>
  <si>
    <t>D Glucose exchange</t>
  </si>
  <si>
    <t xml:space="preserve">glc_D[e]  &lt;=&gt; </t>
  </si>
  <si>
    <t xml:space="preserve">g6p[c]  =&gt; f6p[c] </t>
  </si>
  <si>
    <t xml:space="preserve">fdp[c]  =&gt; dhap[c] + g3p[c] </t>
  </si>
  <si>
    <t xml:space="preserve">dhap[c]  =&gt; g3p[c] </t>
  </si>
  <si>
    <t xml:space="preserve">13dpg[c] + adp[c]  &lt;=&gt; 3pg[c] + atp[c] </t>
  </si>
  <si>
    <t xml:space="preserve">3pg[c]  &lt;=&gt; 2pg[c] </t>
  </si>
  <si>
    <t>PYRt2m</t>
  </si>
  <si>
    <t>pyruvate mitochondrial transport via proton symport</t>
  </si>
  <si>
    <t xml:space="preserve">h[c] + pyr[c]  &lt;=&gt; h[m] + pyr[m] </t>
  </si>
  <si>
    <t>(( YGL080W and YGR243W ) or ( YGL080W and YHR162W ))</t>
  </si>
  <si>
    <t>PDHm</t>
  </si>
  <si>
    <t>pyruvate dehydrogenase</t>
  </si>
  <si>
    <t xml:space="preserve">coa[m] + nad[m] + pyr[m]  =&gt; accoa[m] + co2[m] + nadh[m] </t>
  </si>
  <si>
    <t>( YBR221C and YER178W and YFL018C and YGR193C and YNL071W )</t>
  </si>
  <si>
    <t>CSm</t>
  </si>
  <si>
    <t>citrate synthase</t>
  </si>
  <si>
    <t xml:space="preserve">accoa[m] + h2o[m] + oaa[m]  =&gt; cit[m] + coa[m] + h[m] </t>
  </si>
  <si>
    <t>( YNR001C or YPR001W )</t>
  </si>
  <si>
    <t>YLR304C</t>
  </si>
  <si>
    <t>ACONTam</t>
  </si>
  <si>
    <t>ACONTbm</t>
  </si>
  <si>
    <t>citrate to cis-aconitate(3-)</t>
  </si>
  <si>
    <t>cis-aconitate(3-) to isocitrate</t>
  </si>
  <si>
    <t xml:space="preserve">cit[m]  &lt;=&gt;  h2o[m] + acon_C[m] </t>
  </si>
  <si>
    <t xml:space="preserve">h2o[m] + acon_C[m]  &lt;=&gt; icit[m] </t>
  </si>
  <si>
    <t>ICDHxm</t>
  </si>
  <si>
    <t xml:space="preserve">Isocitrate dehydrogenase NAD </t>
  </si>
  <si>
    <t xml:space="preserve">icit[m] + nad[m]  =&gt; akg[m] + co2[m] + nadh[m] </t>
  </si>
  <si>
    <t>( YNL037C and YOR136W )</t>
  </si>
  <si>
    <t>AKGDam</t>
  </si>
  <si>
    <t xml:space="preserve">oxoglutarate dehydrogenase lipoamide </t>
  </si>
  <si>
    <t xml:space="preserve">akg[m] + h[m] + lpam[m]  &lt;=&gt; co2[m] + sdhlam[m] </t>
  </si>
  <si>
    <t>AKGDbm</t>
  </si>
  <si>
    <t xml:space="preserve">oxoglutarate dehydrogenase dihydrolipoamide S succinyltransferase </t>
  </si>
  <si>
    <t xml:space="preserve">coa[m] + sdhlam[m]  =&gt; dhlam[m] + succoa[m] </t>
  </si>
  <si>
    <t>( YDR148C and YFL018C and YIL125W )</t>
  </si>
  <si>
    <t>SUCOASm</t>
  </si>
  <si>
    <t xml:space="preserve">Succinate CoA ligase ADP forming </t>
  </si>
  <si>
    <t>( YGR244C and YOR142W )</t>
  </si>
  <si>
    <t xml:space="preserve">adp[m] + pi[m] + succoa[m]  &lt;=&gt; atp[m] + coa[m] + succ[m] </t>
  </si>
  <si>
    <t>succinate dehydrogenase ubiquinone 6 mitochondrial</t>
  </si>
  <si>
    <t xml:space="preserve">q6[m] + succ[m]  &lt;=&gt; fum[m] + q6h2[m] </t>
  </si>
  <si>
    <t>(( YDR178W and YJL045W and YKL141W and YLL041C ) or ( YDR178W and YKL141W and YKL148C and YLL041C ))</t>
  </si>
  <si>
    <t>FUMm</t>
  </si>
  <si>
    <t>fumarase mitochondrial</t>
  </si>
  <si>
    <t xml:space="preserve">fum[m] + h2o[m]  &lt;=&gt; mal_L[m] </t>
  </si>
  <si>
    <t>YPL262W</t>
  </si>
  <si>
    <t>MDHm</t>
  </si>
  <si>
    <t>malate dehydrogenase mitochondrial</t>
  </si>
  <si>
    <t xml:space="preserve">mal_L[m] + nad[m]  &lt;=&gt; h[m] + nadh[m] + oaa[m] </t>
  </si>
  <si>
    <t>YKL085W</t>
  </si>
  <si>
    <t>GCC2cm</t>
  </si>
  <si>
    <t>glycine cleavage complex lipoamide mitochondrial</t>
  </si>
  <si>
    <t xml:space="preserve">dhlam[m] + nad[m]  &lt;=&gt; h[m] + lpam[m] + nadh[m] </t>
  </si>
  <si>
    <t>(( YAL044C and YDR019C and YFL018C and YMR189W ) or ( YDR148C and YFL018C and YIL125W ))</t>
  </si>
  <si>
    <t>CYOOm</t>
  </si>
  <si>
    <t>cytochrome c oxidase mitochondrial</t>
  </si>
  <si>
    <t>(( Q0045 and Q0250 and Q0275 and YDL067C and YEL039C and YGL187C and YGL191W and YHR051W and YIL111W and YLR038C and YLR395C and YMR256C ) or ( Q0045 and Q0250 and Q0275 and YDL067C and YEL039C and YGL187C and YGL191W and YHR051W and YLR038C and YLR395C and YMR256C and YNL052W ) or ( Q0045 and Q0250 and Q0275 and YDL067C and YGL187C and YGL191W and YHR051W and YIL111W and YJR048W and YLR038C and YLR395C and YMR256C ) or ( Q0045 and Q0250 and Q0275 and YDL067C and YGL187C and YGL191W and YHR051W and YJR048W and YLR038C and YLR395C and YMR256C and YNL052W ))</t>
  </si>
  <si>
    <t xml:space="preserve">4 focytc[m] + 8 h[m] + o2[m]  =&gt; 4 ficytc[m] + 2 h2o[m] + 4 h[c] </t>
  </si>
  <si>
    <t>ubiquinol 6 cytochrome c reductase</t>
  </si>
  <si>
    <t>(( Q0105 and YBL045C and YDR529C and YEL024W and YEL039C and YFR033C and YGR183C and YHR001W-A and YJL166W and YOR065W and YPR191W ) or ( Q0105 and YBL045C and YDR529C and YEL024W and YFR033C and YGR183C and YHR001W-A and YJL166W and YJR048W and YOR065W and YPR191W ))</t>
  </si>
  <si>
    <t xml:space="preserve">2 ficytc[m] + 2 h[m] + q6h2[m]  =&gt; 2 focytc[m] + 4 h[c] + q6[m] </t>
  </si>
  <si>
    <t>NADH dehydrogenase cytosolicmitochondrial</t>
  </si>
  <si>
    <t xml:space="preserve">h[c] + nadh[c] + q6[m]  =&gt; nad[c] + q6h2[m] </t>
  </si>
  <si>
    <t>( YDL085W or YMR145C )</t>
  </si>
  <si>
    <t>NADH dehydrogenase mitochondrial</t>
  </si>
  <si>
    <t xml:space="preserve">h[m] + nadh[m] + q6[m]  =&gt; nad[m] + q6h2[m] </t>
  </si>
  <si>
    <t>YML120C</t>
  </si>
  <si>
    <t>ATPS3m</t>
  </si>
  <si>
    <t>ATP synthase mitochondrial</t>
  </si>
  <si>
    <t>(( Q0080 and Q0085 and Q0130 and YBL099W and YBR039W and YDL004W and YDR298C and YDR322C-A and YDR377W and YJR121W and YKL016C and YLR295C and YML081C-A and YPL078C and YPL271W ) or ( Q0080 and Q0085 and Q0130 and YBL099W and YBR039W and YDL004W and YDR298C and YDR377W and YJR121W and YKL016C and YLR295C and YML081C-A and YPL078C and YPL271W and YPR020W ))</t>
  </si>
  <si>
    <t xml:space="preserve">adp[m] + 4 h[c] + pi[m]  =&gt; atp[m] + h2o[m] + 3 h[m] </t>
  </si>
  <si>
    <t>ADPATP transporter mitochondrial</t>
  </si>
  <si>
    <t>( YBL030C or YBR085W or YMR056C )</t>
  </si>
  <si>
    <t xml:space="preserve">adp[c] + atp[m]  =&gt; adp[m] + atp[c] </t>
  </si>
  <si>
    <t xml:space="preserve">h[c] + pi[c]  &lt;=&gt; h[m] + pi[m] </t>
  </si>
  <si>
    <t>( YER053C or YJR077C )</t>
  </si>
  <si>
    <t>PIt2m</t>
  </si>
  <si>
    <t>phosphate transporter mitochondrial</t>
  </si>
  <si>
    <t>H2Ot</t>
  </si>
  <si>
    <t>H2O transport via diffusion</t>
  </si>
  <si>
    <t>( YLL052C or YPR192W )</t>
  </si>
  <si>
    <t>CO2tm</t>
  </si>
  <si>
    <t>CO2 transport diffusion mitochondrial</t>
  </si>
  <si>
    <t xml:space="preserve">co2[m]  &lt;=&gt; co2[c] </t>
  </si>
  <si>
    <t>O2tm</t>
  </si>
  <si>
    <t xml:space="preserve">O2 transport diffusion </t>
  </si>
  <si>
    <t xml:space="preserve">o2[c]  &lt;=&gt; o2[m] </t>
  </si>
  <si>
    <t>H2Otm</t>
  </si>
  <si>
    <t>H2O transport mitochondrial</t>
  </si>
  <si>
    <t xml:space="preserve">h2o[m]  &lt;=&gt; h2o[c] </t>
  </si>
  <si>
    <t>O2t</t>
  </si>
  <si>
    <t xml:space="preserve">o2[e]  &lt;=&gt; o2[c] </t>
  </si>
  <si>
    <t>O2 exchange</t>
  </si>
  <si>
    <t xml:space="preserve">o2[e]  &lt;=&gt; </t>
  </si>
  <si>
    <t>H2O exchange</t>
  </si>
  <si>
    <t xml:space="preserve">h2o[e]  &lt;=&gt; </t>
  </si>
  <si>
    <t>SUCD2u6m</t>
  </si>
  <si>
    <t>CYORu6m</t>
  </si>
  <si>
    <t>NADH2u6cm</t>
  </si>
  <si>
    <t>NADH2u6m</t>
  </si>
  <si>
    <t>ATPtmH</t>
  </si>
  <si>
    <t>EXco2</t>
  </si>
  <si>
    <t>EXo2</t>
  </si>
  <si>
    <t>EXh2o</t>
  </si>
  <si>
    <t>Metabolite name</t>
  </si>
  <si>
    <t>Metabolite description</t>
  </si>
  <si>
    <t>10fthf[c]</t>
  </si>
  <si>
    <t>10_Formyltetrahydrofolate</t>
  </si>
  <si>
    <t>10fthf[m]</t>
  </si>
  <si>
    <t>12dgr_SC[c]</t>
  </si>
  <si>
    <t>1_2_Diacylglycerol__yeast_specific</t>
  </si>
  <si>
    <t>13BDglcn[c]</t>
  </si>
  <si>
    <t>1_3_beta_D_Glucan</t>
  </si>
  <si>
    <t>13BDglcn[e]</t>
  </si>
  <si>
    <t>13dampp[c]</t>
  </si>
  <si>
    <t>1_3_Diaminopropane</t>
  </si>
  <si>
    <t>13dpg[c]</t>
  </si>
  <si>
    <t>3_Phospho_D_glyceroyl_phosphate</t>
  </si>
  <si>
    <t>14glun[c]</t>
  </si>
  <si>
    <t>1_4_alpha_D_Glucosyl_n</t>
  </si>
  <si>
    <t>16BDglcn[c]</t>
  </si>
  <si>
    <t>1_6_beta_D_Glucan</t>
  </si>
  <si>
    <t>1Dgali[c]</t>
  </si>
  <si>
    <t>1_alpha_D_Galactosyl_myo_inositol</t>
  </si>
  <si>
    <t>1ag3p_SC[c]</t>
  </si>
  <si>
    <t>1_Acyl_sn_glycerol_3_phosphate</t>
  </si>
  <si>
    <t>1agly3p_SC[c]</t>
  </si>
  <si>
    <t>1_Acyl_glycerone_3_phosphate__yeast_specific</t>
  </si>
  <si>
    <t>1agpc_SC[c]</t>
  </si>
  <si>
    <t>1_Acyl_sn_glycerol_3_phosphocholine__yeast_specific</t>
  </si>
  <si>
    <t>1mncam[c]</t>
  </si>
  <si>
    <t>1_Methylnicotinamide</t>
  </si>
  <si>
    <t>1p3h5c[c]</t>
  </si>
  <si>
    <t>L_1_Pyrroline_3_hydroxy_5_carboxylate</t>
  </si>
  <si>
    <t>1p3h5c[m]</t>
  </si>
  <si>
    <t>1pyr5c[c]</t>
  </si>
  <si>
    <t>1_Pyrroline_5_carboxylate</t>
  </si>
  <si>
    <t>1pyr5c[m]</t>
  </si>
  <si>
    <t>23camp[c]</t>
  </si>
  <si>
    <t>2__3__Cyclic_AMP</t>
  </si>
  <si>
    <t>23dhmb[m]</t>
  </si>
  <si>
    <t>R__2_3_Dihydroxy_3_methylbutanoate</t>
  </si>
  <si>
    <t>23dhmp[m]</t>
  </si>
  <si>
    <t>R__2_3_Dihydroxy_3_methylpentanoate</t>
  </si>
  <si>
    <t>23dpg[c]</t>
  </si>
  <si>
    <t>2_3_Disphospho_D_glycerate</t>
  </si>
  <si>
    <t>25aics[c]</t>
  </si>
  <si>
    <t>S__2_5_Amino_1__5_phospho_D_ribosyl_imidazole_4_carboxamidosuccinate</t>
  </si>
  <si>
    <t>25dhpp[c]</t>
  </si>
  <si>
    <t>2_5_Diamino_6_hydroxy_4__5__phosphoribosylamino__pyrimidine</t>
  </si>
  <si>
    <t>25dthpp[c]</t>
  </si>
  <si>
    <t>2_5_diamino_6_ribitylamino_4_3H__pyrimidinone_5__phosphate</t>
  </si>
  <si>
    <t>2ahbut[m]</t>
  </si>
  <si>
    <t>S__2_Aceto_2_hydroxybutanoate</t>
  </si>
  <si>
    <t>2ahhmd[m]</t>
  </si>
  <si>
    <t>2_Amino_4_hydroxy_6_hydroxymethyl_7_8_dihydropteridine_diphosphate</t>
  </si>
  <si>
    <t>2ahhmp[m]</t>
  </si>
  <si>
    <t>2_Amino_4_hydroxy_6_hydroxymethyl_7_8_dihydropteridine</t>
  </si>
  <si>
    <t>2amsa[c]</t>
  </si>
  <si>
    <t>2_Aminomalonate_semialdehyde</t>
  </si>
  <si>
    <t>2aobut[c]</t>
  </si>
  <si>
    <t>L_2_Amino_3_oxobutanoate</t>
  </si>
  <si>
    <t>2cpr5p[c]</t>
  </si>
  <si>
    <t>1__2_Carboxyphenylamino__1_deoxy_D_ribulose_5_phosphate</t>
  </si>
  <si>
    <t>2dda7p[c]</t>
  </si>
  <si>
    <t>2_Dehydro_3_deoxy_D_arabino_heptonate_7_phosphate</t>
  </si>
  <si>
    <t>2dda7p[m]</t>
  </si>
  <si>
    <t>2dglc[c]</t>
  </si>
  <si>
    <t>2_Deoxy_D_glucose</t>
  </si>
  <si>
    <t>2dhp[c]</t>
  </si>
  <si>
    <t>2_Dehydropantoate</t>
  </si>
  <si>
    <t>2dhp[m]</t>
  </si>
  <si>
    <t>2doxg6p[c]</t>
  </si>
  <si>
    <t>2_Deoxy_D_glucose_6_phosphate</t>
  </si>
  <si>
    <t>2dr1p[c]</t>
  </si>
  <si>
    <t>2_Deoxy_D_ribose_1_phosphate</t>
  </si>
  <si>
    <t>2dr5p[c]</t>
  </si>
  <si>
    <t>2_Deoxy_D_ribose_5_phosphate</t>
  </si>
  <si>
    <t>2hb[c]</t>
  </si>
  <si>
    <t>2_Hydroxybutyrate</t>
  </si>
  <si>
    <t>2hb[e]</t>
  </si>
  <si>
    <t>2hhxdal[c]</t>
  </si>
  <si>
    <t>2_Hydroxy_hexadecanal</t>
  </si>
  <si>
    <t>2hp6mbq[m]</t>
  </si>
  <si>
    <t>2_Hexaprenyl_6_methoxy_1_4_benzoquinone</t>
  </si>
  <si>
    <t>2hp6mp[m]</t>
  </si>
  <si>
    <t>2_Hexaprenyl_6_methoxyphenol</t>
  </si>
  <si>
    <t>2hpmhmbq[m]</t>
  </si>
  <si>
    <t>2_hexaprenyl_3_methyl_5_hydroxy_6_methoxy_1_4_benzoquinone</t>
  </si>
  <si>
    <t>2hpmmbq[m]</t>
  </si>
  <si>
    <t>2_hexaprenyl_3_methyl_6_methoxy_1_4_benzoquinone</t>
  </si>
  <si>
    <t>2ippm[c]</t>
  </si>
  <si>
    <t>2_Isopropylmaleate</t>
  </si>
  <si>
    <t>2kmb[c]</t>
  </si>
  <si>
    <t>2_keto_4_methylthiobutyrate</t>
  </si>
  <si>
    <t>2mahmp[c]</t>
  </si>
  <si>
    <t>2_Methyl_4_amino_5_hydroxymethylpyrimidine_diphosphate</t>
  </si>
  <si>
    <t>2mbac[c]</t>
  </si>
  <si>
    <t>2_methylbutyl_acetate</t>
  </si>
  <si>
    <t>2mbac[e]</t>
  </si>
  <si>
    <t>2mbald[c]</t>
  </si>
  <si>
    <t>2_methylbutyraldehyde</t>
  </si>
  <si>
    <t>2mbald[e]</t>
  </si>
  <si>
    <t>2mbald[m]</t>
  </si>
  <si>
    <t>2mbtoh[c]</t>
  </si>
  <si>
    <t>2_methyl_1_butanol</t>
  </si>
  <si>
    <t>2mbtoh[e]</t>
  </si>
  <si>
    <t>2mbtoh[m]</t>
  </si>
  <si>
    <t>2mcit[m]</t>
  </si>
  <si>
    <t>2_Methylcitrate</t>
  </si>
  <si>
    <t>2mppal[c]</t>
  </si>
  <si>
    <t>2_methylpropanal</t>
  </si>
  <si>
    <t>2mppal[e]</t>
  </si>
  <si>
    <t>2mppal[m]</t>
  </si>
  <si>
    <t>2obut[c]</t>
  </si>
  <si>
    <t>2_Oxobutanoate</t>
  </si>
  <si>
    <t>2obut[m]</t>
  </si>
  <si>
    <t>2oxoadp[c]</t>
  </si>
  <si>
    <t>2_Oxoadipate</t>
  </si>
  <si>
    <t>2oxoadp[m]</t>
  </si>
  <si>
    <t>2pg[c]</t>
  </si>
  <si>
    <t>D_Glycerate_2_phosphate</t>
  </si>
  <si>
    <t>2phetoh[c]</t>
  </si>
  <si>
    <t>2_phenylethanol</t>
  </si>
  <si>
    <t>2phetoh[e]</t>
  </si>
  <si>
    <t>2phetoh[m]</t>
  </si>
  <si>
    <t>34hpl[m]</t>
  </si>
  <si>
    <t>3__4_Hydroxyphenyl_lactate</t>
  </si>
  <si>
    <t>34hpp[c]</t>
  </si>
  <si>
    <t>3__4_Hydroxyphenyl_pyruvate</t>
  </si>
  <si>
    <t>34hpp[m]</t>
  </si>
  <si>
    <t>34hpp[x]</t>
  </si>
  <si>
    <t>35ccmp[c]</t>
  </si>
  <si>
    <t>3__5__Cyclic_CMP</t>
  </si>
  <si>
    <t>35cdamp[c]</t>
  </si>
  <si>
    <t>3__5__Cyclic_dAMP</t>
  </si>
  <si>
    <t>35cgmp[c]</t>
  </si>
  <si>
    <t>3__5__Cyclic_GMP</t>
  </si>
  <si>
    <t>35cimp[c]</t>
  </si>
  <si>
    <t>3__5__Cyclic_IMP</t>
  </si>
  <si>
    <t>3c2hmp[c]</t>
  </si>
  <si>
    <t>3_Carboxy_2_hydroxy_4_methylpentanoate</t>
  </si>
  <si>
    <t>3c3hmp[c]</t>
  </si>
  <si>
    <t>3_Carboxy_3_hydroxy_4_methylpentanoate</t>
  </si>
  <si>
    <t>3c3hmp[e]</t>
  </si>
  <si>
    <t>3c3hmp[m]</t>
  </si>
  <si>
    <t>3c4mop[c]</t>
  </si>
  <si>
    <t>3_Carboxy_4_methyl_2_oxopentanoate</t>
  </si>
  <si>
    <t>3c4mop[m]</t>
  </si>
  <si>
    <t>3dh5hpb[c]</t>
  </si>
  <si>
    <t>3_Hexaprenyl_4_5_dihydroxybenzoate</t>
  </si>
  <si>
    <t>3dh5hpb[m]</t>
  </si>
  <si>
    <t>3dhq[c]</t>
  </si>
  <si>
    <t>3_Dehydroquinate</t>
  </si>
  <si>
    <t>3dhsk[c]</t>
  </si>
  <si>
    <t>3_Dehydroshikimate</t>
  </si>
  <si>
    <t>3dsphgn[c]</t>
  </si>
  <si>
    <t>3_Dehydrosphinganine</t>
  </si>
  <si>
    <t>3hanthrn[c]</t>
  </si>
  <si>
    <t>3_Hydroxyanthranilate</t>
  </si>
  <si>
    <t>3hdcoa[x]</t>
  </si>
  <si>
    <t>S__3_Hydroxydecanoyl_CoA</t>
  </si>
  <si>
    <t>3hddcoa[x]</t>
  </si>
  <si>
    <t>S__3_Hydroxydodecanoyl_CoA</t>
  </si>
  <si>
    <t>3hhdcoa[x]</t>
  </si>
  <si>
    <t>S__3_Hydroxyhexadecanoyl_CoA</t>
  </si>
  <si>
    <t>3hodcoa[x]</t>
  </si>
  <si>
    <t>S__3_Hydroxyoctadecanoyl_CoA</t>
  </si>
  <si>
    <t>3hph5mb[m]</t>
  </si>
  <si>
    <t>3_Hexaprenyl_4_hydroxy_5_methoxybenzoate</t>
  </si>
  <si>
    <t>3htdcoa[x]</t>
  </si>
  <si>
    <t>S__3_Hydroxytetradecanoyl_CoA</t>
  </si>
  <si>
    <t>3hxccoa[x]</t>
  </si>
  <si>
    <t>S__3_Hydroxyhexacosyl_CoA</t>
  </si>
  <si>
    <t>3ig3p[c]</t>
  </si>
  <si>
    <t>C___3_Indolyl__glycerol_3_phosphate</t>
  </si>
  <si>
    <t>3ipmmest[c]</t>
  </si>
  <si>
    <t>3_isopropylmalate_methyl_ester</t>
  </si>
  <si>
    <t>3mbald[c]</t>
  </si>
  <si>
    <t>3_Methylbutanal</t>
  </si>
  <si>
    <t>3mbald[e]</t>
  </si>
  <si>
    <t>3mbald[m]</t>
  </si>
  <si>
    <t>3mob[c]</t>
  </si>
  <si>
    <t>3_Methyl_2_oxobutanoate</t>
  </si>
  <si>
    <t>3mob[m]</t>
  </si>
  <si>
    <t>3mop[c]</t>
  </si>
  <si>
    <t>S__3_Methyl_2_oxopentanoate</t>
  </si>
  <si>
    <t>3mop[e]</t>
  </si>
  <si>
    <t>3mop[m]</t>
  </si>
  <si>
    <t>3odcoa[x]</t>
  </si>
  <si>
    <t>3_Oxodecanoyl_CoA</t>
  </si>
  <si>
    <t>3oddcoa[x]</t>
  </si>
  <si>
    <t>3_Oxododecanoyl_CoA</t>
  </si>
  <si>
    <t>3ohdcoa[x]</t>
  </si>
  <si>
    <t>3_Oxohexadecanoyl_CoA</t>
  </si>
  <si>
    <t>3ohodcoa[x]</t>
  </si>
  <si>
    <t>3_Oxooctadecanoyl_CoA</t>
  </si>
  <si>
    <t>3ohxccoa[x]</t>
  </si>
  <si>
    <t>3_Oxohexacosyl_CoA</t>
  </si>
  <si>
    <t>3ophb_5[c]</t>
  </si>
  <si>
    <t>3_Hexaprenyl_4_hydroxybenzoate</t>
  </si>
  <si>
    <t>3ophb_5[m]</t>
  </si>
  <si>
    <t>3otdcoa[x]</t>
  </si>
  <si>
    <t>3_Oxotetradecanoyl_CoA</t>
  </si>
  <si>
    <t>3pg[c]</t>
  </si>
  <si>
    <t>3_Phospho_D_glycerate</t>
  </si>
  <si>
    <t>3php[c]</t>
  </si>
  <si>
    <t>3_Phosphohydroxypyruvate</t>
  </si>
  <si>
    <t>3psme[c]</t>
  </si>
  <si>
    <t>5_O__1_Carboxyvinyl__3_phosphoshikimate</t>
  </si>
  <si>
    <t>44mctr[c]</t>
  </si>
  <si>
    <t>4_4_dimethylcholesta_8_14_24_trienol</t>
  </si>
  <si>
    <t>44mzym[c]</t>
  </si>
  <si>
    <t>4_4_dimethylzymosterol</t>
  </si>
  <si>
    <t>4aabutn[c]</t>
  </si>
  <si>
    <t>4_Acetamidobutanoate</t>
  </si>
  <si>
    <t>4abut[c]</t>
  </si>
  <si>
    <t>4_Aminobutanoate</t>
  </si>
  <si>
    <t>4abut[e]</t>
  </si>
  <si>
    <t>4abut[m]</t>
  </si>
  <si>
    <t>4abutn[c]</t>
  </si>
  <si>
    <t>4_Aminobutanal</t>
  </si>
  <si>
    <t>4abutn[m]</t>
  </si>
  <si>
    <t>4abz[c]</t>
  </si>
  <si>
    <t>4_Aminobenzoate</t>
  </si>
  <si>
    <t>4abz[e]</t>
  </si>
  <si>
    <t>4abz[m]</t>
  </si>
  <si>
    <t>4adcho[c]</t>
  </si>
  <si>
    <t>4_amino_4_deoxychorismate</t>
  </si>
  <si>
    <t>4ahmmp[c]</t>
  </si>
  <si>
    <t>4_Amino_5_hydroxymethyl_2_methylpyrimidine</t>
  </si>
  <si>
    <t>4ampm[c]</t>
  </si>
  <si>
    <t>4_Amino_2_methyl_5_phosphomethylpyrimidine</t>
  </si>
  <si>
    <t>4fumacac[c]</t>
  </si>
  <si>
    <t>4_Fumarylacetoacetate</t>
  </si>
  <si>
    <t>4gudbd[c]</t>
  </si>
  <si>
    <t>4_Guanidinobutanamide</t>
  </si>
  <si>
    <t>4gudbutn[c]</t>
  </si>
  <si>
    <t>4_Guanidinobutanoate</t>
  </si>
  <si>
    <t>4h2oglt[c]</t>
  </si>
  <si>
    <t>4_Hydroxy_2_oxoglutarate</t>
  </si>
  <si>
    <t>4h2oglt[m]</t>
  </si>
  <si>
    <t>4h2oglt[x]</t>
  </si>
  <si>
    <t>4hbz[c]</t>
  </si>
  <si>
    <t>4_Hydroxybenzoate</t>
  </si>
  <si>
    <t>4hbz[m]</t>
  </si>
  <si>
    <t>4hbzcoa[m]</t>
  </si>
  <si>
    <t>4_hydroxybenoyl_CoA</t>
  </si>
  <si>
    <t>4hglusa[m]</t>
  </si>
  <si>
    <t>L_4_Hydroxyglutamate_semialdehyde</t>
  </si>
  <si>
    <t>4hpro_LT[c]</t>
  </si>
  <si>
    <t>trans_4_Hydroxy_L_proline</t>
  </si>
  <si>
    <t>4hpro_LT[m]</t>
  </si>
  <si>
    <t>4hthr[c]</t>
  </si>
  <si>
    <t>4_Hydroxy_L_threonine</t>
  </si>
  <si>
    <t>4mhetz[c]</t>
  </si>
  <si>
    <t>4_Methyl_5__2_hydroxyethyl__thiazole</t>
  </si>
  <si>
    <t>4mlacac[c]</t>
  </si>
  <si>
    <t>4_Maleylacetoacetate</t>
  </si>
  <si>
    <t>4mop[c]</t>
  </si>
  <si>
    <t>4_Methyl_2_oxopentanoate</t>
  </si>
  <si>
    <t>4mop[m]</t>
  </si>
  <si>
    <t>4mpetz[c]</t>
  </si>
  <si>
    <t>4_Methyl_5__2_phosphoethyl__thiazole</t>
  </si>
  <si>
    <t>4mzym[c]</t>
  </si>
  <si>
    <t>4_methylzymosterol</t>
  </si>
  <si>
    <t>4mzym_int1[c]</t>
  </si>
  <si>
    <t>4_Methylzymosterol_intermediate_1</t>
  </si>
  <si>
    <t>4mzym_int2[c]</t>
  </si>
  <si>
    <t>4_Methylzymosterol_intermediate_2</t>
  </si>
  <si>
    <t>4pasp[c]</t>
  </si>
  <si>
    <t>4_Phospho_L_aspartate</t>
  </si>
  <si>
    <t>4ppan[c]</t>
  </si>
  <si>
    <t>D_4__Phosphopantothenate</t>
  </si>
  <si>
    <t>4ppcys[c]</t>
  </si>
  <si>
    <t>N___R__4_Phosphopantothenoyl__L_cysteine</t>
  </si>
  <si>
    <t>4r5au[c]</t>
  </si>
  <si>
    <t>4__1_D_Ribitylamino__5_aminouracil</t>
  </si>
  <si>
    <t>5aizc[c]</t>
  </si>
  <si>
    <t>5_amino_1__5_phospho_D_ribosyl_imidazole_4_carboxylate</t>
  </si>
  <si>
    <t>5aop[c]</t>
  </si>
  <si>
    <t>5_Amino_4_oxopentanoate</t>
  </si>
  <si>
    <t>5aop[e]</t>
  </si>
  <si>
    <t>5aop[m]</t>
  </si>
  <si>
    <t>5aprbu[c]</t>
  </si>
  <si>
    <t>5_Amino_6__5__phosphoribitylamino_uracil</t>
  </si>
  <si>
    <t>5dpmev[c]</t>
  </si>
  <si>
    <t>R__5_Diphosphomevalonate</t>
  </si>
  <si>
    <t>5fthf[c]</t>
  </si>
  <si>
    <t>5_Formyltetrahydrofolate</t>
  </si>
  <si>
    <t>5fthf[m]</t>
  </si>
  <si>
    <t>5mdr1p[c]</t>
  </si>
  <si>
    <t>5_Methylthio_5_deoxy_D_ribose_1_phosphate</t>
  </si>
  <si>
    <t>5mdru1p[c]</t>
  </si>
  <si>
    <t>5_Methylthio_5_deoxy_D_ribulose_1_phosphate</t>
  </si>
  <si>
    <t>5mta[c]</t>
  </si>
  <si>
    <t>5_Methylthioadenosine</t>
  </si>
  <si>
    <t>5mthf[c]</t>
  </si>
  <si>
    <t>5_Methyltetrahydrofolate</t>
  </si>
  <si>
    <t>5pmev[c]</t>
  </si>
  <si>
    <t>R__5_Phosphomevalonate</t>
  </si>
  <si>
    <t>6dg[c]</t>
  </si>
  <si>
    <t>D_Gal_alpha_1_6D_Glucose</t>
  </si>
  <si>
    <t>6pgc[c]</t>
  </si>
  <si>
    <t>6_Phospho_D_gluconate</t>
  </si>
  <si>
    <t>6pgl[c]</t>
  </si>
  <si>
    <t>6_phospho_D_glucono_1_5_lactone</t>
  </si>
  <si>
    <t>6pgl[r]</t>
  </si>
  <si>
    <t>8aonn[c]</t>
  </si>
  <si>
    <t>8_Amino_7_oxononanoate</t>
  </si>
  <si>
    <t>8aonn[e]</t>
  </si>
  <si>
    <t>ACP[c]</t>
  </si>
  <si>
    <t>acyl_carrier_protein</t>
  </si>
  <si>
    <t>ACP[m]</t>
  </si>
  <si>
    <t>Dara14lac[c]</t>
  </si>
  <si>
    <t>D_Arabinono_1_4_lactone</t>
  </si>
  <si>
    <t>L2aadp6sa[c]</t>
  </si>
  <si>
    <t>L_2_Aminoadipate_6_semialdehyde</t>
  </si>
  <si>
    <t>L2aadp[c]</t>
  </si>
  <si>
    <t>L_2_Aminoadipate</t>
  </si>
  <si>
    <t>Lcystin[c]</t>
  </si>
  <si>
    <t>L_Cystine</t>
  </si>
  <si>
    <t>Lcystin[v]</t>
  </si>
  <si>
    <t>Lfmkynr[c]</t>
  </si>
  <si>
    <t>L_Formylkynurenine</t>
  </si>
  <si>
    <t>Lkynr[c]</t>
  </si>
  <si>
    <t>L_Kynurenine</t>
  </si>
  <si>
    <t>N1aspmd[c]</t>
  </si>
  <si>
    <t>N1_Acetylspermidine</t>
  </si>
  <si>
    <t>N1sprm[c]</t>
  </si>
  <si>
    <t>N1_Acetylspermine</t>
  </si>
  <si>
    <t>NPmehis[c]</t>
  </si>
  <si>
    <t>N_pai__Methyl_L_histidine</t>
  </si>
  <si>
    <t>Nbfortyr[c]</t>
  </si>
  <si>
    <t>N_N_bisformyl_dityrosine</t>
  </si>
  <si>
    <t>Nbfortyr[e]</t>
  </si>
  <si>
    <t>Nfortyr[c]</t>
  </si>
  <si>
    <t>N_Formyl_L_tyrosine</t>
  </si>
  <si>
    <t>Sfglutth[c]</t>
  </si>
  <si>
    <t>S_Formylglutathione</t>
  </si>
  <si>
    <t>Ssq23epx[c]</t>
  </si>
  <si>
    <t>S__Squalene_2_3_epoxide</t>
  </si>
  <si>
    <t>Ssq23epx[r]</t>
  </si>
  <si>
    <t>T4hcinnm[m]</t>
  </si>
  <si>
    <t>trans_4_Hydroxycinnamate</t>
  </si>
  <si>
    <t>aacald[c]</t>
  </si>
  <si>
    <t>Aminoacetaldehyde</t>
  </si>
  <si>
    <t>aacoa[c]</t>
  </si>
  <si>
    <t>Acetoacetyl_CoA</t>
  </si>
  <si>
    <t>aacoa[m]</t>
  </si>
  <si>
    <t>aact[c]</t>
  </si>
  <si>
    <t>Aminoacetone</t>
  </si>
  <si>
    <t>abt[c]</t>
  </si>
  <si>
    <t>L_Arabinitol</t>
  </si>
  <si>
    <t>abt[e]</t>
  </si>
  <si>
    <t>acACP[c]</t>
  </si>
  <si>
    <t>Acetyl_ACP</t>
  </si>
  <si>
    <t>acACP[m]</t>
  </si>
  <si>
    <t>ac[c]</t>
  </si>
  <si>
    <t>Acetate</t>
  </si>
  <si>
    <t>ac[e]</t>
  </si>
  <si>
    <t>ac[m]</t>
  </si>
  <si>
    <t>ac[x]</t>
  </si>
  <si>
    <t>acac[c]</t>
  </si>
  <si>
    <t>Acetoacetate</t>
  </si>
  <si>
    <t>acald[c]</t>
  </si>
  <si>
    <t>Acetaldehyde</t>
  </si>
  <si>
    <t>acald[e]</t>
  </si>
  <si>
    <t>acald[m]</t>
  </si>
  <si>
    <t>accoa[c]</t>
  </si>
  <si>
    <t>Acetyl_CoA</t>
  </si>
  <si>
    <t>accoa[m]</t>
  </si>
  <si>
    <t>accoa[n]</t>
  </si>
  <si>
    <t>accoa[x]</t>
  </si>
  <si>
    <t>aces[c]</t>
  </si>
  <si>
    <t>Acetic_ester</t>
  </si>
  <si>
    <t>aces[e]</t>
  </si>
  <si>
    <t>acg5p[m]</t>
  </si>
  <si>
    <t>N_Acetyl_L_glutamyl_5_phosphate</t>
  </si>
  <si>
    <t>acg5sa[m]</t>
  </si>
  <si>
    <t>N_Acetyl_L_glutamate_5_semialdehyde</t>
  </si>
  <si>
    <t>acgam1p[c]</t>
  </si>
  <si>
    <t>N_Acetyl_D_glucosamine_1_phosphate</t>
  </si>
  <si>
    <t>acgam6p[c]</t>
  </si>
  <si>
    <t>N_Acetyl_D_glucosamine_6_phosphate</t>
  </si>
  <si>
    <t>acglu[m]</t>
  </si>
  <si>
    <t>N_Acetyl_L_glutamate</t>
  </si>
  <si>
    <t>achms[c]</t>
  </si>
  <si>
    <t>O_Acetyl_L_homoserine</t>
  </si>
  <si>
    <t>acon5m[c]</t>
  </si>
  <si>
    <t>E_3_carboxyl_2_pentenedioate_5_methyl_ester</t>
  </si>
  <si>
    <t>acon_T[c]</t>
  </si>
  <si>
    <t>trans_Aconitate</t>
  </si>
  <si>
    <t>acorn[m]</t>
  </si>
  <si>
    <t>N2_Acetyl_L_ornithine</t>
  </si>
  <si>
    <t>acrn[c]</t>
  </si>
  <si>
    <t>O_Acetylcarnitine</t>
  </si>
  <si>
    <t>acrn[m]</t>
  </si>
  <si>
    <t>acrn[x]</t>
  </si>
  <si>
    <t>acser[c]</t>
  </si>
  <si>
    <t>O_Acetyl_L_serine</t>
  </si>
  <si>
    <t>actn_R[c]</t>
  </si>
  <si>
    <t>R__Acetoin</t>
  </si>
  <si>
    <t>acybut[c]</t>
  </si>
  <si>
    <t>gamma_Amino_gamma_cyanobutanoate</t>
  </si>
  <si>
    <t>ade[c]</t>
  </si>
  <si>
    <t>Adenine</t>
  </si>
  <si>
    <t>ade[e]</t>
  </si>
  <si>
    <t>ade[m]</t>
  </si>
  <si>
    <t>adn[c]</t>
  </si>
  <si>
    <t>Adenosine</t>
  </si>
  <si>
    <t>adn[e]</t>
  </si>
  <si>
    <t>adn[m]</t>
  </si>
  <si>
    <t>adp[c]</t>
  </si>
  <si>
    <t>ADP</t>
  </si>
  <si>
    <t>adp[g]</t>
  </si>
  <si>
    <t>adp[m]</t>
  </si>
  <si>
    <t>adp[n]</t>
  </si>
  <si>
    <t>adp[v]</t>
  </si>
  <si>
    <t>adp[x]</t>
  </si>
  <si>
    <t>adprib[c]</t>
  </si>
  <si>
    <t>ADPribose</t>
  </si>
  <si>
    <t>adprib[m]</t>
  </si>
  <si>
    <t>ahcys[c]</t>
  </si>
  <si>
    <t>S_Adenosyl_L_homocysteine</t>
  </si>
  <si>
    <t>ahcys[m]</t>
  </si>
  <si>
    <t>ahdt[c]</t>
  </si>
  <si>
    <t>2_Amino_4_hydroxy_6__erythro_1_2_3_trihydroxypropyl_dihydropteridine_triphosphate</t>
  </si>
  <si>
    <t>aicar[c]</t>
  </si>
  <si>
    <t>5_Amino_1__5_Phospho_D_ribosyl_imidazole_4_carboxamide</t>
  </si>
  <si>
    <t>air[c]</t>
  </si>
  <si>
    <t>5_amino_1__5_phospho_D_ribosyl_imidazole</t>
  </si>
  <si>
    <t>akg[c]</t>
  </si>
  <si>
    <t>2_Oxoglutarate</t>
  </si>
  <si>
    <t>akg[e]</t>
  </si>
  <si>
    <t>akg[m]</t>
  </si>
  <si>
    <t>akg[n]</t>
  </si>
  <si>
    <t>akg[x]</t>
  </si>
  <si>
    <t>ala_B[c]</t>
  </si>
  <si>
    <t>beta_Alanine</t>
  </si>
  <si>
    <t>ala_L[c]</t>
  </si>
  <si>
    <t>L_Alanine</t>
  </si>
  <si>
    <t>ala_L[e]</t>
  </si>
  <si>
    <t>ala_L[m]</t>
  </si>
  <si>
    <t>alac_S[m]</t>
  </si>
  <si>
    <t>S__2_Acetolactate</t>
  </si>
  <si>
    <t>alatrna[c]</t>
  </si>
  <si>
    <t>L_Alanyl_tRNA_Ala_</t>
  </si>
  <si>
    <t>allphn[c]</t>
  </si>
  <si>
    <t>Allophanate</t>
  </si>
  <si>
    <t>alltn[c]</t>
  </si>
  <si>
    <t>Allantoin</t>
  </si>
  <si>
    <t>alltn[e]</t>
  </si>
  <si>
    <t>alltt[c]</t>
  </si>
  <si>
    <t>Allantoate</t>
  </si>
  <si>
    <t>alltt[e]</t>
  </si>
  <si>
    <t>alpam[m]</t>
  </si>
  <si>
    <t>S_aminomethyldihydrolipoamide</t>
  </si>
  <si>
    <t>alpro[m]</t>
  </si>
  <si>
    <t>S_Aminomethyldihydrolipoylprotein</t>
  </si>
  <si>
    <t>amet[c]</t>
  </si>
  <si>
    <t>S_Adenosyl_L_methionine</t>
  </si>
  <si>
    <t>amet[e]</t>
  </si>
  <si>
    <t>amet[m]</t>
  </si>
  <si>
    <t>ametam[c]</t>
  </si>
  <si>
    <t>S_Adenosylmethioninamine</t>
  </si>
  <si>
    <t>amob[c]</t>
  </si>
  <si>
    <t>S_Adenosyl_4_methylthio_2_oxobutanoate</t>
  </si>
  <si>
    <t>amp2p[c]</t>
  </si>
  <si>
    <t>Adenosine_2__phosphate</t>
  </si>
  <si>
    <t>amp[c]</t>
  </si>
  <si>
    <t>AMP</t>
  </si>
  <si>
    <t>amp[m]</t>
  </si>
  <si>
    <t>amp[n]</t>
  </si>
  <si>
    <t>amp[x]</t>
  </si>
  <si>
    <t>anth[c]</t>
  </si>
  <si>
    <t>Anthranilate</t>
  </si>
  <si>
    <t>ap4a[c]</t>
  </si>
  <si>
    <t>P1_P4_Bis_5__adenosyl__tetraphosphate</t>
  </si>
  <si>
    <t>ap4g[c]</t>
  </si>
  <si>
    <t>P1__5__adenosyl__P4__5__guanosyl__tetraphosphate</t>
  </si>
  <si>
    <t>apep[c]</t>
  </si>
  <si>
    <t>Nalpha_Acetylpeptide</t>
  </si>
  <si>
    <t>aproa[c]</t>
  </si>
  <si>
    <t>3_Aminopropanal</t>
  </si>
  <si>
    <t>aprop[c]</t>
  </si>
  <si>
    <t>alpha_Aminopropiononitrile</t>
  </si>
  <si>
    <t>aprut[c]</t>
  </si>
  <si>
    <t>N_Acetylputrescine</t>
  </si>
  <si>
    <t>aps[c]</t>
  </si>
  <si>
    <t>Adenosine_5__phosphosulfate</t>
  </si>
  <si>
    <t>arab_D[c]</t>
  </si>
  <si>
    <t>D_Arabinose</t>
  </si>
  <si>
    <t>arab_D[e]</t>
  </si>
  <si>
    <t>arab_L[c]</t>
  </si>
  <si>
    <t>L_Arabinose</t>
  </si>
  <si>
    <t>arab_L[e]</t>
  </si>
  <si>
    <t>arg_L[c]</t>
  </si>
  <si>
    <t>L_Arginine</t>
  </si>
  <si>
    <t>arg_L[e]</t>
  </si>
  <si>
    <t>arg_L[m]</t>
  </si>
  <si>
    <t>arg_L[v]</t>
  </si>
  <si>
    <t>argsuc[c]</t>
  </si>
  <si>
    <t>N_omega___L_Arginino_succinate</t>
  </si>
  <si>
    <t>argtrna[c]</t>
  </si>
  <si>
    <t>L_Arginyl_tRNA_Arg_</t>
  </si>
  <si>
    <t>argtrna[m]</t>
  </si>
  <si>
    <t>asn_L[c]</t>
  </si>
  <si>
    <t>L_Asparagine</t>
  </si>
  <si>
    <t>asn_L[e]</t>
  </si>
  <si>
    <t>asn_L[m]</t>
  </si>
  <si>
    <t>asn_L[v]</t>
  </si>
  <si>
    <t>asntrna[c]</t>
  </si>
  <si>
    <t>L_Asparaginyl_tRNA_Asn_</t>
  </si>
  <si>
    <t>asntrna[m]</t>
  </si>
  <si>
    <t>asp_L[c]</t>
  </si>
  <si>
    <t>L_Aspartate</t>
  </si>
  <si>
    <t>asp_L[e]</t>
  </si>
  <si>
    <t>asp_L[m]</t>
  </si>
  <si>
    <t>asp_L[n]</t>
  </si>
  <si>
    <t>asp_L[v]</t>
  </si>
  <si>
    <t>asp_L[x]</t>
  </si>
  <si>
    <t>aspsa[c]</t>
  </si>
  <si>
    <t>L_Aspartate_4_semialdehyde</t>
  </si>
  <si>
    <t>asptrna[c]</t>
  </si>
  <si>
    <t>L_Aspartyl_tRNA_Asp_</t>
  </si>
  <si>
    <t>asptrna[m]</t>
  </si>
  <si>
    <t>athr_L[c]</t>
  </si>
  <si>
    <t>L_Allo_threonine</t>
  </si>
  <si>
    <t>atp[c]</t>
  </si>
  <si>
    <t>ATP</t>
  </si>
  <si>
    <t>atp[g]</t>
  </si>
  <si>
    <t>atp[m]</t>
  </si>
  <si>
    <t>atp[n]</t>
  </si>
  <si>
    <t>atp[v]</t>
  </si>
  <si>
    <t>atp[x]</t>
  </si>
  <si>
    <t>b124tc[m]</t>
  </si>
  <si>
    <t>But_1_ene_1_2_4_tricarboxylate</t>
  </si>
  <si>
    <t>btamp[c]</t>
  </si>
  <si>
    <t>Biotinyl_5__AMP</t>
  </si>
  <si>
    <t>btd_RR[c]</t>
  </si>
  <si>
    <t>R_R__2_3_Butanediol</t>
  </si>
  <si>
    <t>btd_RR[e]</t>
  </si>
  <si>
    <t>btn[c]</t>
  </si>
  <si>
    <t>Biotin</t>
  </si>
  <si>
    <t>btn[e]</t>
  </si>
  <si>
    <t>camp[c]</t>
  </si>
  <si>
    <t>cAMP</t>
  </si>
  <si>
    <t>caphis[c]</t>
  </si>
  <si>
    <t>2__3_Carboxy_3_aminopropyl__L_histidine</t>
  </si>
  <si>
    <t>cbasp[c]</t>
  </si>
  <si>
    <t>N_Carbamoyl_L_aspartate</t>
  </si>
  <si>
    <t>cbasp[n]</t>
  </si>
  <si>
    <t>cbp[c]</t>
  </si>
  <si>
    <t>Carbamoyl_phosphate</t>
  </si>
  <si>
    <t>cbp[n]</t>
  </si>
  <si>
    <t>cdp[c]</t>
  </si>
  <si>
    <t>CDP</t>
  </si>
  <si>
    <t>cdp[n]</t>
  </si>
  <si>
    <t>cdpchol[c]</t>
  </si>
  <si>
    <t>CDPcholine</t>
  </si>
  <si>
    <t>cdpdag_SC[c]</t>
  </si>
  <si>
    <t>CDPdiacylglycerol__yeast_specific</t>
  </si>
  <si>
    <t>cdpdag_SC[m]</t>
  </si>
  <si>
    <t>cdpea[c]</t>
  </si>
  <si>
    <t>CDPethanolamine</t>
  </si>
  <si>
    <t>cer1_24[c]</t>
  </si>
  <si>
    <t>Ceramide_1__Sphinganinen_C240_</t>
  </si>
  <si>
    <t>cer1_24[r]</t>
  </si>
  <si>
    <t>cer1_26[c]</t>
  </si>
  <si>
    <t>Ceramide_1__Sphinganinen_C260_</t>
  </si>
  <si>
    <t>cer1_26[r]</t>
  </si>
  <si>
    <t>cer2_24[c]</t>
  </si>
  <si>
    <t>Ceramide_2__Phytosphingosinen_C240_</t>
  </si>
  <si>
    <t>cer2_24[r]</t>
  </si>
  <si>
    <t>cer2_26[c]</t>
  </si>
  <si>
    <t>Ceramide_2__Phytosphingosinen_C260_</t>
  </si>
  <si>
    <t>cer2_26[r]</t>
  </si>
  <si>
    <t>cer2__24[c]</t>
  </si>
  <si>
    <t>Ceramide_2___Sphinganinen_C240OH_</t>
  </si>
  <si>
    <t>cer2__26[c]</t>
  </si>
  <si>
    <t>Ceramide_2___Sphinganinen_C260OH_</t>
  </si>
  <si>
    <t>cer3_24[c]</t>
  </si>
  <si>
    <t>Ceramide_3__Phytosphingosinen_C240OH_</t>
  </si>
  <si>
    <t>cer3_26[c]</t>
  </si>
  <si>
    <t>Ceramide_3__Phytosphingosinen_C260OH_</t>
  </si>
  <si>
    <t>cgly[c]</t>
  </si>
  <si>
    <t>Cys_Gly</t>
  </si>
  <si>
    <t>ch4s[c]</t>
  </si>
  <si>
    <t>Methanethiol</t>
  </si>
  <si>
    <t>chitin[c]</t>
  </si>
  <si>
    <t>Chitin__monomer_</t>
  </si>
  <si>
    <t>chitos[c]</t>
  </si>
  <si>
    <t>Chitosan</t>
  </si>
  <si>
    <t>chol[c]</t>
  </si>
  <si>
    <t>Choline</t>
  </si>
  <si>
    <t>chol[e]</t>
  </si>
  <si>
    <t>cholp[c]</t>
  </si>
  <si>
    <t>Choline_phosphate</t>
  </si>
  <si>
    <t>chor[c]</t>
  </si>
  <si>
    <t>chorismate</t>
  </si>
  <si>
    <t>cit[c]</t>
  </si>
  <si>
    <t>Citrate</t>
  </si>
  <si>
    <t>cit[e]</t>
  </si>
  <si>
    <t>cit[m]</t>
  </si>
  <si>
    <t>cit[x]</t>
  </si>
  <si>
    <t>citr_L[c]</t>
  </si>
  <si>
    <t>L_Citrulline</t>
  </si>
  <si>
    <t>clpn_SC[m]</t>
  </si>
  <si>
    <t>Cardiolipin__yeast_specific</t>
  </si>
  <si>
    <t>cmaphis[c]</t>
  </si>
  <si>
    <t>2_3_Carboxy_3__methylammonio_propyl_L_histidine</t>
  </si>
  <si>
    <t>cmp[c]</t>
  </si>
  <si>
    <t>CMP</t>
  </si>
  <si>
    <t>cmp[m]</t>
  </si>
  <si>
    <t>cmusa[c]</t>
  </si>
  <si>
    <t>2_Amino_3_carboxymuconate_semialdehyde</t>
  </si>
  <si>
    <t>co2[c]</t>
  </si>
  <si>
    <t>CO2</t>
  </si>
  <si>
    <t>co2[e]</t>
  </si>
  <si>
    <t>co2[g]</t>
  </si>
  <si>
    <t>co2[m]</t>
  </si>
  <si>
    <t>co2[n]</t>
  </si>
  <si>
    <t>co2[v]</t>
  </si>
  <si>
    <t>co2[x]</t>
  </si>
  <si>
    <t>coa[c]</t>
  </si>
  <si>
    <t>Coenzyme_A</t>
  </si>
  <si>
    <t>coa[m]</t>
  </si>
  <si>
    <t>coa[n]</t>
  </si>
  <si>
    <t>coa[r]</t>
  </si>
  <si>
    <t>coa[x]</t>
  </si>
  <si>
    <t>coucoa[m]</t>
  </si>
  <si>
    <t>p_coumaroyl_CoA</t>
  </si>
  <si>
    <t>cpppg3[c]</t>
  </si>
  <si>
    <t>Coproporphyrinogen_III</t>
  </si>
  <si>
    <t>crn[c]</t>
  </si>
  <si>
    <t>L_Carnitine</t>
  </si>
  <si>
    <t>crn[e]</t>
  </si>
  <si>
    <t>crn[m]</t>
  </si>
  <si>
    <t>crn[x]</t>
  </si>
  <si>
    <t>csn[c]</t>
  </si>
  <si>
    <t>Cytosine</t>
  </si>
  <si>
    <t>csn[e]</t>
  </si>
  <si>
    <t>ctp[c]</t>
  </si>
  <si>
    <t>CTP</t>
  </si>
  <si>
    <t>ctp[m]</t>
  </si>
  <si>
    <t>cys_L[c]</t>
  </si>
  <si>
    <t>L_Cysteine</t>
  </si>
  <si>
    <t>cys_L[e]</t>
  </si>
  <si>
    <t>cyst_L[c]</t>
  </si>
  <si>
    <t>L_Cystathionine</t>
  </si>
  <si>
    <t>cyst_L[x]</t>
  </si>
  <si>
    <t>cystrna[c]</t>
  </si>
  <si>
    <t>L_Cysteinyl_tRNA_Cys_</t>
  </si>
  <si>
    <t>cytd[c]</t>
  </si>
  <si>
    <t>Cytidine</t>
  </si>
  <si>
    <t>cytd[e]</t>
  </si>
  <si>
    <t>dad_2[c]</t>
  </si>
  <si>
    <t>Deoxyadenosine</t>
  </si>
  <si>
    <t>dad_2[e]</t>
  </si>
  <si>
    <t>dadp[c]</t>
  </si>
  <si>
    <t>dADP</t>
  </si>
  <si>
    <t>dadp[n]</t>
  </si>
  <si>
    <t>dagpy_SC[c]</t>
  </si>
  <si>
    <t>diacylglycerol_pyrophosphate__yeast_specific</t>
  </si>
  <si>
    <t>damp[c]</t>
  </si>
  <si>
    <t>dAMP</t>
  </si>
  <si>
    <t>dann[c]</t>
  </si>
  <si>
    <t>7_8_Diaminononanoate</t>
  </si>
  <si>
    <t>dann[e]</t>
  </si>
  <si>
    <t>datp[c]</t>
  </si>
  <si>
    <t>dATP</t>
  </si>
  <si>
    <t>db4p[c]</t>
  </si>
  <si>
    <t>3_4_dihydroxy_2_butanone_4_phosphate</t>
  </si>
  <si>
    <t>dc2coa[x]</t>
  </si>
  <si>
    <t>trans_Dec_2_enoyl_CoA</t>
  </si>
  <si>
    <t>dcaACP[m]</t>
  </si>
  <si>
    <t>Decanoyl_ACP__n_C100ACP_</t>
  </si>
  <si>
    <t>dca[c]</t>
  </si>
  <si>
    <t>Decanoate__n_C100_</t>
  </si>
  <si>
    <t>dca[e]</t>
  </si>
  <si>
    <t>dca[x]</t>
  </si>
  <si>
    <t>dcacoa[c]</t>
  </si>
  <si>
    <t>Decanoyl_CoA__n_C100CoA_</t>
  </si>
  <si>
    <t>dcacoa[x]</t>
  </si>
  <si>
    <t>dcamp[c]</t>
  </si>
  <si>
    <t>N6__1_2_Dicarboxyethyl__AMP</t>
  </si>
  <si>
    <t>dcdp[c]</t>
  </si>
  <si>
    <t>dCDP</t>
  </si>
  <si>
    <t>dcdp[n]</t>
  </si>
  <si>
    <t>dcmp[c]</t>
  </si>
  <si>
    <t>dCMP</t>
  </si>
  <si>
    <t>dctp[c]</t>
  </si>
  <si>
    <t>dCTP</t>
  </si>
  <si>
    <t>dcyt[c]</t>
  </si>
  <si>
    <t>Deoxycytidine</t>
  </si>
  <si>
    <t>dcyt[e]</t>
  </si>
  <si>
    <t>dd2coa[x]</t>
  </si>
  <si>
    <t>trans_Dodec_2_enoyl_CoA</t>
  </si>
  <si>
    <t>ddcaACP[c]</t>
  </si>
  <si>
    <t>Dodecanoyl_ACP__n_C120ACP_</t>
  </si>
  <si>
    <t>ddcaACP[m]</t>
  </si>
  <si>
    <t>ddca[c]</t>
  </si>
  <si>
    <t>Dodecanoate__n_C120_</t>
  </si>
  <si>
    <t>ddca[e]</t>
  </si>
  <si>
    <t>ddca[x]</t>
  </si>
  <si>
    <t>ddcacoa[c]</t>
  </si>
  <si>
    <t>Dodecanoyl_CoA__n_C120CoA_</t>
  </si>
  <si>
    <t>ddcacoa[x]</t>
  </si>
  <si>
    <t>dgdp[c]</t>
  </si>
  <si>
    <t>dGDP</t>
  </si>
  <si>
    <t>dgdp[n]</t>
  </si>
  <si>
    <t>dgmp[c]</t>
  </si>
  <si>
    <t>dGMP</t>
  </si>
  <si>
    <t>dgsn[c]</t>
  </si>
  <si>
    <t>Deoxyguanosine</t>
  </si>
  <si>
    <t>dgsn[e]</t>
  </si>
  <si>
    <t>dgtp[c]</t>
  </si>
  <si>
    <t>dGTP</t>
  </si>
  <si>
    <t>dha[c]</t>
  </si>
  <si>
    <t>Dihydroxyacetone</t>
  </si>
  <si>
    <t>dhap[c]</t>
  </si>
  <si>
    <t>Dihydroxyacetone_phosphate</t>
  </si>
  <si>
    <t>dhap[m]</t>
  </si>
  <si>
    <t>dhf[c]</t>
  </si>
  <si>
    <t>7_8_Dihydrofolate</t>
  </si>
  <si>
    <t>dhf[m]</t>
  </si>
  <si>
    <t>dhlam[m]</t>
  </si>
  <si>
    <t>Dihydrolipoamide</t>
  </si>
  <si>
    <t>dhlpro[m]</t>
  </si>
  <si>
    <t>Dihydrolipolprotein</t>
  </si>
  <si>
    <t>dhnpt[c]</t>
  </si>
  <si>
    <t>Dihydroneopterin</t>
  </si>
  <si>
    <t>dhnpt[m]</t>
  </si>
  <si>
    <t>dhor_S[c]</t>
  </si>
  <si>
    <t>S__Dihydroorotate</t>
  </si>
  <si>
    <t>dhpmp[c]</t>
  </si>
  <si>
    <t>Dihydroneopterin_monophosphate</t>
  </si>
  <si>
    <t>dhpt[c]</t>
  </si>
  <si>
    <t>Dihydropteroate</t>
  </si>
  <si>
    <t>dhpt[m]</t>
  </si>
  <si>
    <t>din[c]</t>
  </si>
  <si>
    <t>Deoxyinosine</t>
  </si>
  <si>
    <t>din[e]</t>
  </si>
  <si>
    <t>dkmpp[c]</t>
  </si>
  <si>
    <t>2_3_diketo_5_methylthio_1_phosphopentane</t>
  </si>
  <si>
    <t>dmlz[c]</t>
  </si>
  <si>
    <t>6_7_Dimethyl_8__1_D_ribityl_lumazine</t>
  </si>
  <si>
    <t>dmpp[c]</t>
  </si>
  <si>
    <t>Dimethylallyl_diphosphate</t>
  </si>
  <si>
    <t>dnad[c]</t>
  </si>
  <si>
    <t>Deamino_NAD</t>
  </si>
  <si>
    <t>dnad[m]</t>
  </si>
  <si>
    <t>dnad[n]</t>
  </si>
  <si>
    <t>dolichol[c]</t>
  </si>
  <si>
    <t>Dolichol</t>
  </si>
  <si>
    <t>dolmanp[r]</t>
  </si>
  <si>
    <t>Dolichyl_phosphate_D_mannose</t>
  </si>
  <si>
    <t>dolp[c]</t>
  </si>
  <si>
    <t>Dolichol_phosphate</t>
  </si>
  <si>
    <t>dolp[r]</t>
  </si>
  <si>
    <t>dpcoa[c]</t>
  </si>
  <si>
    <t>Dephospho_CoA</t>
  </si>
  <si>
    <t>dpcoa[m]</t>
  </si>
  <si>
    <t>drib[c]</t>
  </si>
  <si>
    <t>Deoxyribose</t>
  </si>
  <si>
    <t>dscl[c]</t>
  </si>
  <si>
    <t>dihydrosirohydrochlorin</t>
  </si>
  <si>
    <t>dtbt[c]</t>
  </si>
  <si>
    <t>Dethiobiotin</t>
  </si>
  <si>
    <t>dtdp[c]</t>
  </si>
  <si>
    <t>dTDP</t>
  </si>
  <si>
    <t>dtmp[c]</t>
  </si>
  <si>
    <t>dTMP</t>
  </si>
  <si>
    <t>dttp[c]</t>
  </si>
  <si>
    <t>dTTP</t>
  </si>
  <si>
    <t>dttp[e]</t>
  </si>
  <si>
    <t>dudp[c]</t>
  </si>
  <si>
    <t>dUDP</t>
  </si>
  <si>
    <t>dudp[n]</t>
  </si>
  <si>
    <t>dump[c]</t>
  </si>
  <si>
    <t>dUMP</t>
  </si>
  <si>
    <t>dump[n]</t>
  </si>
  <si>
    <t>duri[c]</t>
  </si>
  <si>
    <t>Deoxyuridine</t>
  </si>
  <si>
    <t>duri[e]</t>
  </si>
  <si>
    <t>dutp[c]</t>
  </si>
  <si>
    <t>dUTP</t>
  </si>
  <si>
    <t>e4hglu[c]</t>
  </si>
  <si>
    <t>L_erythro_4_Hydroxyglutamate</t>
  </si>
  <si>
    <t>e4hglu[m]</t>
  </si>
  <si>
    <t>e4hglu[x]</t>
  </si>
  <si>
    <t>e4p[c]</t>
  </si>
  <si>
    <t>D_Erythrose_4_phosphate</t>
  </si>
  <si>
    <t>e4p[m]</t>
  </si>
  <si>
    <t>eig3p[c]</t>
  </si>
  <si>
    <t>D_erythro_1__Imidazol_4_yl_glycerol_3_phosphate</t>
  </si>
  <si>
    <t>epist[c]</t>
  </si>
  <si>
    <t>episterol</t>
  </si>
  <si>
    <t>epist[e]</t>
  </si>
  <si>
    <t>epistest_SC[c]</t>
  </si>
  <si>
    <t>episterol_ester__yeast_specific</t>
  </si>
  <si>
    <t>epistest_SC[e]</t>
  </si>
  <si>
    <t>epm[c]</t>
  </si>
  <si>
    <t>Epimelibiose</t>
  </si>
  <si>
    <t>ergst3glc[c]</t>
  </si>
  <si>
    <t>ergosterol_3_beta_D_glucoside</t>
  </si>
  <si>
    <t>ergst[c]</t>
  </si>
  <si>
    <t>Ergosterol</t>
  </si>
  <si>
    <t>ergst[e]</t>
  </si>
  <si>
    <t>ergst[r]</t>
  </si>
  <si>
    <t>ergstest_SC[c]</t>
  </si>
  <si>
    <t>ergosterol_ester__yeast_specific</t>
  </si>
  <si>
    <t>ergstest_SC[e]</t>
  </si>
  <si>
    <t>ergtetrol[c]</t>
  </si>
  <si>
    <t>Ergosta_5_7_22_24__28__tetraen_3beta_ol</t>
  </si>
  <si>
    <t>ergtetrol[r]</t>
  </si>
  <si>
    <t>ergtrol[c]</t>
  </si>
  <si>
    <t>ergosta_5_7_24_28__trienol</t>
  </si>
  <si>
    <t>ertascb_D[c]</t>
  </si>
  <si>
    <t>D_erythro_Ascorbate</t>
  </si>
  <si>
    <t>etha[c]</t>
  </si>
  <si>
    <t>Ethanolamine</t>
  </si>
  <si>
    <t>etha[e]</t>
  </si>
  <si>
    <t>ethamp[c]</t>
  </si>
  <si>
    <t>Ethanolamine_phosphate</t>
  </si>
  <si>
    <t>etoh[c]</t>
  </si>
  <si>
    <t>Ethanol</t>
  </si>
  <si>
    <t>etoh[e]</t>
  </si>
  <si>
    <t>etoh[m]</t>
  </si>
  <si>
    <t>f1p[c]</t>
  </si>
  <si>
    <t>D_Fructose_1_phosphate</t>
  </si>
  <si>
    <t>f26bp[c]</t>
  </si>
  <si>
    <t>D_Fructose_2_6_bisphosphate</t>
  </si>
  <si>
    <t>f6p[c]</t>
  </si>
  <si>
    <t>D_Fructose_6_phosphate</t>
  </si>
  <si>
    <t>fad[c]</t>
  </si>
  <si>
    <t>Flavin_adenine_dinucleotide_oxidized</t>
  </si>
  <si>
    <t>fad[m]</t>
  </si>
  <si>
    <t>fadh2[m]</t>
  </si>
  <si>
    <t>Flavin_adenine_dinucleotide_reduced</t>
  </si>
  <si>
    <t>fald[c]</t>
  </si>
  <si>
    <t>Formaldehyde</t>
  </si>
  <si>
    <t>fdp[c]</t>
  </si>
  <si>
    <t>D_Fructose_1_6_bisphosphate</t>
  </si>
  <si>
    <t>fe2[c]</t>
  </si>
  <si>
    <t>Fe2</t>
  </si>
  <si>
    <t>fe2[e]</t>
  </si>
  <si>
    <t>fe2[m]</t>
  </si>
  <si>
    <t>fecost[c]</t>
  </si>
  <si>
    <t>fecosterol</t>
  </si>
  <si>
    <t>fecost[e]</t>
  </si>
  <si>
    <t>fecostest_SC[c]</t>
  </si>
  <si>
    <t>fecosterol_ester__yeast_specific</t>
  </si>
  <si>
    <t>fecostest_SC[e]</t>
  </si>
  <si>
    <t>fgam[c]</t>
  </si>
  <si>
    <t>N2_Formyl_N1__5_phospho_D_ribosyl_glycinamide</t>
  </si>
  <si>
    <t>ficytc[m]</t>
  </si>
  <si>
    <t>Ferricytochrome_c</t>
  </si>
  <si>
    <t>fmettrna[m]</t>
  </si>
  <si>
    <t>N_Formylmethionyl_tRNA</t>
  </si>
  <si>
    <t>fmn[c]</t>
  </si>
  <si>
    <t>FMN</t>
  </si>
  <si>
    <t>fmn[e]</t>
  </si>
  <si>
    <t>fmn[m]</t>
  </si>
  <si>
    <t>fmnh2[c]</t>
  </si>
  <si>
    <t>Reduced_FMN</t>
  </si>
  <si>
    <t>focytc[m]</t>
  </si>
  <si>
    <t>Ferrocytochrome_c</t>
  </si>
  <si>
    <t>for[c]</t>
  </si>
  <si>
    <t>Formate</t>
  </si>
  <si>
    <t>for[e]</t>
  </si>
  <si>
    <t>for[m]</t>
  </si>
  <si>
    <t>fpram[c]</t>
  </si>
  <si>
    <t>2__Formamido__N1__5_phospho_D_ribosyl_acetamidine</t>
  </si>
  <si>
    <t>fprica[c]</t>
  </si>
  <si>
    <t>5_Formamido_1__5_phospho_D_ribosyl_imidazole_4_carboxamide</t>
  </si>
  <si>
    <t>frdp[c]</t>
  </si>
  <si>
    <t>Farnesyl_diphosphate</t>
  </si>
  <si>
    <t>frdp[m]</t>
  </si>
  <si>
    <t>fru[c]</t>
  </si>
  <si>
    <t>D_Fructose</t>
  </si>
  <si>
    <t>fru[e]</t>
  </si>
  <si>
    <t>fum[c]</t>
  </si>
  <si>
    <t>Fumarate</t>
  </si>
  <si>
    <t>fum[e]</t>
  </si>
  <si>
    <t>fum[m]</t>
  </si>
  <si>
    <t>g1p[c]</t>
  </si>
  <si>
    <t>D_Glucose_1_phosphate</t>
  </si>
  <si>
    <t>g3p[c]</t>
  </si>
  <si>
    <t>Glyceraldehyde_3_phosphate</t>
  </si>
  <si>
    <t>g3pc[c]</t>
  </si>
  <si>
    <t>sn_Glycero_3_phosphocholine</t>
  </si>
  <si>
    <t>g3pc[e]</t>
  </si>
  <si>
    <t>g3pi[c]</t>
  </si>
  <si>
    <t>sn_Glycero_3_phospho_1_inositol</t>
  </si>
  <si>
    <t>g3pi[e]</t>
  </si>
  <si>
    <t>g6p_B[c]</t>
  </si>
  <si>
    <t>beta_D_glucose_6_phosphate</t>
  </si>
  <si>
    <t>g6p[c]</t>
  </si>
  <si>
    <t>D_Glucose_6_phosphate</t>
  </si>
  <si>
    <t>g6p[r]</t>
  </si>
  <si>
    <t>gal1p[c]</t>
  </si>
  <si>
    <t>alpha_D_Galactose_1_phosphate</t>
  </si>
  <si>
    <t>gal[c]</t>
  </si>
  <si>
    <t>D_Galactose</t>
  </si>
  <si>
    <t>gal[e]</t>
  </si>
  <si>
    <t>galur[e]</t>
  </si>
  <si>
    <t>D_Galacturonate</t>
  </si>
  <si>
    <t>gam1p[c]</t>
  </si>
  <si>
    <t>D_Glucosamine_1_phosphate</t>
  </si>
  <si>
    <t>gam6p[c]</t>
  </si>
  <si>
    <t>D_Glucosamine_6_phosphate</t>
  </si>
  <si>
    <t>gam6p[e]</t>
  </si>
  <si>
    <t>gar[c]</t>
  </si>
  <si>
    <t>N1__5_Phospho_D_ribosyl_glycinamide</t>
  </si>
  <si>
    <t>gcald[c]</t>
  </si>
  <si>
    <t>Glycolaldehyde</t>
  </si>
  <si>
    <t>gcald[e]</t>
  </si>
  <si>
    <t>gcald[m]</t>
  </si>
  <si>
    <t>gdp[c]</t>
  </si>
  <si>
    <t>GDP</t>
  </si>
  <si>
    <t>gdp[g]</t>
  </si>
  <si>
    <t>gdp[m]</t>
  </si>
  <si>
    <t>gdp[n]</t>
  </si>
  <si>
    <t>gdpmann[c]</t>
  </si>
  <si>
    <t>GDP_D_mannose</t>
  </si>
  <si>
    <t>gdpmann[g]</t>
  </si>
  <si>
    <t>ggdp[c]</t>
  </si>
  <si>
    <t>Geranylgeranyl_diphosphate</t>
  </si>
  <si>
    <t>ggl[c]</t>
  </si>
  <si>
    <t>Galactosylglycerol</t>
  </si>
  <si>
    <t>glc_D[c]</t>
  </si>
  <si>
    <t>D_Glucose</t>
  </si>
  <si>
    <t>glc_D[e]</t>
  </si>
  <si>
    <t>glc_D[v]</t>
  </si>
  <si>
    <t>gln_L[c]</t>
  </si>
  <si>
    <t>L_Glutamine</t>
  </si>
  <si>
    <t>gln_L[e]</t>
  </si>
  <si>
    <t>gln_L[n]</t>
  </si>
  <si>
    <t>gln_L[v]</t>
  </si>
  <si>
    <t>glntrna[c]</t>
  </si>
  <si>
    <t>L_Glutaminyl_tRNA_Gln_</t>
  </si>
  <si>
    <t>glp[c]</t>
  </si>
  <si>
    <t>Glycylpeptide</t>
  </si>
  <si>
    <t>glu5p[c]</t>
  </si>
  <si>
    <t>L_Glutamate_5_phosphate</t>
  </si>
  <si>
    <t>glu5sa[c]</t>
  </si>
  <si>
    <t>L_Glutamate_5_semialdehyde</t>
  </si>
  <si>
    <t>glu5sa[m]</t>
  </si>
  <si>
    <t>glu_L[c]</t>
  </si>
  <si>
    <t>L_Glutamate</t>
  </si>
  <si>
    <t>glu_L[e]</t>
  </si>
  <si>
    <t>glu_L[m]</t>
  </si>
  <si>
    <t>glu_L[n]</t>
  </si>
  <si>
    <t>glu_L[v]</t>
  </si>
  <si>
    <t>glu_L[x]</t>
  </si>
  <si>
    <t>gluala[c]</t>
  </si>
  <si>
    <t>5_L_Glutamyl_L_alanine</t>
  </si>
  <si>
    <t>glucys[c]</t>
  </si>
  <si>
    <t>gamma_L_Glutamyl_L_cysteine</t>
  </si>
  <si>
    <t>glutrna[c]</t>
  </si>
  <si>
    <t>L_Glutamyl_tRNA_Glu_</t>
  </si>
  <si>
    <t>glutrna[m]</t>
  </si>
  <si>
    <t>glx[c]</t>
  </si>
  <si>
    <t>Glyoxylate</t>
  </si>
  <si>
    <t>glx[e]</t>
  </si>
  <si>
    <t>glx[x]</t>
  </si>
  <si>
    <t>gly[c]</t>
  </si>
  <si>
    <t>Glycine</t>
  </si>
  <si>
    <t>gly[e]</t>
  </si>
  <si>
    <t>gly[m]</t>
  </si>
  <si>
    <t>glyald[c]</t>
  </si>
  <si>
    <t>D_Glyceraldehyde</t>
  </si>
  <si>
    <t>glyc3p[c]</t>
  </si>
  <si>
    <t>Glycerol_3_phosphate</t>
  </si>
  <si>
    <t>glyc3p[m]</t>
  </si>
  <si>
    <t>glyc[c]</t>
  </si>
  <si>
    <t>Glycerol</t>
  </si>
  <si>
    <t>glyc[e]</t>
  </si>
  <si>
    <t>glycogen[c]</t>
  </si>
  <si>
    <t>glycogen</t>
  </si>
  <si>
    <t>glycogen[v]</t>
  </si>
  <si>
    <t>glytrna[c]</t>
  </si>
  <si>
    <t>Glycyl_tRNA_Gly_</t>
  </si>
  <si>
    <t>gmp[c]</t>
  </si>
  <si>
    <t>GMP</t>
  </si>
  <si>
    <t>gmp[g]</t>
  </si>
  <si>
    <t>gp4g[c]</t>
  </si>
  <si>
    <t>P1_P4_Bis_5__guanosyl__tetraphosphate</t>
  </si>
  <si>
    <t>grdp[c]</t>
  </si>
  <si>
    <t>Geranyl_diphosphate</t>
  </si>
  <si>
    <t>gsn[c]</t>
  </si>
  <si>
    <t>Guanosine</t>
  </si>
  <si>
    <t>gsn[e]</t>
  </si>
  <si>
    <t>gsn[m]</t>
  </si>
  <si>
    <t>gthox[c]</t>
  </si>
  <si>
    <t>Oxidized_glutathione</t>
  </si>
  <si>
    <t>gthox[e]</t>
  </si>
  <si>
    <t>gthox[m]</t>
  </si>
  <si>
    <t>gthrd[c]</t>
  </si>
  <si>
    <t>Reduced_glutathione</t>
  </si>
  <si>
    <t>gthrd[e]</t>
  </si>
  <si>
    <t>gthrd[m]</t>
  </si>
  <si>
    <t>gthrd[v]</t>
  </si>
  <si>
    <t>gtp[c]</t>
  </si>
  <si>
    <t>GTP</t>
  </si>
  <si>
    <t>gtp[m]</t>
  </si>
  <si>
    <t>gua[c]</t>
  </si>
  <si>
    <t>Guanine</t>
  </si>
  <si>
    <t>gua[e]</t>
  </si>
  <si>
    <t>gua[m]</t>
  </si>
  <si>
    <t>h2o2[c]</t>
  </si>
  <si>
    <t>Hydrogen_peroxide</t>
  </si>
  <si>
    <t>h2o2[m]</t>
  </si>
  <si>
    <t>h2o2[n]</t>
  </si>
  <si>
    <t>h2o2[x]</t>
  </si>
  <si>
    <t>h2o[c]</t>
  </si>
  <si>
    <t>H2O</t>
  </si>
  <si>
    <t>h2o[e]</t>
  </si>
  <si>
    <t>h2o[g]</t>
  </si>
  <si>
    <t>h2o[m]</t>
  </si>
  <si>
    <t>h2o[n]</t>
  </si>
  <si>
    <t>h2o[r]</t>
  </si>
  <si>
    <t>h2o[v]</t>
  </si>
  <si>
    <t>h2o[x]</t>
  </si>
  <si>
    <t>h2s[c]</t>
  </si>
  <si>
    <t>Hydrogen_sulfide</t>
  </si>
  <si>
    <t>hLkynr[c]</t>
  </si>
  <si>
    <t>3_Hydroxy_L_kynurenine</t>
  </si>
  <si>
    <t>h[c]</t>
  </si>
  <si>
    <t>H</t>
  </si>
  <si>
    <t>h[e]</t>
  </si>
  <si>
    <t>h[g]</t>
  </si>
  <si>
    <t>h[m]</t>
  </si>
  <si>
    <t>h[n]</t>
  </si>
  <si>
    <t>h[r]</t>
  </si>
  <si>
    <t>h[v]</t>
  </si>
  <si>
    <t>h[x]</t>
  </si>
  <si>
    <t>hcit[m]</t>
  </si>
  <si>
    <t>2_Hydroxybutane_1_2_4_tricarboxylate</t>
  </si>
  <si>
    <t>hcit[n]</t>
  </si>
  <si>
    <t>hco3[c]</t>
  </si>
  <si>
    <t>Bicarbonate</t>
  </si>
  <si>
    <t>hco3[m]</t>
  </si>
  <si>
    <t>hco3[n]</t>
  </si>
  <si>
    <t>hcys_L[c]</t>
  </si>
  <si>
    <t>L_Homocysteine</t>
  </si>
  <si>
    <t>hcys_L[x]</t>
  </si>
  <si>
    <t>hdca[c]</t>
  </si>
  <si>
    <t>Hexadecanoate__n_C160_</t>
  </si>
  <si>
    <t>hdca[e]</t>
  </si>
  <si>
    <t>hdca[x]</t>
  </si>
  <si>
    <t>hdcea[c]</t>
  </si>
  <si>
    <t>Hexadecenoate__n_C161_</t>
  </si>
  <si>
    <t>hdcea[e]</t>
  </si>
  <si>
    <t>hdcea[x]</t>
  </si>
  <si>
    <t>hdcoa[c]</t>
  </si>
  <si>
    <t>Hexadecenoyl_CoA__n_C161CoA_</t>
  </si>
  <si>
    <t>hdcoa[x]</t>
  </si>
  <si>
    <t>hdd2coa[x]</t>
  </si>
  <si>
    <t>trans_Hexadec_2_enoyl_CoA</t>
  </si>
  <si>
    <t>hdeACP[c]</t>
  </si>
  <si>
    <t>cis_hexadec_9_enoyl_acyl_carrier_protein__n_C161_</t>
  </si>
  <si>
    <t>hdeACP[m]</t>
  </si>
  <si>
    <t>hemeA[m]</t>
  </si>
  <si>
    <t>Heme_A</t>
  </si>
  <si>
    <t>hemeO[m]</t>
  </si>
  <si>
    <t>Heme_O</t>
  </si>
  <si>
    <t>hexc[c]</t>
  </si>
  <si>
    <t>hexacosanoate__n_C260_</t>
  </si>
  <si>
    <t>hexc[e]</t>
  </si>
  <si>
    <t>hexc[x]</t>
  </si>
  <si>
    <t>hexccoa[c]</t>
  </si>
  <si>
    <t>Hexacosanoyl_CoA__n_C260CoA_</t>
  </si>
  <si>
    <t>hexccoa[r]</t>
  </si>
  <si>
    <t>hexccoa[x]</t>
  </si>
  <si>
    <t>hexdp[c]</t>
  </si>
  <si>
    <t>all_trans_Hexaprenyl_diphosphate</t>
  </si>
  <si>
    <t>hexdp[m]</t>
  </si>
  <si>
    <t>hgentis[c]</t>
  </si>
  <si>
    <t>Homogentisate</t>
  </si>
  <si>
    <t>hicit[m]</t>
  </si>
  <si>
    <t>Homoisocitrate</t>
  </si>
  <si>
    <t>his_L[c]</t>
  </si>
  <si>
    <t>L_Histidine</t>
  </si>
  <si>
    <t>his_L[e]</t>
  </si>
  <si>
    <t>his_L[m]</t>
  </si>
  <si>
    <t>his_L[v]</t>
  </si>
  <si>
    <t>hisp[c]</t>
  </si>
  <si>
    <t>L_Histidinol_phosphate</t>
  </si>
  <si>
    <t>histd[c]</t>
  </si>
  <si>
    <t>L_Histidinol</t>
  </si>
  <si>
    <t>histrna[c]</t>
  </si>
  <si>
    <t>L_Histidyl_tRNA_His_</t>
  </si>
  <si>
    <t>histrna[m]</t>
  </si>
  <si>
    <t>hmbil[c]</t>
  </si>
  <si>
    <t>Hydroxymethylbilane</t>
  </si>
  <si>
    <t>hmgcoa[c]</t>
  </si>
  <si>
    <t>Hydroxymethylglutaryl_CoA</t>
  </si>
  <si>
    <t>hmgcoa[m]</t>
  </si>
  <si>
    <t>hom_L[c]</t>
  </si>
  <si>
    <t>L_Homoserine</t>
  </si>
  <si>
    <t>hpglu[c]</t>
  </si>
  <si>
    <t>Tetrahydropteroyltri_L_glutamate</t>
  </si>
  <si>
    <t>hxan[c]</t>
  </si>
  <si>
    <t>Hypoxanthine</t>
  </si>
  <si>
    <t>hxan[e]</t>
  </si>
  <si>
    <t>hxc2coa[x]</t>
  </si>
  <si>
    <t>trans_Hexacos_2_enoyl_CoA</t>
  </si>
  <si>
    <t>hxdcal[c]</t>
  </si>
  <si>
    <t>Hexadecanal</t>
  </si>
  <si>
    <t>iad[c]</t>
  </si>
  <si>
    <t>Indole_3_acetamide</t>
  </si>
  <si>
    <t>iamac[c]</t>
  </si>
  <si>
    <t>isoamyl_acetate</t>
  </si>
  <si>
    <t>iamac[e]</t>
  </si>
  <si>
    <t>iamoh[c]</t>
  </si>
  <si>
    <t>Isoamyl_alcohol</t>
  </si>
  <si>
    <t>iamoh[e]</t>
  </si>
  <si>
    <t>iamoh[m]</t>
  </si>
  <si>
    <t>iasp[c]</t>
  </si>
  <si>
    <t>Iminoaspartate</t>
  </si>
  <si>
    <t>ibutac[c]</t>
  </si>
  <si>
    <t>isobutyl_acetate</t>
  </si>
  <si>
    <t>ibutac[e]</t>
  </si>
  <si>
    <t>ibutoh[c]</t>
  </si>
  <si>
    <t>isobutyl_alcohol</t>
  </si>
  <si>
    <t>ibutoh[e]</t>
  </si>
  <si>
    <t>ibutoh[m]</t>
  </si>
  <si>
    <t>icit[c]</t>
  </si>
  <si>
    <t>Isocitrate</t>
  </si>
  <si>
    <t>icit[m]</t>
  </si>
  <si>
    <t>icit[x]</t>
  </si>
  <si>
    <t>id3acald[c]</t>
  </si>
  <si>
    <t>Indole_3_acetaldehyde</t>
  </si>
  <si>
    <t>id3acald[e]</t>
  </si>
  <si>
    <t>id3acald[m]</t>
  </si>
  <si>
    <t>idp[c]</t>
  </si>
  <si>
    <t>IDP</t>
  </si>
  <si>
    <t>idp[m]</t>
  </si>
  <si>
    <t>ile_L[c]</t>
  </si>
  <si>
    <t>L_Isoleucine</t>
  </si>
  <si>
    <t>ile_L[e]</t>
  </si>
  <si>
    <t>ile_L[m]</t>
  </si>
  <si>
    <t>ile_L[v]</t>
  </si>
  <si>
    <t>iletrna[c]</t>
  </si>
  <si>
    <t>L_Isoleucyl_tRNA_Ile_</t>
  </si>
  <si>
    <t>iletrna[m]</t>
  </si>
  <si>
    <t>imacp[c]</t>
  </si>
  <si>
    <t>3__Imidazol_4_yl__2_oxopropyl_phosphate</t>
  </si>
  <si>
    <t>imp[c]</t>
  </si>
  <si>
    <t>IMP</t>
  </si>
  <si>
    <t>ind3ac[c]</t>
  </si>
  <si>
    <t>Indole_3_acetate</t>
  </si>
  <si>
    <t>ind3ac[m]</t>
  </si>
  <si>
    <t>ind3acnl[c]</t>
  </si>
  <si>
    <t>Indole_3_acetonitrile</t>
  </si>
  <si>
    <t>ind3eth[c]</t>
  </si>
  <si>
    <t>Indole_3_ethanol</t>
  </si>
  <si>
    <t>ind3eth[e]</t>
  </si>
  <si>
    <t>ind3eth[m]</t>
  </si>
  <si>
    <t>indpyr[c]</t>
  </si>
  <si>
    <t>Indolepyruvate</t>
  </si>
  <si>
    <t>inost[c]</t>
  </si>
  <si>
    <t>myo_Inositol</t>
  </si>
  <si>
    <t>inost[e]</t>
  </si>
  <si>
    <t>ins[c]</t>
  </si>
  <si>
    <t>Inosine</t>
  </si>
  <si>
    <t>ins[e]</t>
  </si>
  <si>
    <t>ipc124_SC[c]</t>
  </si>
  <si>
    <t>Inositol_phosphorylceramide__ceramide_1__24C___yeast_specific</t>
  </si>
  <si>
    <t>ipc126_SC[c]</t>
  </si>
  <si>
    <t>Inositol_phosphorylceramide__ceramide_1__26C___yeast_specific</t>
  </si>
  <si>
    <t>ipc224_SC[c]</t>
  </si>
  <si>
    <t>Inositol_phosphorylceramide__ceramide_2__24C___yeast_specific</t>
  </si>
  <si>
    <t>ipc226_SC[c]</t>
  </si>
  <si>
    <t>Inositol_phosphorylceramide__ceramide_2__26C___yeast_specific</t>
  </si>
  <si>
    <t>ipc324_SC[c]</t>
  </si>
  <si>
    <t>Inositol_phosphorylceramide__ceramide_3__24C___yeast_specific</t>
  </si>
  <si>
    <t>ipc326_SC[c]</t>
  </si>
  <si>
    <t>Inositol_phosphorylceramide__ceramide_3__26C___yeast_specific</t>
  </si>
  <si>
    <t>ipdp[c]</t>
  </si>
  <si>
    <t>Isopentenyl_diphosphate</t>
  </si>
  <si>
    <t>ipdp[m]</t>
  </si>
  <si>
    <t>itaccoa[m]</t>
  </si>
  <si>
    <t>Itaconyl_CoA</t>
  </si>
  <si>
    <t>itacon[m]</t>
  </si>
  <si>
    <t>Itaconate</t>
  </si>
  <si>
    <t>itp[c]</t>
  </si>
  <si>
    <t>ITP</t>
  </si>
  <si>
    <t>itp[m]</t>
  </si>
  <si>
    <t>k[c]</t>
  </si>
  <si>
    <t>potassium</t>
  </si>
  <si>
    <t>k[e]</t>
  </si>
  <si>
    <t>lac_D[c]</t>
  </si>
  <si>
    <t>D_Lactate</t>
  </si>
  <si>
    <t>lac_D[e]</t>
  </si>
  <si>
    <t>lac_D[m]</t>
  </si>
  <si>
    <t>lac_L[c]</t>
  </si>
  <si>
    <t>L_Lactate</t>
  </si>
  <si>
    <t>lac_L[e]</t>
  </si>
  <si>
    <t>lac_L[m]</t>
  </si>
  <si>
    <t>lald_L[c]</t>
  </si>
  <si>
    <t>L_Lactaldehyde</t>
  </si>
  <si>
    <t>lanost[c]</t>
  </si>
  <si>
    <t>Lanosterol</t>
  </si>
  <si>
    <t>lanost[e]</t>
  </si>
  <si>
    <t>lanostest_SC[c]</t>
  </si>
  <si>
    <t>lanosterol_ester__yeast_specific</t>
  </si>
  <si>
    <t>lanostest_SC[e]</t>
  </si>
  <si>
    <t>leu_L[c]</t>
  </si>
  <si>
    <t>L_Leucine</t>
  </si>
  <si>
    <t>leu_L[e]</t>
  </si>
  <si>
    <t>leu_L[m]</t>
  </si>
  <si>
    <t>leu_L[v]</t>
  </si>
  <si>
    <t>leutrna[c]</t>
  </si>
  <si>
    <t>L_Leucyl_tRNA_Leu_</t>
  </si>
  <si>
    <t>leutrna[m]</t>
  </si>
  <si>
    <t>lgt_S[c]</t>
  </si>
  <si>
    <t>R__S_Lactoylglutathione</t>
  </si>
  <si>
    <t>lgt_S[m]</t>
  </si>
  <si>
    <t>lpam[m]</t>
  </si>
  <si>
    <t>Lipoamide</t>
  </si>
  <si>
    <t>lpro[m]</t>
  </si>
  <si>
    <t>Lipoylprotein</t>
  </si>
  <si>
    <t>lys_L[c]</t>
  </si>
  <si>
    <t>L_Lysine</t>
  </si>
  <si>
    <t>lys_L[e]</t>
  </si>
  <si>
    <t>lys_L[m]</t>
  </si>
  <si>
    <t>lys_L[v]</t>
  </si>
  <si>
    <t>lystrna[c]</t>
  </si>
  <si>
    <t>L_Lysine_tRNA__Lys_</t>
  </si>
  <si>
    <t>lystrna[m]</t>
  </si>
  <si>
    <t>m1macchitppdol[g]</t>
  </si>
  <si>
    <t>alpha_D_mannosyl_beta_D_mannosyl_diacylchitobiosyldiphosphodolichol</t>
  </si>
  <si>
    <t>m2macchitppdol[g]</t>
  </si>
  <si>
    <t>alpha_D_mannosyl_2_beta_D_mannosyl_diacetylchitobiosyldiphosphodolichol</t>
  </si>
  <si>
    <t>m3macchitppdol[g]</t>
  </si>
  <si>
    <t>alpha_D_mannosyl_3_beta_D_mannosyl_diacetylchitodiphosphodolichol</t>
  </si>
  <si>
    <t>m4macchitppdol[g]</t>
  </si>
  <si>
    <t>alpha_D_Mannosyl_4_beta_D_mannosyl_diacetylchitobiosyldiphosphodolichol</t>
  </si>
  <si>
    <t>macchitppdol[g]</t>
  </si>
  <si>
    <t>beta_D_Mannosyldiacetylchitobiosyldiphosphodolichol</t>
  </si>
  <si>
    <t>malACP[c]</t>
  </si>
  <si>
    <t>Malonyl_acyl_carrier_protein</t>
  </si>
  <si>
    <t>malACP[m]</t>
  </si>
  <si>
    <t>mal_L[c]</t>
  </si>
  <si>
    <t>L_Malate</t>
  </si>
  <si>
    <t>mal_L[e]</t>
  </si>
  <si>
    <t>mal_L[m]</t>
  </si>
  <si>
    <t>mal_L[x]</t>
  </si>
  <si>
    <t>malcoa[c]</t>
  </si>
  <si>
    <t>Malonyl_CoA</t>
  </si>
  <si>
    <t>malcoa[m]</t>
  </si>
  <si>
    <t>malt[c]</t>
  </si>
  <si>
    <t>Maltose</t>
  </si>
  <si>
    <t>malt[e]</t>
  </si>
  <si>
    <t>man1p[c]</t>
  </si>
  <si>
    <t>D_Mannose_1_phosphate</t>
  </si>
  <si>
    <t>man2mi1p_D[c]</t>
  </si>
  <si>
    <t>Mannose__inositol_P_2</t>
  </si>
  <si>
    <t>man6p[c]</t>
  </si>
  <si>
    <t>D_Mannose_6_phosphate</t>
  </si>
  <si>
    <t>man[c]</t>
  </si>
  <si>
    <t>D_Mannose</t>
  </si>
  <si>
    <t>man[e]</t>
  </si>
  <si>
    <t>manmi1p_D[c]</t>
  </si>
  <si>
    <t>mannose_1D_myo_Inositol_1_phosphate</t>
  </si>
  <si>
    <t>mannan[c]</t>
  </si>
  <si>
    <t>Mannan</t>
  </si>
  <si>
    <t>mannan[r]</t>
  </si>
  <si>
    <t>melib[c]</t>
  </si>
  <si>
    <t>Melibiose</t>
  </si>
  <si>
    <t>melib[e]</t>
  </si>
  <si>
    <t>melt[c]</t>
  </si>
  <si>
    <t>melibiitol</t>
  </si>
  <si>
    <t>met_L[c]</t>
  </si>
  <si>
    <t>L_Methionine</t>
  </si>
  <si>
    <t>met_L[e]</t>
  </si>
  <si>
    <t>met_L[m]</t>
  </si>
  <si>
    <t>methf[c]</t>
  </si>
  <si>
    <t>5_10_Methenyltetrahydrofolate</t>
  </si>
  <si>
    <t>methf[m]</t>
  </si>
  <si>
    <t>mettrna[c]</t>
  </si>
  <si>
    <t>L_Methionyl_tRNA__Met_</t>
  </si>
  <si>
    <t>mettrna[m]</t>
  </si>
  <si>
    <t>mev_R[c]</t>
  </si>
  <si>
    <t>R__Mevalonate</t>
  </si>
  <si>
    <t>mhpglu[c]</t>
  </si>
  <si>
    <t>5_Methyltetrahydropteroyltri_L_glutamate</t>
  </si>
  <si>
    <t>mi13456p[c]</t>
  </si>
  <si>
    <t>1D_myo_Inositol_1_3_4_5_6_pentakisphosphate</t>
  </si>
  <si>
    <t>mi13456p[n]</t>
  </si>
  <si>
    <t>mi1345p[n]</t>
  </si>
  <si>
    <t>1D_myo_Inositol_1_3_4_5_tetrakisphosphate</t>
  </si>
  <si>
    <t>mi1456p[n]</t>
  </si>
  <si>
    <t>1D_myo_Inositol_1_4_5_6_tetrakisphosphate</t>
  </si>
  <si>
    <t>mi145p[c]</t>
  </si>
  <si>
    <t>1D_myo_Inositol_1_4_5_trisphosphate</t>
  </si>
  <si>
    <t>mi145p[n]</t>
  </si>
  <si>
    <t>mi1p_D[c]</t>
  </si>
  <si>
    <t>1D_myo_Inositol_1_phosphate</t>
  </si>
  <si>
    <t>micit[m]</t>
  </si>
  <si>
    <t>methylisocitrate</t>
  </si>
  <si>
    <t>minohp[c]</t>
  </si>
  <si>
    <t>myo_Inositol_hexakisphosphate</t>
  </si>
  <si>
    <t>minohp[n]</t>
  </si>
  <si>
    <t>mip2c124_SC[c]</t>
  </si>
  <si>
    <t>mannose__inositol_P_2_ceramide__ceramide_1__24C___yeast_specific</t>
  </si>
  <si>
    <t>mip2c126_SC[c]</t>
  </si>
  <si>
    <t>mannose__inositol_P_2_ceramide__ceramide_1__26C___yeast_specific</t>
  </si>
  <si>
    <t>mip2c224_SC[c]</t>
  </si>
  <si>
    <t>mannose__inositol_P_2_ceramide__ceramide_2__24C___yeast_specific</t>
  </si>
  <si>
    <t>mip2c226_SC[c]</t>
  </si>
  <si>
    <t>mannose__inositol_P_2_ceramide__ceramide_2__26C___yeast_specific</t>
  </si>
  <si>
    <t>mip2c324_SC[c]</t>
  </si>
  <si>
    <t>mannose__inositol_P_2_ceramide__ceramide_3__24C___yeast_specific</t>
  </si>
  <si>
    <t>mip2c326_SC[c]</t>
  </si>
  <si>
    <t>mannose__inositol_P_2_ceramide__ceramide_3__26C___yeast_specific</t>
  </si>
  <si>
    <t>mipc124_SC[c]</t>
  </si>
  <si>
    <t>mannose_inositol_phosphorylceramide__ceramide_1__24C___yeast_specific</t>
  </si>
  <si>
    <t>mipc126_SC[c]</t>
  </si>
  <si>
    <t>mannose_inositol_phosphorylceramide__ceramide_1__26C___yeast_specific</t>
  </si>
  <si>
    <t>mipc224_SC[c]</t>
  </si>
  <si>
    <t>mannose_inositol_phosphorylceramide__ceramide_2__24C___yeast_specific</t>
  </si>
  <si>
    <t>mipc226_SC[c]</t>
  </si>
  <si>
    <t>mannose_inositol_phosphorylceramide__ceramide_2__26C___yeast_specific</t>
  </si>
  <si>
    <t>mipc324_SC[c]</t>
  </si>
  <si>
    <t>mannose_inositol_phosphorylceramide__ceramide_3__24C___yeast_specific</t>
  </si>
  <si>
    <t>mipc326_SC[c]</t>
  </si>
  <si>
    <t>mannose_inositol_phosphorylceramide__ceramide_3__26C_</t>
  </si>
  <si>
    <t>mlthf[c]</t>
  </si>
  <si>
    <t>5_10_Methylenetetrahydrofolate</t>
  </si>
  <si>
    <t>mlthf[m]</t>
  </si>
  <si>
    <t>mmet[c]</t>
  </si>
  <si>
    <t>S_Methyl_L_methionine</t>
  </si>
  <si>
    <t>mmet[e]</t>
  </si>
  <si>
    <t>mthgxl[c]</t>
  </si>
  <si>
    <t>Methylglyoxal</t>
  </si>
  <si>
    <t>myrsACP[c]</t>
  </si>
  <si>
    <t>Myristoyl_ACP__n_C140ACP_</t>
  </si>
  <si>
    <t>myrsACP[m]</t>
  </si>
  <si>
    <t>n4abutn[c]</t>
  </si>
  <si>
    <t>N4_Acetylaminobutanal</t>
  </si>
  <si>
    <t>na1[c]</t>
  </si>
  <si>
    <t>Sodium</t>
  </si>
  <si>
    <t>na1[e]</t>
  </si>
  <si>
    <t>nac[c]</t>
  </si>
  <si>
    <t>Nicotinate</t>
  </si>
  <si>
    <t>nac[e]</t>
  </si>
  <si>
    <t>nac[m]</t>
  </si>
  <si>
    <t>nad[c]</t>
  </si>
  <si>
    <t>Nicotinamide_adenine_dinucleotide</t>
  </si>
  <si>
    <t>nad[m]</t>
  </si>
  <si>
    <t>nad[n]</t>
  </si>
  <si>
    <t>nad[r]</t>
  </si>
  <si>
    <t>nad[x]</t>
  </si>
  <si>
    <t>nadh[c]</t>
  </si>
  <si>
    <t>Nicotinamide_adenine_dinucleotide___reduced</t>
  </si>
  <si>
    <t>nadh[m]</t>
  </si>
  <si>
    <t>nadh[r]</t>
  </si>
  <si>
    <t>nadh[x]</t>
  </si>
  <si>
    <t>nadp[c]</t>
  </si>
  <si>
    <t>Nicotinamide_adenine_dinucleotide_phosphate</t>
  </si>
  <si>
    <t>nadp[e]</t>
  </si>
  <si>
    <t>nadp[m]</t>
  </si>
  <si>
    <t>nadp[r]</t>
  </si>
  <si>
    <t>nadp[x]</t>
  </si>
  <si>
    <t>nadph[c]</t>
  </si>
  <si>
    <t>Nicotinamide_adenine_dinucleotide_phosphate___reduced</t>
  </si>
  <si>
    <t>nadph[m]</t>
  </si>
  <si>
    <t>nadph[r]</t>
  </si>
  <si>
    <t>nadph[x]</t>
  </si>
  <si>
    <t>ncam[c]</t>
  </si>
  <si>
    <t>Nicotinamide</t>
  </si>
  <si>
    <t>ncam[m]</t>
  </si>
  <si>
    <t>nh4[c]</t>
  </si>
  <si>
    <t>Ammonium</t>
  </si>
  <si>
    <t>nh4[e]</t>
  </si>
  <si>
    <t>nh4[m]</t>
  </si>
  <si>
    <t>nh4[n]</t>
  </si>
  <si>
    <t>nh4[x]</t>
  </si>
  <si>
    <t>nicrnt[c]</t>
  </si>
  <si>
    <t>Nicotinate_D_ribonucleotide</t>
  </si>
  <si>
    <t>nicrnt[m]</t>
  </si>
  <si>
    <t>nmn[c]</t>
  </si>
  <si>
    <t>NMN</t>
  </si>
  <si>
    <t>nmn[e]</t>
  </si>
  <si>
    <t>nmn[m]</t>
  </si>
  <si>
    <t>nmn[x]</t>
  </si>
  <si>
    <t>o2[c]</t>
  </si>
  <si>
    <t>O2</t>
  </si>
  <si>
    <t>o2[e]</t>
  </si>
  <si>
    <t>o2[m]</t>
  </si>
  <si>
    <t>o2[r]</t>
  </si>
  <si>
    <t>o2[x]</t>
  </si>
  <si>
    <t>oaa[c]</t>
  </si>
  <si>
    <t>Oxaloacetate</t>
  </si>
  <si>
    <t>oaa[e]</t>
  </si>
  <si>
    <t>oaa[m]</t>
  </si>
  <si>
    <t>oaa[x]</t>
  </si>
  <si>
    <t>ocACP[m]</t>
  </si>
  <si>
    <t>Octanoyl_ACP__n_C80ACP_</t>
  </si>
  <si>
    <t>occoa[c]</t>
  </si>
  <si>
    <t>Octanoyl_CoA__n_C80CoA_</t>
  </si>
  <si>
    <t>occoa[x]</t>
  </si>
  <si>
    <t>ocdcaACP[c]</t>
  </si>
  <si>
    <t>Octadecanoyl_ACP__n_C180ACP_</t>
  </si>
  <si>
    <t>ocdcaACP[m]</t>
  </si>
  <si>
    <t>ocdca[c]</t>
  </si>
  <si>
    <t>octadecanoate__n_C180_</t>
  </si>
  <si>
    <t>ocdca[e]</t>
  </si>
  <si>
    <t>ocdca[x]</t>
  </si>
  <si>
    <t>ocdcea[c]</t>
  </si>
  <si>
    <t>octadecenoate__n_C181_</t>
  </si>
  <si>
    <t>ocdcea[e]</t>
  </si>
  <si>
    <t>ocdcyaACP[c]</t>
  </si>
  <si>
    <t>Octadecynoyl_ACP__n_C182ACP_</t>
  </si>
  <si>
    <t>ocdcyaACP[m]</t>
  </si>
  <si>
    <t>ocdcya[c]</t>
  </si>
  <si>
    <t>octadecadienoate__n_C182_</t>
  </si>
  <si>
    <t>ocdcya[e]</t>
  </si>
  <si>
    <t>ocdycacoa[c]</t>
  </si>
  <si>
    <t>Octadecynoyl_CoA__n_C182CoA_</t>
  </si>
  <si>
    <t>ocdycacoa[x]</t>
  </si>
  <si>
    <t>octa[c]</t>
  </si>
  <si>
    <t>octanoate__n_C80_</t>
  </si>
  <si>
    <t>octa[x]</t>
  </si>
  <si>
    <t>octeACP[c]</t>
  </si>
  <si>
    <t>cis_octadec_11_enoyl_acyl_carrier_protein__n_C181_</t>
  </si>
  <si>
    <t>octeACP[m]</t>
  </si>
  <si>
    <t>od2coa[x]</t>
  </si>
  <si>
    <t>trans_Octadec_2_enoyl_CoA</t>
  </si>
  <si>
    <t>odecoa[c]</t>
  </si>
  <si>
    <t>Octadecenoyl_CoA__n_C181CoA_</t>
  </si>
  <si>
    <t>odecoa[x]</t>
  </si>
  <si>
    <t>oh1[c]</t>
  </si>
  <si>
    <t>hydroxide_ion</t>
  </si>
  <si>
    <t>oh1[m]</t>
  </si>
  <si>
    <t>ohpb[c]</t>
  </si>
  <si>
    <t>2_Oxo_3_hydroxy_4_phosphobutanoate</t>
  </si>
  <si>
    <t>orn[c]</t>
  </si>
  <si>
    <t>Ornithine</t>
  </si>
  <si>
    <t>orn[e]</t>
  </si>
  <si>
    <t>orn[m]</t>
  </si>
  <si>
    <t>orot5p[c]</t>
  </si>
  <si>
    <t>Orotidine_5__phosphate</t>
  </si>
  <si>
    <t>orot[c]</t>
  </si>
  <si>
    <t>Orotate</t>
  </si>
  <si>
    <t>oxag[c]</t>
  </si>
  <si>
    <t>Oxaloglutarate</t>
  </si>
  <si>
    <t>oxag[m]</t>
  </si>
  <si>
    <t>pa_SC[c]</t>
  </si>
  <si>
    <t>Phosphatidate__yeast_specific</t>
  </si>
  <si>
    <t>pa_SC[m]</t>
  </si>
  <si>
    <t>pac[c]</t>
  </si>
  <si>
    <t>Phenylacetic_acid</t>
  </si>
  <si>
    <t>pacald[c]</t>
  </si>
  <si>
    <t>Phenylacetaldehyde</t>
  </si>
  <si>
    <t>pacald[e]</t>
  </si>
  <si>
    <t>pacald[m]</t>
  </si>
  <si>
    <t>pad[c]</t>
  </si>
  <si>
    <t>2_Phenylacetamide</t>
  </si>
  <si>
    <t>palmACP[c]</t>
  </si>
  <si>
    <t>Palmitoyl_ACP__n_C160ACP_</t>
  </si>
  <si>
    <t>palmACP[m]</t>
  </si>
  <si>
    <t>pan4p[c]</t>
  </si>
  <si>
    <t>Pantetheine_4__phosphate</t>
  </si>
  <si>
    <t>pan4p[m]</t>
  </si>
  <si>
    <t>pan4p[x]</t>
  </si>
  <si>
    <t>pant_R[c]</t>
  </si>
  <si>
    <t>R__Pantoate</t>
  </si>
  <si>
    <t>pant_R[m]</t>
  </si>
  <si>
    <t>pap[c]</t>
  </si>
  <si>
    <t>Adenosine_3__5__bisphosphate</t>
  </si>
  <si>
    <t>pap[e]</t>
  </si>
  <si>
    <t>pap[m]</t>
  </si>
  <si>
    <t>pap[x]</t>
  </si>
  <si>
    <t>paps[c]</t>
  </si>
  <si>
    <t>3__Phosphoadenylyl_sulfate</t>
  </si>
  <si>
    <t>pc_SC[c]</t>
  </si>
  <si>
    <t>Phosphatidylcholine__yeast_specific</t>
  </si>
  <si>
    <t>pc_SC[e]</t>
  </si>
  <si>
    <t>pdx5p[c]</t>
  </si>
  <si>
    <t>Pyridoxine_5__phosphate</t>
  </si>
  <si>
    <t>pe_SC[c]</t>
  </si>
  <si>
    <t>phosphatidylethanolamine__yeast_specific</t>
  </si>
  <si>
    <t>pe_SC[g]</t>
  </si>
  <si>
    <t>pe_SC[m]</t>
  </si>
  <si>
    <t>pe_SC[v]</t>
  </si>
  <si>
    <t>pectin[e]</t>
  </si>
  <si>
    <t>Pectin</t>
  </si>
  <si>
    <t>pendp[c]</t>
  </si>
  <si>
    <t>all_trans_Pentaprenyl_diphosphate</t>
  </si>
  <si>
    <t>pendp[m]</t>
  </si>
  <si>
    <t>pep[c]</t>
  </si>
  <si>
    <t>Phosphoenolpyruvate</t>
  </si>
  <si>
    <t>pep[m]</t>
  </si>
  <si>
    <t>pepd[c]</t>
  </si>
  <si>
    <t>peptide</t>
  </si>
  <si>
    <t>pepd[e]</t>
  </si>
  <si>
    <t>pg_SC[m]</t>
  </si>
  <si>
    <t>Phosphatidylglycerol__yeast_specific</t>
  </si>
  <si>
    <t>pgp_SC[m]</t>
  </si>
  <si>
    <t>Phosphatidylglycerophosphate__yeast_specific</t>
  </si>
  <si>
    <t>phe_L[c]</t>
  </si>
  <si>
    <t>L_Phenylalanine</t>
  </si>
  <si>
    <t>phe_L[e]</t>
  </si>
  <si>
    <t>phe_L[m]</t>
  </si>
  <si>
    <t>pheac[c]</t>
  </si>
  <si>
    <t>Phenethyl_acetate</t>
  </si>
  <si>
    <t>pheac[e]</t>
  </si>
  <si>
    <t>pheme[m]</t>
  </si>
  <si>
    <t>Protoheme</t>
  </si>
  <si>
    <t>phetrna[c]</t>
  </si>
  <si>
    <t>L_Phenylalanyl_tRNA_Phe_</t>
  </si>
  <si>
    <t>phetrna[m]</t>
  </si>
  <si>
    <t>phom[c]</t>
  </si>
  <si>
    <t>O_Phospho_L_homoserine</t>
  </si>
  <si>
    <t>phpyr[c]</t>
  </si>
  <si>
    <t>Phenylpyruvate</t>
  </si>
  <si>
    <t>phthr[c]</t>
  </si>
  <si>
    <t>O_Phospho_4_hydroxy_L_threonine</t>
  </si>
  <si>
    <t>pi[c]</t>
  </si>
  <si>
    <t>Phosphate</t>
  </si>
  <si>
    <t>pi[e]</t>
  </si>
  <si>
    <t>pi[g]</t>
  </si>
  <si>
    <t>pi[m]</t>
  </si>
  <si>
    <t>pi[n]</t>
  </si>
  <si>
    <t>pi[r]</t>
  </si>
  <si>
    <t>pi[v]</t>
  </si>
  <si>
    <t>pi[x]</t>
  </si>
  <si>
    <t>pmtcoa[c]</t>
  </si>
  <si>
    <t>Palmitoyl_CoA__n_C160CoA_</t>
  </si>
  <si>
    <t>pmtcoa[x]</t>
  </si>
  <si>
    <t>pnto_R[c]</t>
  </si>
  <si>
    <t>R__Pantothenate</t>
  </si>
  <si>
    <t>pnto_R[e]</t>
  </si>
  <si>
    <t>ppbng[c]</t>
  </si>
  <si>
    <t>Porphobilinogen</t>
  </si>
  <si>
    <t>ppcoa[m]</t>
  </si>
  <si>
    <t>Propanoyl_CoA</t>
  </si>
  <si>
    <t>pphn[c]</t>
  </si>
  <si>
    <t>Prephenate</t>
  </si>
  <si>
    <t>ppi[c]</t>
  </si>
  <si>
    <t>Diphosphate</t>
  </si>
  <si>
    <t>ppi[m]</t>
  </si>
  <si>
    <t>ppi[n]</t>
  </si>
  <si>
    <t>ppi[x]</t>
  </si>
  <si>
    <t>ppmi12346p[c]</t>
  </si>
  <si>
    <t>5_Diphosphoinositol_pentakisphosphate</t>
  </si>
  <si>
    <t>ppmi1346p[c]</t>
  </si>
  <si>
    <t>Diphosphoinositol_tetrakisphosphate</t>
  </si>
  <si>
    <t>ppp9[m]</t>
  </si>
  <si>
    <t>Protoporphyrin</t>
  </si>
  <si>
    <t>pppg9[c]</t>
  </si>
  <si>
    <t>Protoporphyrinogen_IX</t>
  </si>
  <si>
    <t>pppg9[m]</t>
  </si>
  <si>
    <t>pram[c]</t>
  </si>
  <si>
    <t>5_Phospho_beta_D_ribosylamine</t>
  </si>
  <si>
    <t>pran[c]</t>
  </si>
  <si>
    <t>N__5_Phospho_D_ribosyl_anthranilate</t>
  </si>
  <si>
    <t>prbamp[c]</t>
  </si>
  <si>
    <t>1__5_Phosphoribosyl__AMP</t>
  </si>
  <si>
    <t>prbatp[c]</t>
  </si>
  <si>
    <t>1__5_Phosphoribosyl__ATP</t>
  </si>
  <si>
    <t>prfp[c]</t>
  </si>
  <si>
    <t>1__5_Phosphoribosyl__5__5_phosphoribosylamino_methylideneaminoimidazole_4_carboxamide</t>
  </si>
  <si>
    <t>prlp[c]</t>
  </si>
  <si>
    <t>5__5_phospho_1_deoxyribulos_1_ylamino_methylideneamino_1__5_phosphoribosyl_imidazole_4_carboxamide</t>
  </si>
  <si>
    <t>pro_L[c]</t>
  </si>
  <si>
    <t>L_Proline</t>
  </si>
  <si>
    <t>pro_L[e]</t>
  </si>
  <si>
    <t>pro_L[m]</t>
  </si>
  <si>
    <t>protrna[c]</t>
  </si>
  <si>
    <t>L_Prolyl_tRNA_Pro_</t>
  </si>
  <si>
    <t>prpp[c]</t>
  </si>
  <si>
    <t>5_Phospho_alpha_D_ribose_1_diphosphate</t>
  </si>
  <si>
    <t>prpp[m]</t>
  </si>
  <si>
    <t>ps_SC[c]</t>
  </si>
  <si>
    <t>phosphatidylserine__yeast_specific</t>
  </si>
  <si>
    <t>ps_SC[g]</t>
  </si>
  <si>
    <t>ps_SC[m]</t>
  </si>
  <si>
    <t>ps_SC[v]</t>
  </si>
  <si>
    <t>psd5p[c]</t>
  </si>
  <si>
    <t>Pseudouridine_5__phosphate</t>
  </si>
  <si>
    <t>pser_L[c]</t>
  </si>
  <si>
    <t>O_Phospho_L_serine</t>
  </si>
  <si>
    <t>psph1p[c]</t>
  </si>
  <si>
    <t>Phytosphingosine_1_phosphate</t>
  </si>
  <si>
    <t>psph1p[r]</t>
  </si>
  <si>
    <t>psphings[c]</t>
  </si>
  <si>
    <t>Phytosphingosine</t>
  </si>
  <si>
    <t>psphings[r]</t>
  </si>
  <si>
    <t>ptd134bp_SC[c]</t>
  </si>
  <si>
    <t>phosphatidyl_1D_myo_inositol_3_4_bisphosphate__yeast_specific</t>
  </si>
  <si>
    <t>ptd135bp_SC[c]</t>
  </si>
  <si>
    <t>1_Phosphatidyl_D_myo_inositol_3_5_bisphosphate__yeast_specific</t>
  </si>
  <si>
    <t>ptd145bp_SC[c]</t>
  </si>
  <si>
    <t>1_Phosphatidyl_D_myo_inositol_4_5_bisphosphate__yeast_specific</t>
  </si>
  <si>
    <t>ptd1ino_SC[c]</t>
  </si>
  <si>
    <t>phosphatidyl_1D_myo_inositol__yeast_specific</t>
  </si>
  <si>
    <t>ptd1ino_SC[e]</t>
  </si>
  <si>
    <t>ptd1ino_SC[n]</t>
  </si>
  <si>
    <t>ptd2meeta_SC[c]</t>
  </si>
  <si>
    <t>Phosphatidyl_N_dimethylethanolamine</t>
  </si>
  <si>
    <t>ptd3ino_SC[c]</t>
  </si>
  <si>
    <t>phosphatidyl_1D_myo_3_inositol__yeast_specific</t>
  </si>
  <si>
    <t>ptd4ino_SC[c]</t>
  </si>
  <si>
    <t>phosphatidyl_1D_myo_4_inositol__yeast_specific</t>
  </si>
  <si>
    <t>ptd4ino_SC[n]</t>
  </si>
  <si>
    <t>ptdmeeta_SC[c]</t>
  </si>
  <si>
    <t>Phosphatidyl_N_methylethanolamine__yeast_specific</t>
  </si>
  <si>
    <t>ptrc[c]</t>
  </si>
  <si>
    <t>Putrescine</t>
  </si>
  <si>
    <t>ptrc[e]</t>
  </si>
  <si>
    <t>pyam5p[c]</t>
  </si>
  <si>
    <t>Pyridoxamine_5__phosphate</t>
  </si>
  <si>
    <t>pydam[c]</t>
  </si>
  <si>
    <t>Pyridoxamine</t>
  </si>
  <si>
    <t>pydx5p[c]</t>
  </si>
  <si>
    <t>Pyridoxal_5__phosphate</t>
  </si>
  <si>
    <t>pydx[c]</t>
  </si>
  <si>
    <t>Pyridoxal</t>
  </si>
  <si>
    <t>pydxn[c]</t>
  </si>
  <si>
    <t>Pyridoxine</t>
  </si>
  <si>
    <t>pyr[c]</t>
  </si>
  <si>
    <t>Pyruvate</t>
  </si>
  <si>
    <t>pyr[e]</t>
  </si>
  <si>
    <t>pyr[m]</t>
  </si>
  <si>
    <t>pyr[x]</t>
  </si>
  <si>
    <t>q6[m]</t>
  </si>
  <si>
    <t>Ubiquinone_6</t>
  </si>
  <si>
    <t>q6h2[m]</t>
  </si>
  <si>
    <t>Ubiquinol_6</t>
  </si>
  <si>
    <t>quln[c]</t>
  </si>
  <si>
    <t>Quinolinate</t>
  </si>
  <si>
    <t>quln[m]</t>
  </si>
  <si>
    <t>r1p[c]</t>
  </si>
  <si>
    <t>alpha_D_Ribose_1_phosphate</t>
  </si>
  <si>
    <t>r1p[m]</t>
  </si>
  <si>
    <t>r5p[c]</t>
  </si>
  <si>
    <t>alpha_D_Ribose_5_phosphate</t>
  </si>
  <si>
    <t>raffin[c]</t>
  </si>
  <si>
    <t>Raffinose</t>
  </si>
  <si>
    <t>rib_D[c]</t>
  </si>
  <si>
    <t>D_Ribose</t>
  </si>
  <si>
    <t>rib_D[e]</t>
  </si>
  <si>
    <t>ribflv[c]</t>
  </si>
  <si>
    <t>Riboflavin</t>
  </si>
  <si>
    <t>ribflv[e]</t>
  </si>
  <si>
    <t>ribflv[m]</t>
  </si>
  <si>
    <t>rnam[c]</t>
  </si>
  <si>
    <t>N_Ribosylnicotinamide</t>
  </si>
  <si>
    <t>ru5p_D[c]</t>
  </si>
  <si>
    <t>D_Ribulose_5_phosphate</t>
  </si>
  <si>
    <t>s17bp[c]</t>
  </si>
  <si>
    <t>Sedoheptulose_1_7_bisphosphate</t>
  </si>
  <si>
    <t>s7p[c]</t>
  </si>
  <si>
    <t>Sedoheptulose_7_phosphate</t>
  </si>
  <si>
    <t>s[c]</t>
  </si>
  <si>
    <t>Sulfur</t>
  </si>
  <si>
    <t>saccrp_L[c]</t>
  </si>
  <si>
    <t>L_Saccharopine</t>
  </si>
  <si>
    <t>sbt_D[c]</t>
  </si>
  <si>
    <t>D_Sorbitol</t>
  </si>
  <si>
    <t>sbt_D[e]</t>
  </si>
  <si>
    <t>sbt_L[c]</t>
  </si>
  <si>
    <t>L_Sorbitol</t>
  </si>
  <si>
    <t>sbt_L[e]</t>
  </si>
  <si>
    <t>scl[c]</t>
  </si>
  <si>
    <t>sirohydrochlorin</t>
  </si>
  <si>
    <t>sdhlam[m]</t>
  </si>
  <si>
    <t>S_Succinyldihydrolipoamide</t>
  </si>
  <si>
    <t>ser_L[c]</t>
  </si>
  <si>
    <t>L_Serine</t>
  </si>
  <si>
    <t>ser_L[e]</t>
  </si>
  <si>
    <t>ser_L[m]</t>
  </si>
  <si>
    <t>sertrna[c]</t>
  </si>
  <si>
    <t>L_Seryl_tRNA_Ser_</t>
  </si>
  <si>
    <t>sheme[c]</t>
  </si>
  <si>
    <t>Siroheme</t>
  </si>
  <si>
    <t>skm5p[c]</t>
  </si>
  <si>
    <t>Shikimate_5_phosphate</t>
  </si>
  <si>
    <t>skm[c]</t>
  </si>
  <si>
    <t>Shikimate</t>
  </si>
  <si>
    <t>so3[c]</t>
  </si>
  <si>
    <t>Sulfite</t>
  </si>
  <si>
    <t>so3[e]</t>
  </si>
  <si>
    <t>so4[c]</t>
  </si>
  <si>
    <t>Sulfate</t>
  </si>
  <si>
    <t>so4[e]</t>
  </si>
  <si>
    <t>sph1p[c]</t>
  </si>
  <si>
    <t>Sphinganine_1_phosphate</t>
  </si>
  <si>
    <t>sph1p[r]</t>
  </si>
  <si>
    <t>sphgn[c]</t>
  </si>
  <si>
    <t>Sphinganine</t>
  </si>
  <si>
    <t>sphgn[r]</t>
  </si>
  <si>
    <t>spmd[c]</t>
  </si>
  <si>
    <t>Spermidine</t>
  </si>
  <si>
    <t>spmd[e]</t>
  </si>
  <si>
    <t>sprm[c]</t>
  </si>
  <si>
    <t>Spermine</t>
  </si>
  <si>
    <t>sprm[e]</t>
  </si>
  <si>
    <t>sql[c]</t>
  </si>
  <si>
    <t>Squalene</t>
  </si>
  <si>
    <t>sql[r]</t>
  </si>
  <si>
    <t>srb_L[c]</t>
  </si>
  <si>
    <t>L_Sorbose</t>
  </si>
  <si>
    <t>srb_L[e]</t>
  </si>
  <si>
    <t>stcoa[c]</t>
  </si>
  <si>
    <t>Stearoyl_CoA__n_C180CoA_</t>
  </si>
  <si>
    <t>stcoa[x]</t>
  </si>
  <si>
    <t>succ[c]</t>
  </si>
  <si>
    <t>Succinate</t>
  </si>
  <si>
    <t>succ[e]</t>
  </si>
  <si>
    <t>succ[m]</t>
  </si>
  <si>
    <t>succoa[m]</t>
  </si>
  <si>
    <t>Succinyl_CoA</t>
  </si>
  <si>
    <t>suchms[c]</t>
  </si>
  <si>
    <t>O_Succinyl_L_homoserine</t>
  </si>
  <si>
    <t>sucr[c]</t>
  </si>
  <si>
    <t>Sucrose</t>
  </si>
  <si>
    <t>sucr[e]</t>
  </si>
  <si>
    <t>sucsal[c]</t>
  </si>
  <si>
    <t>Succinic_semialdehyde</t>
  </si>
  <si>
    <t>tag6p_D[c]</t>
  </si>
  <si>
    <t>D_Tagatose_6_phosphate</t>
  </si>
  <si>
    <t>tagdp_D[c]</t>
  </si>
  <si>
    <t>D_Tagatose_1_6_biphosphate</t>
  </si>
  <si>
    <t>taur[c]</t>
  </si>
  <si>
    <t>Taurine</t>
  </si>
  <si>
    <t>taur[e]</t>
  </si>
  <si>
    <t>tchola[c]</t>
  </si>
  <si>
    <t>taurocholic_acid</t>
  </si>
  <si>
    <t>tchola[v]</t>
  </si>
  <si>
    <t>td2coa[x]</t>
  </si>
  <si>
    <t>trans_Tetradec_2_enoyl_CoA</t>
  </si>
  <si>
    <t>tdcoa[c]</t>
  </si>
  <si>
    <t>Tetradecanoyl_CoA__n_C140CoA_</t>
  </si>
  <si>
    <t>tdcoa[x]</t>
  </si>
  <si>
    <t>tdeACP[c]</t>
  </si>
  <si>
    <t>cis_tetradec_7_enoyl_acyl_carrier_protein__n_C141_</t>
  </si>
  <si>
    <t>tdeACP[m]</t>
  </si>
  <si>
    <t>tdecoa[c]</t>
  </si>
  <si>
    <t>Tetradecenoyl_CoA__n_C141CoA_</t>
  </si>
  <si>
    <t>tdecoa[x]</t>
  </si>
  <si>
    <t>tglp[c]</t>
  </si>
  <si>
    <t>N_Tetradecanoylglycylpeptide</t>
  </si>
  <si>
    <t>thf[c]</t>
  </si>
  <si>
    <t>5_6_7_8_Tetrahydrofolate</t>
  </si>
  <si>
    <t>thf[m]</t>
  </si>
  <si>
    <t>thfglu[c]</t>
  </si>
  <si>
    <t>Tetrahydrofolyl_Glu_2_</t>
  </si>
  <si>
    <t>thm[c]</t>
  </si>
  <si>
    <t>Thiamin</t>
  </si>
  <si>
    <t>thm[e]</t>
  </si>
  <si>
    <t>thmmp[c]</t>
  </si>
  <si>
    <t>Thiamin_monophosphate</t>
  </si>
  <si>
    <t>thmmp[e]</t>
  </si>
  <si>
    <t>thmpp[c]</t>
  </si>
  <si>
    <t>Thiamine_diphosphate</t>
  </si>
  <si>
    <t>thmpp[e]</t>
  </si>
  <si>
    <t>thmpp[m]</t>
  </si>
  <si>
    <t>thmtp[c]</t>
  </si>
  <si>
    <t>Thiamin_triphosphate</t>
  </si>
  <si>
    <t>thr_L[c]</t>
  </si>
  <si>
    <t>L_Threonine</t>
  </si>
  <si>
    <t>thr_L[e]</t>
  </si>
  <si>
    <t>thr_L[m]</t>
  </si>
  <si>
    <t>thrtrna[c]</t>
  </si>
  <si>
    <t>L_Threonyl_tRNA_Thr_</t>
  </si>
  <si>
    <t>thrtrna[m]</t>
  </si>
  <si>
    <t>thym[c]</t>
  </si>
  <si>
    <t>Thymine</t>
  </si>
  <si>
    <t>thym[e]</t>
  </si>
  <si>
    <t>thymd[c]</t>
  </si>
  <si>
    <t>Thymidine</t>
  </si>
  <si>
    <t>thymd[e]</t>
  </si>
  <si>
    <t>trdox[c]</t>
  </si>
  <si>
    <t>Oxidized_thioredoxin</t>
  </si>
  <si>
    <t>trdox[m]</t>
  </si>
  <si>
    <t>trdox[n]</t>
  </si>
  <si>
    <t>trdox[x]</t>
  </si>
  <si>
    <t>trdrd[c]</t>
  </si>
  <si>
    <t>Reduced_thioredoxin</t>
  </si>
  <si>
    <t>trdrd[m]</t>
  </si>
  <si>
    <t>trdrd[n]</t>
  </si>
  <si>
    <t>trdrd[x]</t>
  </si>
  <si>
    <t>tre6p[c]</t>
  </si>
  <si>
    <t>alpha_alpha__Trehalose_6_phosphate</t>
  </si>
  <si>
    <t>tre[c]</t>
  </si>
  <si>
    <t>Trehalose</t>
  </si>
  <si>
    <t>tre[e]</t>
  </si>
  <si>
    <t>tre[v]</t>
  </si>
  <si>
    <t>triglyc_SC[c]</t>
  </si>
  <si>
    <t>triglyceride__yeast_specific</t>
  </si>
  <si>
    <t>trnaala[c]</t>
  </si>
  <si>
    <t>tRNA_Ala_</t>
  </si>
  <si>
    <t>trnaarg[c]</t>
  </si>
  <si>
    <t>tRNA_Arg_</t>
  </si>
  <si>
    <t>trnaarg[m]</t>
  </si>
  <si>
    <t>trnaasn[c]</t>
  </si>
  <si>
    <t>tRNA_Asn_</t>
  </si>
  <si>
    <t>trnaasn[m]</t>
  </si>
  <si>
    <t>trnaasp[c]</t>
  </si>
  <si>
    <t>tRNA_Asp_</t>
  </si>
  <si>
    <t>trnaasp[m]</t>
  </si>
  <si>
    <t>trnacys[c]</t>
  </si>
  <si>
    <t>tRNA_Cys_</t>
  </si>
  <si>
    <t>trnagln[c]</t>
  </si>
  <si>
    <t>tRNA_Gln_</t>
  </si>
  <si>
    <t>trnaglu[c]</t>
  </si>
  <si>
    <t>tRNA__Glu_</t>
  </si>
  <si>
    <t>trnaglu[m]</t>
  </si>
  <si>
    <t>trnagly[c]</t>
  </si>
  <si>
    <t>tRNA_Gly_</t>
  </si>
  <si>
    <t>trnahis[c]</t>
  </si>
  <si>
    <t>tRNA_His_</t>
  </si>
  <si>
    <t>trnahis[m]</t>
  </si>
  <si>
    <t>trnaile[c]</t>
  </si>
  <si>
    <t>tRNA_Ile_</t>
  </si>
  <si>
    <t>trnaile[m]</t>
  </si>
  <si>
    <t>trnaleu[c]</t>
  </si>
  <si>
    <t>tRNA_Leu_</t>
  </si>
  <si>
    <t>trnaleu[m]</t>
  </si>
  <si>
    <t>trnalys[c]</t>
  </si>
  <si>
    <t>tRNA_Lys_</t>
  </si>
  <si>
    <t>trnalys[m]</t>
  </si>
  <si>
    <t>trnamet[c]</t>
  </si>
  <si>
    <t>tRNA_Met_</t>
  </si>
  <si>
    <t>trnamet[m]</t>
  </si>
  <si>
    <t>trnaphe[c]</t>
  </si>
  <si>
    <t>tRNA_Phe_</t>
  </si>
  <si>
    <t>trnaphe[m]</t>
  </si>
  <si>
    <t>trnapro[c]</t>
  </si>
  <si>
    <t>tRNA_Pro_</t>
  </si>
  <si>
    <t>trnaser[c]</t>
  </si>
  <si>
    <t>tRNA_Ser_</t>
  </si>
  <si>
    <t>trnathr[c]</t>
  </si>
  <si>
    <t>tRNA_Thr_</t>
  </si>
  <si>
    <t>trnathr[m]</t>
  </si>
  <si>
    <t>trnatrp[c]</t>
  </si>
  <si>
    <t>tRNA_Trp_</t>
  </si>
  <si>
    <t>trnatrp[m]</t>
  </si>
  <si>
    <t>trnatyr[c]</t>
  </si>
  <si>
    <t>tRNA_Tyr_</t>
  </si>
  <si>
    <t>trnatyr[m]</t>
  </si>
  <si>
    <t>trnaval[c]</t>
  </si>
  <si>
    <t>tRNA_Val_</t>
  </si>
  <si>
    <t>trnaval[m]</t>
  </si>
  <si>
    <t>trp_L[c]</t>
  </si>
  <si>
    <t>L_Tryptophan</t>
  </si>
  <si>
    <t>trp_L[e]</t>
  </si>
  <si>
    <t>trp_L[m]</t>
  </si>
  <si>
    <t>trptrna[c]</t>
  </si>
  <si>
    <t>L_Tryptophanyl_tRNA_Trp_</t>
  </si>
  <si>
    <t>trptrna[m]</t>
  </si>
  <si>
    <t>ttc[c]</t>
  </si>
  <si>
    <t>tetracosanoate__n_C240_</t>
  </si>
  <si>
    <t>ttc[x]</t>
  </si>
  <si>
    <t>ttccoa[c]</t>
  </si>
  <si>
    <t>tetracosanoyl_CoA___n_C240CoA_</t>
  </si>
  <si>
    <t>ttccoa[r]</t>
  </si>
  <si>
    <t>ttccoa[x]</t>
  </si>
  <si>
    <t>ttdca[c]</t>
  </si>
  <si>
    <t>tetradecanoate__n_C140_</t>
  </si>
  <si>
    <t>ttdca[e]</t>
  </si>
  <si>
    <t>ttdca[x]</t>
  </si>
  <si>
    <t>ttdcea[c]</t>
  </si>
  <si>
    <t>tetradecenoate__n_C141_</t>
  </si>
  <si>
    <t>ttdcea[x]</t>
  </si>
  <si>
    <t>tyr_L[c]</t>
  </si>
  <si>
    <t>L_Tyrosine</t>
  </si>
  <si>
    <t>tyr_L[e]</t>
  </si>
  <si>
    <t>tyr_L[m]</t>
  </si>
  <si>
    <t>tyr_L[v]</t>
  </si>
  <si>
    <t>tyr_L[x]</t>
  </si>
  <si>
    <t>tyrtrna[c]</t>
  </si>
  <si>
    <t>L_Tyrosyl_tRNA_Tyr_</t>
  </si>
  <si>
    <t>tyrtrna[m]</t>
  </si>
  <si>
    <t>udp[c]</t>
  </si>
  <si>
    <t>UDP</t>
  </si>
  <si>
    <t>udp[n]</t>
  </si>
  <si>
    <t>udpacgal[c]</t>
  </si>
  <si>
    <t>UDP_N_acetyl_D_galactosamine</t>
  </si>
  <si>
    <t>udpg[c]</t>
  </si>
  <si>
    <t>UDPglucose</t>
  </si>
  <si>
    <t>udpgal[c]</t>
  </si>
  <si>
    <t>UDPgalactose</t>
  </si>
  <si>
    <t>udpgal[g]</t>
  </si>
  <si>
    <t>ump[c]</t>
  </si>
  <si>
    <t>UMP</t>
  </si>
  <si>
    <t>ump[m]</t>
  </si>
  <si>
    <t>ump[n]</t>
  </si>
  <si>
    <t>uppg3[c]</t>
  </si>
  <si>
    <t>Uroporphyrinogen_III</t>
  </si>
  <si>
    <t>ura[c]</t>
  </si>
  <si>
    <t>Uracil</t>
  </si>
  <si>
    <t>ura[e]</t>
  </si>
  <si>
    <t>urdglyc[c]</t>
  </si>
  <si>
    <t>___Ureidoglycolate</t>
  </si>
  <si>
    <t>urea[c]</t>
  </si>
  <si>
    <t>Urea</t>
  </si>
  <si>
    <t>urea[e]</t>
  </si>
  <si>
    <t>uri[c]</t>
  </si>
  <si>
    <t>Uridine</t>
  </si>
  <si>
    <t>uri[e]</t>
  </si>
  <si>
    <t>utp[c]</t>
  </si>
  <si>
    <t>UTP</t>
  </si>
  <si>
    <t>utp[m]</t>
  </si>
  <si>
    <t>val_L[c]</t>
  </si>
  <si>
    <t>L_Valine</t>
  </si>
  <si>
    <t>val_L[e]</t>
  </si>
  <si>
    <t>val_L[m]</t>
  </si>
  <si>
    <t>valtrna[c]</t>
  </si>
  <si>
    <t>L_Valyl_tRNA_Val_</t>
  </si>
  <si>
    <t>valtrna[m]</t>
  </si>
  <si>
    <t>xan[c]</t>
  </si>
  <si>
    <t>Xanthine</t>
  </si>
  <si>
    <t>xan[e]</t>
  </si>
  <si>
    <t>xmp[c]</t>
  </si>
  <si>
    <t>Xanthosine_5__phosphate</t>
  </si>
  <si>
    <t>xtsn[c]</t>
  </si>
  <si>
    <t>Xanthosine</t>
  </si>
  <si>
    <t>xtsn[e]</t>
  </si>
  <si>
    <t>xu5p_D[c]</t>
  </si>
  <si>
    <t>D_Xylulose_5_phosphate</t>
  </si>
  <si>
    <t>xyl_D[c]</t>
  </si>
  <si>
    <t>D_Xylose</t>
  </si>
  <si>
    <t>xyl_D[e]</t>
  </si>
  <si>
    <t>xylt[c]</t>
  </si>
  <si>
    <t>Xylitol</t>
  </si>
  <si>
    <t>xylt[e]</t>
  </si>
  <si>
    <t>xylu_D[c]</t>
  </si>
  <si>
    <t>D_Xylulose</t>
  </si>
  <si>
    <t>zym_int1[c]</t>
  </si>
  <si>
    <t>zymosterol_intermediate_1</t>
  </si>
  <si>
    <t>zym_int2[c]</t>
  </si>
  <si>
    <t>zymosterol_intermediate_2</t>
  </si>
  <si>
    <t>zymst[c]</t>
  </si>
  <si>
    <t>zymosterol</t>
  </si>
  <si>
    <t>zymst[e]</t>
  </si>
  <si>
    <t>zymstest_SC[c]</t>
  </si>
  <si>
    <t>zymosterol_ester__yeast_specific</t>
  </si>
  <si>
    <t>zymstest_SC[e]</t>
  </si>
  <si>
    <t>Biomass pathway</t>
  </si>
  <si>
    <t>Flux (mmol/gCDW/h) to 1 /h biomass</t>
  </si>
  <si>
    <t>No.</t>
  </si>
  <si>
    <t>Biomass</t>
  </si>
  <si>
    <t>BioPrecursor</t>
  </si>
  <si>
    <t>ATPM</t>
  </si>
  <si>
    <t xml:space="preserve">atp[c] + h2o[c]  =&gt; adp[c] + h[c] + pi[c] </t>
  </si>
  <si>
    <t xml:space="preserve">biomass[e]  &lt;=&gt; </t>
  </si>
  <si>
    <t>biomass formation</t>
  </si>
  <si>
    <t>pseudo-reaction to biomass precursor</t>
  </si>
  <si>
    <t>ATP requirement</t>
  </si>
  <si>
    <t xml:space="preserve">  =&gt; pcs_GLCt1[c] </t>
  </si>
  <si>
    <t xml:space="preserve">  =&gt; pcs_HEX1[c] </t>
  </si>
  <si>
    <t xml:space="preserve">  =&gt; pcs_PGI[c] </t>
  </si>
  <si>
    <t xml:space="preserve">  =&gt; pcs_PFK[c] </t>
  </si>
  <si>
    <t xml:space="preserve">  =&gt; pcs_FBA[c] </t>
  </si>
  <si>
    <t xml:space="preserve">  =&gt; pcs_TPI[c] </t>
  </si>
  <si>
    <t xml:space="preserve">  =&gt; pcs_GAPD[c] </t>
  </si>
  <si>
    <t xml:space="preserve">  =&gt; pcs_PGK[c] </t>
  </si>
  <si>
    <t xml:space="preserve">  =&gt; pcs_PGM[c] </t>
  </si>
  <si>
    <t xml:space="preserve">  =&gt; pcs_ENO[c] </t>
  </si>
  <si>
    <t xml:space="preserve">  =&gt; pcs_PYK[c] </t>
  </si>
  <si>
    <t xml:space="preserve">  =&gt; pcs_PYRt2m[c] </t>
  </si>
  <si>
    <t xml:space="preserve">  =&gt; pcs_PDHm[c] </t>
  </si>
  <si>
    <t xml:space="preserve">  =&gt; pcs_CSm[c] </t>
  </si>
  <si>
    <t xml:space="preserve">  =&gt; pcs_ACONTam[c] </t>
  </si>
  <si>
    <t xml:space="preserve">  =&gt; pcs_ACONTbm[c] </t>
  </si>
  <si>
    <t xml:space="preserve">  =&gt; pcs_MDHm[c] </t>
  </si>
  <si>
    <t xml:space="preserve">  =&gt; pcs_CYOOm[c] </t>
  </si>
  <si>
    <t xml:space="preserve">  =&gt; pcs_CYORu6m[c] </t>
  </si>
  <si>
    <t xml:space="preserve">  =&gt; pcs_NADH2u6cm[c] </t>
  </si>
  <si>
    <t xml:space="preserve">  =&gt; pcs_NADH2u6m[c] </t>
  </si>
  <si>
    <t xml:space="preserve">  =&gt; pcs_ATPS3m[c] </t>
  </si>
  <si>
    <t xml:space="preserve">  =&gt; pcs_ATPtmH[c] </t>
  </si>
  <si>
    <t xml:space="preserve">  =&gt; pcs_H2Ot[c] </t>
  </si>
  <si>
    <t>DrainPrecursor</t>
  </si>
  <si>
    <t>﻿drain of precursors to biomass</t>
  </si>
  <si>
    <t>precursors to biomass</t>
  </si>
  <si>
    <t>GAM</t>
  </si>
  <si>
    <t>NGAM</t>
  </si>
  <si>
    <t>GLCt1_Bio</t>
  </si>
  <si>
    <t>HEX1_Bio</t>
  </si>
  <si>
    <t>PGI_Bio</t>
  </si>
  <si>
    <t>PFK_Bio</t>
  </si>
  <si>
    <t>FBA_Bio</t>
  </si>
  <si>
    <t>TPI_Bio</t>
  </si>
  <si>
    <t>GAPD_Bio</t>
  </si>
  <si>
    <t>PGK_Bio</t>
  </si>
  <si>
    <t>PGM_Bio</t>
  </si>
  <si>
    <t>ENO_Bio</t>
  </si>
  <si>
    <t>PYK_Bio</t>
  </si>
  <si>
    <t>PYRt2m_Bio</t>
  </si>
  <si>
    <t>PDHm_Bio</t>
  </si>
  <si>
    <t>CSm_Bio</t>
  </si>
  <si>
    <t>ACONTam_Bio</t>
  </si>
  <si>
    <t>ACONTbm_Bio</t>
  </si>
  <si>
    <t>MDHm_Bio</t>
  </si>
  <si>
    <t>CYOOm_Bio</t>
  </si>
  <si>
    <t>CYORu6m_Bio</t>
  </si>
  <si>
    <t>NADH2u6cm_Bio</t>
  </si>
  <si>
    <t>NADH2u6m_Bio</t>
  </si>
  <si>
    <t>ATPS3m_Bio</t>
  </si>
  <si>
    <t>ATPtmH_Bio</t>
  </si>
  <si>
    <t>H2Ot_Bio</t>
  </si>
  <si>
    <t>EXetoh</t>
  </si>
  <si>
    <t>EXglc</t>
  </si>
  <si>
    <t>EXbiomass</t>
  </si>
  <si>
    <t>GLCt1_LY</t>
  </si>
  <si>
    <t>HEX1_LY</t>
  </si>
  <si>
    <t>PGI_LY</t>
  </si>
  <si>
    <t>PFK_LY</t>
  </si>
  <si>
    <t>FBA_LY</t>
  </si>
  <si>
    <t>TPI_LY</t>
  </si>
  <si>
    <t>GAPD_LY</t>
  </si>
  <si>
    <t>PGK_LY</t>
  </si>
  <si>
    <t>PGM_LY</t>
  </si>
  <si>
    <t>ENO_LY</t>
  </si>
  <si>
    <t>PYK_LY</t>
  </si>
  <si>
    <t>PYRDC_LY</t>
  </si>
  <si>
    <t>ALCD2ir_LY</t>
  </si>
  <si>
    <t>H2Ot_LY</t>
  </si>
  <si>
    <t>CO2t_LY</t>
  </si>
  <si>
    <t>ETOHt_LY</t>
  </si>
  <si>
    <t>GLCt1_HY</t>
  </si>
  <si>
    <t>HEX1_HY</t>
  </si>
  <si>
    <t>PGI_HY</t>
  </si>
  <si>
    <t>PFK_HY</t>
  </si>
  <si>
    <t>FBA_HY</t>
  </si>
  <si>
    <t>TPI_HY</t>
  </si>
  <si>
    <t>GAPD_HY</t>
  </si>
  <si>
    <t>PGK_HY</t>
  </si>
  <si>
    <t>PGM_HY</t>
  </si>
  <si>
    <t>ENO_HY</t>
  </si>
  <si>
    <t>PYK_HY</t>
  </si>
  <si>
    <t>PYRt2m_HY</t>
  </si>
  <si>
    <t>PDHm_HY</t>
  </si>
  <si>
    <t>CSm_HY</t>
  </si>
  <si>
    <t>ACONTam_HY</t>
  </si>
  <si>
    <t>ACONTbm_HY</t>
  </si>
  <si>
    <t>ICDHxm_HY</t>
  </si>
  <si>
    <t>AKGDam_HY</t>
  </si>
  <si>
    <t>AKGDbm_HY</t>
  </si>
  <si>
    <t>SUCOASm_HY</t>
  </si>
  <si>
    <t>SUCD2u6m_HY</t>
  </si>
  <si>
    <t>FUMm_HY</t>
  </si>
  <si>
    <t>MDHm_HY</t>
  </si>
  <si>
    <t>GCC2cm_HY</t>
  </si>
  <si>
    <t>CYOOm_HY</t>
  </si>
  <si>
    <t>CYORu6m_HY</t>
  </si>
  <si>
    <t>NADH2u6cm_HY</t>
  </si>
  <si>
    <t>NADH2u6m_HY</t>
  </si>
  <si>
    <t>ATPS3m_HY</t>
  </si>
  <si>
    <t>ATPtmH_HY</t>
  </si>
  <si>
    <t>PIt2m_HY</t>
  </si>
  <si>
    <t>H2Ot_HY</t>
  </si>
  <si>
    <t>CO2tm_HY</t>
  </si>
  <si>
    <t>O2tm_HY</t>
  </si>
  <si>
    <t>H2Otm_HY</t>
  </si>
  <si>
    <t>CO2t_HY</t>
  </si>
  <si>
    <t>O2t_HY</t>
  </si>
  <si>
    <t>Lower bound</t>
  </si>
  <si>
    <t>Upper bound</t>
  </si>
  <si>
    <t>Exchange reaction</t>
  </si>
  <si>
    <t xml:space="preserve">glc_D[e]  =&gt; glc_D_hy[c] </t>
  </si>
  <si>
    <t xml:space="preserve">atp_hy[c] + glc_D_hy[c]  =&gt; adp_hy[c] + g6p_hy[c] + h_hy[c] </t>
  </si>
  <si>
    <t xml:space="preserve">g6p_hy[c]  =&gt; f6p_hy[c] </t>
  </si>
  <si>
    <t xml:space="preserve">atp_hy[c] + f6p_hy[c]  =&gt; adp_hy[c] + fdp_hy[c] + h_hy[c] </t>
  </si>
  <si>
    <t xml:space="preserve">fdp_hy[c]  =&gt; dhap_hy[c] + g3p_hy[c] </t>
  </si>
  <si>
    <t xml:space="preserve">dhap_hy[c]  =&gt; g3p_hy[c] </t>
  </si>
  <si>
    <t xml:space="preserve">adp_hy[c] + h_hy[c] + pep_hy[c]  =&gt; atp_hy[c] + pyr_hy[c] </t>
  </si>
  <si>
    <t xml:space="preserve">coa_hy[m] + nad_hy[m] + pyr_hy[m]  =&gt; accoa_hy[m] + co2_hy[m] + nadh_hy[m] </t>
  </si>
  <si>
    <t xml:space="preserve">accoa_hy[m] + h2o_hy[m] + oaa_hy[m]  =&gt; cit_hy[m] + coa_hy[m] + h_hy[m] </t>
  </si>
  <si>
    <t xml:space="preserve">icit_hy[m] + nad_hy[m]  =&gt; akg_hy[m] + co2_hy[m] + nadh_hy[m] </t>
  </si>
  <si>
    <t xml:space="preserve">coa_hy[m] + sdhlam_hy[m]  =&gt; dhlam_hy[m] + succoa_hy[m] </t>
  </si>
  <si>
    <t xml:space="preserve">4 focytc_hy[m] + 8 h_hy[m] + o2_hy[m]  =&gt; 4 ficytc_hy[m] + 2 h2o_hy[m] + 4 h_hy[c] </t>
  </si>
  <si>
    <t xml:space="preserve">2 ficytc_hy[m] + 2 h_hy[m] + q6h2_hy[m]  =&gt; 2 focytc_hy[m] + 4 h_hy[c] + q6_hy[m] </t>
  </si>
  <si>
    <t xml:space="preserve">h_hy[c] + nadh_hy[c] + q6_hy[m]  =&gt; nad_hy[c] + q6h2_hy[m] </t>
  </si>
  <si>
    <t xml:space="preserve">h_hy[m] + nadh_hy[m] + q6_hy[m]  =&gt; nad_hy[m] + q6h2_hy[m] </t>
  </si>
  <si>
    <t xml:space="preserve">adp_hy[m] + 4 h_hy[c] + pi_hy[m]  =&gt; atp_hy[m] + h2o_hy[m] + 3 h_hy[m] </t>
  </si>
  <si>
    <t xml:space="preserve">adp_hy[c] + atp_hy[m]  =&gt; adp_hy[m] + atp_hy[c] </t>
  </si>
  <si>
    <t xml:space="preserve">glc_D[e]  =&gt; glc_D_ly[c] </t>
  </si>
  <si>
    <t xml:space="preserve">atp_ly[c] + glc_D_ly[c]  =&gt; adp_ly[c] + g6p_ly[c] + h_ly[c] </t>
  </si>
  <si>
    <t xml:space="preserve">g6p_ly[c]  =&gt; f6p_ly[c] </t>
  </si>
  <si>
    <t xml:space="preserve">atp_ly[c] + f6p_ly[c]  =&gt; adp_ly[c] + fdp_ly[c] + h_ly[c] </t>
  </si>
  <si>
    <t xml:space="preserve">fdp_ly[c]  =&gt; dhap_ly[c] + g3p_ly[c] </t>
  </si>
  <si>
    <t xml:space="preserve">dhap_ly[c]  =&gt; g3p_ly[c] </t>
  </si>
  <si>
    <t xml:space="preserve">adp_ly[c] + h_ly[c] + pep_ly[c]  =&gt; atp_ly[c] + pyr_ly[c] </t>
  </si>
  <si>
    <t xml:space="preserve">h_ly[c] + pyr_ly[c]  =&gt; acald_ly[c] + co2_ly[c] </t>
  </si>
  <si>
    <t xml:space="preserve">acald_ly[c] + h_ly[c] + nadh_ly[c]  =&gt; etoh_ly[c] + nad_ly[c] </t>
  </si>
  <si>
    <t>ethanol exchange</t>
  </si>
  <si>
    <t xml:space="preserve">g3p_hy[c] + nad_hy[c] + pi_hy[c]  =&gt; 13dpg_hy[c] + h_hy[c] + nadh_hy[c] </t>
  </si>
  <si>
    <t xml:space="preserve">13dpg_hy[c] + adp_hy[c]  =&gt; 3pg_hy[c] + atp_hy[c] </t>
  </si>
  <si>
    <t xml:space="preserve">3pg_hy[c]  =&gt; 2pg_hy[c] </t>
  </si>
  <si>
    <t xml:space="preserve">2pg_hy[c]  =&gt; h2o_hy[c] + pep_hy[c] </t>
  </si>
  <si>
    <t xml:space="preserve">h_hy[c] + pyr_hy[c]  =&gt; h_hy[m] + pyr_hy[m] </t>
  </si>
  <si>
    <t xml:space="preserve">cit_hy[m]  =&gt;  h2o_hy[m] + acon_C_hy[m] </t>
  </si>
  <si>
    <t xml:space="preserve">h2o_hy[m] + acon_C_hy[m]  =&gt; icit_hy[m] </t>
  </si>
  <si>
    <t xml:space="preserve">akg_hy[m] + h_hy[m] + lpam_hy[m]  =&gt; co2_hy[m] + sdhlam_hy[m] </t>
  </si>
  <si>
    <t xml:space="preserve">adp_hy[m] + pi_hy[m] + succoa_hy[m]  =&gt; atp_hy[m] + coa_hy[m] + succ_hy[m] </t>
  </si>
  <si>
    <t xml:space="preserve">q6_hy[m] + succ_hy[m]  =&gt; fum_hy[m] + q6h2_hy[m] </t>
  </si>
  <si>
    <t xml:space="preserve">fum_hy[m] + h2o_hy[m]  =&gt; mal_L_hy[m] </t>
  </si>
  <si>
    <t xml:space="preserve">mal_L_hy[m] + nad_hy[m]  =&gt; h_hy[m] + nadh_hy[m] + oaa_hy[m] </t>
  </si>
  <si>
    <t xml:space="preserve">dhlam_hy[m] + nad_hy[m]  =&gt; h_hy[m] + lpam_hy[m] + nadh_hy[m] </t>
  </si>
  <si>
    <t xml:space="preserve">h_hy[c] + pi_hy[c]  =&gt; h_hy[m] + pi_hy[m] </t>
  </si>
  <si>
    <t xml:space="preserve">h2o_hy[c]  =&gt; h2o[e] </t>
  </si>
  <si>
    <t xml:space="preserve">co2_hy[m]  =&gt; co2_hy[c] </t>
  </si>
  <si>
    <t xml:space="preserve">o2_hy[c]  =&gt; o2_hy[m] </t>
  </si>
  <si>
    <t xml:space="preserve">h2o_hy[m]  =&gt; h2o_hy[c] </t>
  </si>
  <si>
    <t xml:space="preserve">co2_hy[c]  =&gt; co2[e] </t>
  </si>
  <si>
    <t xml:space="preserve">o2[e]  =&gt; o2_hy[c] </t>
  </si>
  <si>
    <t xml:space="preserve">g3p_ly[c] + nad_ly[c] + pi_ly[c]  =&gt; 13dpg_ly[c] + h_ly[c] + nadh_ly[c] </t>
  </si>
  <si>
    <t xml:space="preserve">13dpg_ly[c] + adp_ly[c]  =&gt; 3pg_ly[c] + atp_ly[c] </t>
  </si>
  <si>
    <t xml:space="preserve">3pg_ly[c]  =&gt; 2pg_ly[c] </t>
  </si>
  <si>
    <t xml:space="preserve">2pg_ly[c]  =&gt; h2o_ly[c] + pep_ly[c] </t>
  </si>
  <si>
    <t xml:space="preserve">h2o_ly[c]  =&gt; h2o[e] </t>
  </si>
  <si>
    <t xml:space="preserve">co2_ly[c]  =&gt; co2[e] </t>
  </si>
  <si>
    <t xml:space="preserve">etoh_ly[c]  =&gt; etoh[e] </t>
  </si>
  <si>
    <t>glc_D_hy[c]</t>
  </si>
  <si>
    <t>atp_hy[c]</t>
  </si>
  <si>
    <t>adp_hy[c]</t>
  </si>
  <si>
    <t>g6p_hy[c]</t>
  </si>
  <si>
    <t>h_hy[c]</t>
  </si>
  <si>
    <t>f6p_hy[c]</t>
  </si>
  <si>
    <t>fdp_hy[c]</t>
  </si>
  <si>
    <t>dhap_hy[c]</t>
  </si>
  <si>
    <t>g3p_hy[c]</t>
  </si>
  <si>
    <t>nad_hy[c]</t>
  </si>
  <si>
    <t>pi_hy[c]</t>
  </si>
  <si>
    <t>13dpg_hy[c]</t>
  </si>
  <si>
    <t>nadh_hy[c]</t>
  </si>
  <si>
    <t>3pg_hy[c]</t>
  </si>
  <si>
    <t>2pg_hy[c]</t>
  </si>
  <si>
    <t>h2o_hy[c]</t>
  </si>
  <si>
    <t>pep_hy[c]</t>
  </si>
  <si>
    <t>pyr_hy[c]</t>
  </si>
  <si>
    <t>h_hy[m]</t>
  </si>
  <si>
    <t>pyr_hy[m]</t>
  </si>
  <si>
    <t>coa_hy[m]</t>
  </si>
  <si>
    <t>nad_hy[m]</t>
  </si>
  <si>
    <t>accoa_hy[m]</t>
  </si>
  <si>
    <t>co2_hy[m]</t>
  </si>
  <si>
    <t>nadh_hy[m]</t>
  </si>
  <si>
    <t>h2o_hy[m]</t>
  </si>
  <si>
    <t>oaa_hy[m]</t>
  </si>
  <si>
    <t>cit_hy[m]</t>
  </si>
  <si>
    <t>acon_C_hy[m]</t>
  </si>
  <si>
    <t>icit_hy[m]</t>
  </si>
  <si>
    <t>akg_hy[m]</t>
  </si>
  <si>
    <t>lpam_hy[m]</t>
  </si>
  <si>
    <t>sdhlam_hy[m]</t>
  </si>
  <si>
    <t>dhlam_hy[m]</t>
  </si>
  <si>
    <t>succoa_hy[m]</t>
  </si>
  <si>
    <t>adp_hy[m]</t>
  </si>
  <si>
    <t>pi_hy[m]</t>
  </si>
  <si>
    <t>atp_hy[m]</t>
  </si>
  <si>
    <t>succ_hy[m]</t>
  </si>
  <si>
    <t>q6_hy[m]</t>
  </si>
  <si>
    <t>fum_hy[m]</t>
  </si>
  <si>
    <t>q6h2_hy[m]</t>
  </si>
  <si>
    <t>mal_L_hy[m]</t>
  </si>
  <si>
    <t>focytc_hy[m]</t>
  </si>
  <si>
    <t>o2_hy[m]</t>
  </si>
  <si>
    <t>ficytc_hy[m]</t>
  </si>
  <si>
    <t>co2_hy[c]</t>
  </si>
  <si>
    <t>o2_hy[c]</t>
  </si>
  <si>
    <t>glc_D_ly[c]</t>
  </si>
  <si>
    <t>atp_ly[c]</t>
  </si>
  <si>
    <t>adp_ly[c]</t>
  </si>
  <si>
    <t>g6p_ly[c]</t>
  </si>
  <si>
    <t>h_ly[c]</t>
  </si>
  <si>
    <t>f6p_ly[c]</t>
  </si>
  <si>
    <t>fdp_ly[c]</t>
  </si>
  <si>
    <t>dhap_ly[c]</t>
  </si>
  <si>
    <t>g3p_ly[c]</t>
  </si>
  <si>
    <t>nad_ly[c]</t>
  </si>
  <si>
    <t>pi_ly[c]</t>
  </si>
  <si>
    <t>13dpg_ly[c]</t>
  </si>
  <si>
    <t>nadh_ly[c]</t>
  </si>
  <si>
    <t>3pg_ly[c]</t>
  </si>
  <si>
    <t>2pg_ly[c]</t>
  </si>
  <si>
    <t>h2o_ly[c]</t>
  </si>
  <si>
    <t>pep_ly[c]</t>
  </si>
  <si>
    <t>pyr_ly[c]</t>
  </si>
  <si>
    <t>acald_ly[c]</t>
  </si>
  <si>
    <t>co2_ly[c]</t>
  </si>
  <si>
    <t>etoh_ly[c]</t>
  </si>
  <si>
    <t>pcs_GLCt1[c]</t>
  </si>
  <si>
    <t>pcs_HEX1[c]</t>
  </si>
  <si>
    <t>pcs_PGI[c]</t>
  </si>
  <si>
    <t>pcs_PFK[c]</t>
  </si>
  <si>
    <t>pcs_FBA[c]</t>
  </si>
  <si>
    <t>pcs_TPI[c]</t>
  </si>
  <si>
    <t>pcs_GAPD[c]</t>
  </si>
  <si>
    <t>pcs_PGK[c]</t>
  </si>
  <si>
    <t>pcs_PGM[c]</t>
  </si>
  <si>
    <t>pcs_ENO[c]</t>
  </si>
  <si>
    <t>pcs_PYK[c]</t>
  </si>
  <si>
    <t>pcs_PYRt2m[c]</t>
  </si>
  <si>
    <t>pcs_PDHm[c]</t>
  </si>
  <si>
    <t>pcs_CSm[c]</t>
  </si>
  <si>
    <t>pcs_ACONTam[c]</t>
  </si>
  <si>
    <t>pcs_ACONTbm[c]</t>
  </si>
  <si>
    <t>pcs_MDHm[c]</t>
  </si>
  <si>
    <t>pcs_CYOOm[c]</t>
  </si>
  <si>
    <t>pcs_CYORu6m[c]</t>
  </si>
  <si>
    <t>pcs_NADH2u6cm[c]</t>
  </si>
  <si>
    <t>pcs_NADH2u6m[c]</t>
  </si>
  <si>
    <t>pcs_ATPS3m[c]</t>
  </si>
  <si>
    <t>pcs_ATPtmH[c]</t>
  </si>
  <si>
    <t>pcs_H2Ot[c]</t>
  </si>
  <si>
    <t>precursors[c]</t>
  </si>
  <si>
    <t>bio_precursors[c]</t>
  </si>
  <si>
    <t>biomass[e]</t>
  </si>
  <si>
    <t xml:space="preserve">h2o_hy[c]  =&gt; h2o[c] </t>
  </si>
  <si>
    <t xml:space="preserve">h2o_ly[c]  =&gt; h2o[c] </t>
  </si>
  <si>
    <t>Convert to common ATP</t>
  </si>
  <si>
    <t>Convert to common H2O</t>
  </si>
  <si>
    <t>Convert to common Pi</t>
  </si>
  <si>
    <t>Convertion reation</t>
  </si>
  <si>
    <t xml:space="preserve">adp[c] + atp_hy[c]  =&gt; adp_hy[c] + atp[c] </t>
  </si>
  <si>
    <t xml:space="preserve">h[c] + pi[c]  =&gt; h_hy[c] + pi_hy[c] </t>
  </si>
  <si>
    <t xml:space="preserve">adp[c] + atp_ly[c]  =&gt; adp_ly[c] + atp[c] </t>
  </si>
  <si>
    <t xml:space="preserve">h[c] + pi[c]  =&gt; h_ly[c] + pi_ly[c] </t>
  </si>
  <si>
    <t>ConvertATPHY</t>
  </si>
  <si>
    <t>ConvertPiHY</t>
  </si>
  <si>
    <t>ConvertH2OHY</t>
  </si>
  <si>
    <t>ConvertATPLY</t>
  </si>
  <si>
    <t>ConvertPiLY</t>
  </si>
  <si>
    <t>ConvertH2OLY</t>
  </si>
  <si>
    <t>YDL245C</t>
  </si>
  <si>
    <t>YDL247W</t>
  </si>
  <si>
    <t>YDR342C</t>
  </si>
  <si>
    <t>YDR343C</t>
  </si>
  <si>
    <t>YDR345C</t>
  </si>
  <si>
    <t>YDR536W</t>
  </si>
  <si>
    <t>YEL069C</t>
  </si>
  <si>
    <t>YFL011W</t>
  </si>
  <si>
    <t>YHR092C</t>
  </si>
  <si>
    <t>YHR094C</t>
  </si>
  <si>
    <t>YHR096C</t>
  </si>
  <si>
    <t>YJL214W</t>
  </si>
  <si>
    <t>YJL219W</t>
  </si>
  <si>
    <t>YJR158W</t>
  </si>
  <si>
    <t>YJR160C</t>
  </si>
  <si>
    <t>YLR081W</t>
  </si>
  <si>
    <t>YMR011W</t>
  </si>
  <si>
    <t>YNR072W</t>
  </si>
  <si>
    <t>YOL156W</t>
  </si>
  <si>
    <t>YCL040W</t>
  </si>
  <si>
    <t>YFR053C</t>
  </si>
  <si>
    <t>YGL253W</t>
  </si>
  <si>
    <t>YGR240C</t>
  </si>
  <si>
    <t>YMR205C</t>
  </si>
  <si>
    <t>YGR192C</t>
  </si>
  <si>
    <t>YJL052W</t>
  </si>
  <si>
    <t>YJR009C</t>
  </si>
  <si>
    <t>YGR254W</t>
  </si>
  <si>
    <t>YHR174W</t>
  </si>
  <si>
    <t>YAL038W</t>
  </si>
  <si>
    <t>YOR347C</t>
  </si>
  <si>
    <t>YGL080W</t>
  </si>
  <si>
    <t>YGR243W</t>
  </si>
  <si>
    <t>YHR162W</t>
  </si>
  <si>
    <t>YBR221C</t>
  </si>
  <si>
    <t>YER178W</t>
  </si>
  <si>
    <t>YFL018C</t>
  </si>
  <si>
    <t>YGR193C</t>
  </si>
  <si>
    <t>YNL071W</t>
  </si>
  <si>
    <t>YNR001C</t>
  </si>
  <si>
    <t>YPR001W</t>
  </si>
  <si>
    <t>YNL037C</t>
  </si>
  <si>
    <t>YOR136W</t>
  </si>
  <si>
    <t>YDR148C</t>
  </si>
  <si>
    <t>YIL125W</t>
  </si>
  <si>
    <t>YGR244C</t>
  </si>
  <si>
    <t>YOR142W</t>
  </si>
  <si>
    <t>YDR178W</t>
  </si>
  <si>
    <t>YJL045W</t>
  </si>
  <si>
    <t>YKL141W</t>
  </si>
  <si>
    <t>YKL148C</t>
  </si>
  <si>
    <t>YLL041C</t>
  </si>
  <si>
    <t>YAL044C</t>
  </si>
  <si>
    <t>YDR019C</t>
  </si>
  <si>
    <t>YMR189W</t>
  </si>
  <si>
    <t>Q0045</t>
  </si>
  <si>
    <t>Q0250</t>
  </si>
  <si>
    <t>Q0275</t>
  </si>
  <si>
    <t>YDL067C</t>
  </si>
  <si>
    <t>YEL039C</t>
  </si>
  <si>
    <t>YGL187C</t>
  </si>
  <si>
    <t>YGL191W</t>
  </si>
  <si>
    <t>YHR051W</t>
  </si>
  <si>
    <t>YIL111W</t>
  </si>
  <si>
    <t>YJR048W</t>
  </si>
  <si>
    <t>YLR038C</t>
  </si>
  <si>
    <t>YLR395C</t>
  </si>
  <si>
    <t>YMR256C</t>
  </si>
  <si>
    <t>YNL052W</t>
  </si>
  <si>
    <t>Q0105</t>
  </si>
  <si>
    <t>YBL045C</t>
  </si>
  <si>
    <t>YDR529C</t>
  </si>
  <si>
    <t>YEL024W</t>
  </si>
  <si>
    <t>YFR033C</t>
  </si>
  <si>
    <t>YGR183C</t>
  </si>
  <si>
    <t>YHR001W-A</t>
  </si>
  <si>
    <t>YJL166W</t>
  </si>
  <si>
    <t>YOR065W</t>
  </si>
  <si>
    <t>YPR191W</t>
  </si>
  <si>
    <t>YDL085W</t>
  </si>
  <si>
    <t>YMR145C</t>
  </si>
  <si>
    <t>Q0080</t>
  </si>
  <si>
    <t>Q0085</t>
  </si>
  <si>
    <t>Q0130</t>
  </si>
  <si>
    <t>YBL099W</t>
  </si>
  <si>
    <t>YBR039W</t>
  </si>
  <si>
    <t>YDL004W</t>
  </si>
  <si>
    <t>YDR298C</t>
  </si>
  <si>
    <t>YDR322C-A</t>
  </si>
  <si>
    <t>YDR377W</t>
  </si>
  <si>
    <t>YJR121W</t>
  </si>
  <si>
    <t>YKL016C</t>
  </si>
  <si>
    <t>YLR295C</t>
  </si>
  <si>
    <t>YML081C-A</t>
  </si>
  <si>
    <t>YPL078C</t>
  </si>
  <si>
    <t>YPL271W</t>
  </si>
  <si>
    <t>YPR020W</t>
  </si>
  <si>
    <t>YBL030C</t>
  </si>
  <si>
    <t>YBR085W</t>
  </si>
  <si>
    <t>YMR056C</t>
  </si>
  <si>
    <t>YER053C</t>
  </si>
  <si>
    <t>YJR077C</t>
  </si>
  <si>
    <t>YLL052C</t>
  </si>
  <si>
    <t>YPR192W</t>
  </si>
  <si>
    <t>YGR087C</t>
  </si>
  <si>
    <t>YLR044C</t>
  </si>
  <si>
    <t>YLR134W</t>
  </si>
  <si>
    <t>YBR145W</t>
  </si>
  <si>
    <t>YOL086C</t>
  </si>
  <si>
    <t xml:space="preserve">h2o[c]  &lt;=&gt; h2o[e] </t>
  </si>
  <si>
    <t xml:space="preserve">8.0272 glc_D[e] + 5.3694 o2[e] + precursors[c]  =&gt; 5.8967 co2[e] + 22.0998 h2o[e] + bio_precursors[c] </t>
  </si>
  <si>
    <t>Only reactions with flux &gt; 0 and with GPR were selected</t>
  </si>
  <si>
    <t>SUCD2u6m_Bio</t>
  </si>
  <si>
    <t xml:space="preserve">  =&gt; pcs_SUCD2u6m[c] </t>
  </si>
  <si>
    <t>pcs_SUCD2u6m[c]</t>
  </si>
  <si>
    <t>PIt2m_Bio</t>
  </si>
  <si>
    <t xml:space="preserve">  =&gt; pcs_PIt2m[c] </t>
  </si>
  <si>
    <t>pcs_PIt2m[c]</t>
  </si>
  <si>
    <t>PYRDC_Bio</t>
  </si>
  <si>
    <t xml:space="preserve">  =&gt; pcs_PYRDC[c] </t>
  </si>
  <si>
    <t>pcs_PYRDC[c]</t>
  </si>
  <si>
    <t xml:space="preserve">8.0272 pcs_GLCt1[c] + 8.0272 pcs_HEX1[c] + 2.0042 pcs_PGI[c] + 1.9792 pcs_PFK[c] + 1.9792 pcs_FBA[c] + 3.0173 pcs_TPI[c] + 6.8558 pcs_GAPD[c] + 6.8558 pcs_PGK[c] + 6.1437 pcs_PGM[c] + 6.1437 pcs_ENO[c] + 5.6151 pcs_PYK[c] + 2.8784 pcs_PYRt2m[c] + 1.7247 pcs_PDHm[c] + 1.0188 pcs_CSm[c] + 0.7534 pcs_ACONTam[c] + 0.7534 pcs_ACONTbm[c] + 0.1106 pcs_SUCD2u6m[c] + 1.0188 pcs_MDHm[c] + 5.2846 pcs_CYOOm[c] + 10.5691 pcs_CYORu6m[c] + 7.3329 pcs_NADH2u6cm[c] + 3.1256 pcs_NADH2u6m[c] + 17.809 pcs_ATPS3m[c] + 17.6483 pcs_ATPtmH[c] + 0.2164 pcs_PIt2m[c] + 22.0998 pcs_H2Ot[c] + 0.1819 pcs_PYRDC[c]  =&gt; precursors[c] </t>
  </si>
  <si>
    <t>EC</t>
  </si>
  <si>
    <t>glucose transport</t>
  </si>
  <si>
    <t>NA</t>
  </si>
  <si>
    <t>Assumed = 1</t>
  </si>
  <si>
    <t>PMID: 11561293</t>
  </si>
  <si>
    <t>hexokinase (D-glucose:ATP)</t>
  </si>
  <si>
    <t>2.7.1.2</t>
  </si>
  <si>
    <t>PDB</t>
  </si>
  <si>
    <t>sa_EC2.7.1.1</t>
  </si>
  <si>
    <t>2.7.1.1</t>
  </si>
  <si>
    <t>PMID: 1783664</t>
  </si>
  <si>
    <t>sa_BRENDA</t>
  </si>
  <si>
    <t>glucose-6-phosphate isomerase</t>
  </si>
  <si>
    <t>5.3.1.9</t>
  </si>
  <si>
    <t>PMID: 6987143</t>
  </si>
  <si>
    <t>PMID: 23831062</t>
  </si>
  <si>
    <t>YGR240C and YMR205C</t>
  </si>
  <si>
    <t>2.7.1.11</t>
  </si>
  <si>
    <t>107970; 104618</t>
  </si>
  <si>
    <t>PMID: 6218374</t>
  </si>
  <si>
    <t>fructose-bisphosphate aldolase</t>
  </si>
  <si>
    <t>4.1.2.13</t>
  </si>
  <si>
    <t>triose-phosphate isomerase</t>
  </si>
  <si>
    <t>5.3.1.1</t>
  </si>
  <si>
    <t>PMID: 20694739</t>
  </si>
  <si>
    <t>kcat_BRENDA</t>
  </si>
  <si>
    <t>glyceraldehyde-3-phosphate dehydrogenase</t>
  </si>
  <si>
    <t>1.2.1.12</t>
  </si>
  <si>
    <t>PMID: 25288528</t>
  </si>
  <si>
    <t>2.7.2.3</t>
  </si>
  <si>
    <t>PMID: 367367</t>
  </si>
  <si>
    <t>5.4.2.11</t>
  </si>
  <si>
    <t>PMID: 9854029</t>
  </si>
  <si>
    <t>4.2.1.11</t>
  </si>
  <si>
    <t>PMID: 18651835</t>
  </si>
  <si>
    <t>2.7.1.40</t>
  </si>
  <si>
    <t>PMID: 237177</t>
  </si>
  <si>
    <t>YGL080W and YGR243W</t>
  </si>
  <si>
    <t>14995; 16230</t>
  </si>
  <si>
    <t>Assumed</t>
  </si>
  <si>
    <t>YGL080W and YHR162W</t>
  </si>
  <si>
    <t>14995; 14555</t>
  </si>
  <si>
    <t>YBR221C and YER178W and YFL018C and YGR193C and YNL071W</t>
  </si>
  <si>
    <t>1.2.4.1; 1.8.1.4; 2.3.1.12</t>
  </si>
  <si>
    <t>NA; NA; NA</t>
  </si>
  <si>
    <t>0.15; 843; NA</t>
  </si>
  <si>
    <t>40054; 46343; 54010; 45362; 51818</t>
  </si>
  <si>
    <t>PMID: 7030741; PMID: 6404748; Assumed = 1; Assumed = 1(based on abs proteomics data)</t>
  </si>
  <si>
    <t>PMID: 26928598</t>
  </si>
  <si>
    <t>2.3.3.1</t>
  </si>
  <si>
    <t>4.2.1.3</t>
  </si>
  <si>
    <t>isocitrate dehydrogenase (NAD+)</t>
  </si>
  <si>
    <t>YNL037C and YOR136W</t>
  </si>
  <si>
    <t>1.1.1.41</t>
  </si>
  <si>
    <t>39324; 39739</t>
  </si>
  <si>
    <t>PMID: 16884682</t>
  </si>
  <si>
    <t>oxoglutarate dehydrogenase (lipoamide)</t>
  </si>
  <si>
    <t>YDR148C and YFL018C and YIL125W</t>
  </si>
  <si>
    <t>2.3.1.61; 1.8.1.4; 1.2.4.2</t>
  </si>
  <si>
    <t>NA; 843; NA</t>
  </si>
  <si>
    <t>50431; 54010; 114416</t>
  </si>
  <si>
    <t>Assumed = 1; PMID: 6404748; PDB</t>
  </si>
  <si>
    <t>kcat_median_BRENDA</t>
  </si>
  <si>
    <t>oxoglutarate dehydrogenase (dihydrolipoamide S-succinyltransferase)</t>
  </si>
  <si>
    <t>glycine-cleavage complex (lipoamide)</t>
  </si>
  <si>
    <t>YAL044C and YDR019C and YFL018C and YMR189W</t>
  </si>
  <si>
    <t>2.1.2.10; 1.8.1.4; 1.4.4.2</t>
  </si>
  <si>
    <t>NA; 843(substrate is dihydrolipoamide); NA</t>
  </si>
  <si>
    <t>18793; 44469; 54010; 114451</t>
  </si>
  <si>
    <t>Assumed = 1; PDB; PMID: 6404748; PDB</t>
  </si>
  <si>
    <t>YGR244C and YOR142W</t>
  </si>
  <si>
    <t>6.2.1.5</t>
  </si>
  <si>
    <t>46901; 35032</t>
  </si>
  <si>
    <t>YDR178W and YJL045W and YKL141W and YLL041C</t>
  </si>
  <si>
    <t>1.3.5.1</t>
  </si>
  <si>
    <t>20249; 69382; 22068; 30231</t>
  </si>
  <si>
    <t>PMID: 11803020</t>
  </si>
  <si>
    <t>YDR178W and YKL141W and YKL148C and YLL041C</t>
  </si>
  <si>
    <t>20249; 22068; 70229; 30231</t>
  </si>
  <si>
    <t>fumarase</t>
  </si>
  <si>
    <t>4.2.1.2</t>
  </si>
  <si>
    <t>PMID: 1633200</t>
  </si>
  <si>
    <t>malate dehydrogenase</t>
  </si>
  <si>
    <t>1.1.1.37</t>
  </si>
  <si>
    <t>PMID: 7918385</t>
  </si>
  <si>
    <t>Q0045 and Q0250 and Q0275 and YDL067C and YEL039C and YGL187C and YGL191W and YHR051W and YIL111W and YLR038C and YLR395C and YMR256C</t>
  </si>
  <si>
    <t>1.9.3.1</t>
  </si>
  <si>
    <t>58798; 28567; 30360; 6963; 12532; 17143; 15021; 17342; 17197; 9788; 8907; 6932</t>
  </si>
  <si>
    <t>PMID: 3021525</t>
  </si>
  <si>
    <t>Q0045 and Q0250 and Q0275 and YDL067C and YEL039C and YGL187C and YGL191W and YHR051W and YLR038C and YLR395C and YMR256C and YNL052W</t>
  </si>
  <si>
    <t>58798; 28567; 30360; 6963; 12532; 17143; 15021; 17342; 9788; 8907; 6932; 17140</t>
  </si>
  <si>
    <t>Q0045 and Q0250 and Q0275 and YDL067C and YGL187C and YGL191W and YHR051W and YIL111W and YJR048W and YLR038C and YLR395C and YMR256C</t>
  </si>
  <si>
    <t>58798; 28567; 30360; 6963; 17143; 15021; 17342; 17197; 12182; 9788; 8907; 6932</t>
  </si>
  <si>
    <t>Q0045 and Q0250 and Q0275 and YDL067C and YGL187C and YGL191W and YHR051W and YJR048W and YLR038C and YLR395C and YMR256C and YNL052W</t>
  </si>
  <si>
    <t>58798; 28567; 30360; 6963; 17143; 15021; 17342; 12182; 9788; 8907; 6932; 17140</t>
  </si>
  <si>
    <t>Q0105 and YBL045C and YDR529C and YEL024W and YEL039C and YFR033C and YGR183C and YHR001W-A and YJL166W and YOR065W and YPR191W</t>
  </si>
  <si>
    <t>1.10.2.2</t>
  </si>
  <si>
    <t>43656; 50228; 14565; 23365; 12532; 17257; 7476; 8593; 10975; 34055; 40478</t>
  </si>
  <si>
    <t>Q0105 and YBL045C and YDR529C and YEL024W and YFR033C and YGR183C and YHR001W-A and YJL166W and YJR048W and YOR065W and YPR191W</t>
  </si>
  <si>
    <t>43656; 50228; 14565; 23365; 17257; 7476; 8593; 10975; 12182; 34055; 40478</t>
  </si>
  <si>
    <t>1.6.5.9</t>
  </si>
  <si>
    <t>PMID: 3138118</t>
  </si>
  <si>
    <t>Q0080 and Q0085 and Q0130 and YBL099W and YBR039W and YDL004W and YDR298C and YDR322C-A and YDR377W and YJR121W and YKL016C and YLR295C and YML081C-A and YPL078C and YPL271W</t>
  </si>
  <si>
    <t>3.6.3.14</t>
  </si>
  <si>
    <t>5822; 29099; 7759; 58608; 34351; 17020; 22814; 10876; 11312; 54794; 19810; 14128; 6688; 26925; 6743</t>
  </si>
  <si>
    <t>kcat (PMID: 20691145)</t>
  </si>
  <si>
    <t>Q0080 and Q0085 and Q0130 and YBL099W and YBR039W and YDL004W and YDR298C and YDR377W and YJR121W and YKL016C and YLR295C and YML081C-A and YPL078C and YPL271W and YPR020W</t>
  </si>
  <si>
    <t>5822; 29099; 7759; 58608; 34351; 17020; 22814; 11312; 54794; 19810; 14128; 6688; 26925; 6743; 12921</t>
  </si>
  <si>
    <t>4.1.1.1</t>
  </si>
  <si>
    <t>PMID: 1101964</t>
  </si>
  <si>
    <t>1.1.1.1</t>
  </si>
  <si>
    <t>PMID: 17072683</t>
  </si>
  <si>
    <t>kcat (PMID: 2201405)</t>
  </si>
  <si>
    <t>Protein required per mol/gCDW/h of flux (g/gCDW)</t>
  </si>
  <si>
    <t>kcat BRENDA (/s)</t>
  </si>
  <si>
    <t>sa BRENDA (µmol/min/mg)</t>
  </si>
  <si>
    <t>MW of protein (g/mol)</t>
  </si>
  <si>
    <t>MW of enzyme (g/mol)</t>
  </si>
  <si>
    <t>Stoichiometry source</t>
  </si>
  <si>
    <t>Catalytic rate (mol_substrate/mol_enzyme/s) (adjusted by coefficient of substrate and number of chains per enzyme)</t>
  </si>
  <si>
    <t>Catalytic rate source</t>
  </si>
  <si>
    <t>ATP produced per flux of glucose</t>
  </si>
  <si>
    <t>Protein required per flux of glucose</t>
  </si>
  <si>
    <t>Protein efficiency</t>
  </si>
  <si>
    <t>22 mmol/gCDW/h</t>
  </si>
  <si>
    <t>2  mmol/gCDW/h</t>
  </si>
  <si>
    <t>EXglyc</t>
  </si>
  <si>
    <t>Flux</t>
  </si>
  <si>
    <t xml:space="preserve">glc_D[e] + 0.57 h2o[e] + 0.25 o2[e]  =&gt; 1.64 glyc[e] + 1.07 co2[e] </t>
  </si>
  <si>
    <t>Net reaction:</t>
  </si>
  <si>
    <t>Protein cost:</t>
  </si>
  <si>
    <t>g/gCDW per glucose flux (mmol/gCDW/h)</t>
  </si>
  <si>
    <t xml:space="preserve">bio_precursors[c] + 59.276 atp[c] + 59.276  h2o[c]  =&gt; biomass[e] + 59.276  adp[c] + 59.276  h[c] + 59.276  pi[c] </t>
  </si>
  <si>
    <r>
      <rPr>
        <sz val="12"/>
        <color rgb="FFFF0000"/>
        <rFont val="Helvetica"/>
        <family val="2"/>
      </rPr>
      <t>0.0019</t>
    </r>
    <r>
      <rPr>
        <sz val="12"/>
        <color theme="1"/>
        <rFont val="Helvetica"/>
        <family val="2"/>
      </rPr>
      <t xml:space="preserve"> g/gCDW</t>
    </r>
  </si>
  <si>
    <r>
      <rPr>
        <sz val="12"/>
        <color rgb="FFFF0000"/>
        <rFont val="Helvetica"/>
        <family val="2"/>
      </rPr>
      <t>0.0447</t>
    </r>
    <r>
      <rPr>
        <sz val="12"/>
        <color theme="1"/>
        <rFont val="Helvetica"/>
        <family val="2"/>
      </rPr>
      <t xml:space="preserve"> g/gCDW</t>
    </r>
  </si>
  <si>
    <r>
      <t xml:space="preserve">0.0052 </t>
    </r>
    <r>
      <rPr>
        <sz val="12"/>
        <color theme="1"/>
        <rFont val="Helvetica"/>
        <family val="2"/>
      </rPr>
      <t>g/gCDW</t>
    </r>
  </si>
  <si>
    <r>
      <rPr>
        <sz val="12"/>
        <color rgb="FFFF0000"/>
        <rFont val="Helvetica"/>
        <family val="2"/>
      </rPr>
      <t>492</t>
    </r>
    <r>
      <rPr>
        <sz val="12"/>
        <color theme="1"/>
        <rFont val="Helvetica"/>
        <family val="2"/>
      </rPr>
      <t xml:space="preserve"> mmol/gProtein/h</t>
    </r>
  </si>
  <si>
    <r>
      <rPr>
        <sz val="12"/>
        <color rgb="FFFF0000"/>
        <rFont val="Helvetica"/>
        <family val="2"/>
      </rPr>
      <t>1053</t>
    </r>
    <r>
      <rPr>
        <sz val="12"/>
        <color theme="1"/>
        <rFont val="Helvetica"/>
        <family val="2"/>
      </rPr>
      <t xml:space="preserve"> mmol/gProtein/h</t>
    </r>
  </si>
  <si>
    <t>r_1166</t>
  </si>
  <si>
    <t>r_0534</t>
  </si>
  <si>
    <t>r_0467_fwd</t>
  </si>
  <si>
    <t>r_0886</t>
  </si>
  <si>
    <t>r_0450_fwd</t>
  </si>
  <si>
    <t>r_1054_fwd</t>
  </si>
  <si>
    <t>r_0486_fwd</t>
  </si>
  <si>
    <t>r_0892_fwd</t>
  </si>
  <si>
    <t>r_0893_fwd</t>
  </si>
  <si>
    <t>r_0366_fwd</t>
  </si>
  <si>
    <t>r_0962</t>
  </si>
  <si>
    <t>r_2034</t>
  </si>
  <si>
    <t>r_0961</t>
  </si>
  <si>
    <t>r_0300</t>
  </si>
  <si>
    <t>r_0280_fwd</t>
  </si>
  <si>
    <t>r_0302_fwd</t>
  </si>
  <si>
    <t>r_0658</t>
  </si>
  <si>
    <t>r_0832</t>
  </si>
  <si>
    <t>r_0831</t>
  </si>
  <si>
    <t>r_0505</t>
  </si>
  <si>
    <t>r_1022</t>
  </si>
  <si>
    <t>r_1021_fwd</t>
  </si>
  <si>
    <t>r_0451_fwd</t>
  </si>
  <si>
    <t>r_0713_fwd</t>
  </si>
  <si>
    <t>r_0438</t>
  </si>
  <si>
    <t>r_0439</t>
  </si>
  <si>
    <t>r_0770</t>
  </si>
  <si>
    <t>r_0773</t>
  </si>
  <si>
    <t>r_0226</t>
  </si>
  <si>
    <t>r_1110_fwd</t>
  </si>
  <si>
    <t>r_1245</t>
  </si>
  <si>
    <t>r_1277_rvs</t>
  </si>
  <si>
    <t>r_0959</t>
  </si>
  <si>
    <t>r_2115</t>
  </si>
  <si>
    <t>Yeast8RxnID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</si>
</sst>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Helvetica"/>
      <family val="2"/>
    </font>
    <font>
      <b/>
      <sz val="12"/>
      <color theme="1"/>
      <name val="Helvetica"/>
      <family val="2"/>
    </font>
    <font>
      <sz val="12"/>
      <color rgb="FFFF0000"/>
      <name val="Calibri"/>
      <family val="2"/>
      <scheme val="minor"/>
    </font>
    <font>
      <sz val="12"/>
      <color rgb="FFFF0000"/>
      <name val="Helvetica"/>
      <family val="2"/>
    </font>
    <font>
      <sz val="8"/>
      <name val="Calibri"/>
      <family val="2"/>
      <scheme val="minor"/>
    </font>
    <font>
      <sz val="12"/>
      <color theme="5" tint="-0.249977111117893"/>
      <name val="Calibri"/>
      <family val="2"/>
      <scheme val="minor"/>
    </font>
  </fonts>
  <fills count="5">
    <fill>
      <patternFill patternType="none"/>
    </fill>
    <fill>
      <patternFill patternType="gray125"/>
    </fill>
    <fill>
      <patternFill patternType="solid">
        <fgColor theme="8"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2" borderId="0" xfId="0" applyFill="1"/>
    <xf numFmtId="0" fontId="0" fillId="3" borderId="0" xfId="0" applyFill="1"/>
    <xf numFmtId="0" fontId="0" fillId="4" borderId="0" xfId="0" applyFill="1"/>
    <xf numFmtId="0" fontId="0" fillId="0" borderId="0" xfId="0" applyFill="1"/>
    <xf numFmtId="0" fontId="1" fillId="0" borderId="0" xfId="0" applyFont="1" applyAlignment="1">
      <alignment horizontal="center" vertical="center" wrapText="1"/>
    </xf>
    <xf numFmtId="0" fontId="1" fillId="0" borderId="0" xfId="0" applyFont="1" applyAlignment="1">
      <alignment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0" fontId="1" fillId="0" borderId="1" xfId="0" applyFont="1" applyBorder="1" applyAlignment="1">
      <alignment horizontal="center" vertical="center"/>
    </xf>
    <xf numFmtId="0" fontId="2" fillId="0" borderId="1" xfId="0" applyFont="1" applyBorder="1" applyAlignment="1">
      <alignment vertical="center"/>
    </xf>
    <xf numFmtId="0" fontId="3" fillId="0" borderId="0" xfId="0" applyFont="1"/>
    <xf numFmtId="0" fontId="4" fillId="0" borderId="1" xfId="0" applyFont="1" applyBorder="1" applyAlignment="1">
      <alignment horizontal="center" vertical="center"/>
    </xf>
    <xf numFmtId="0" fontId="6" fillId="0" borderId="0" xfId="0" applyFont="1"/>
  </cellXfs>
  <cellStyles count="1">
    <cellStyle name="Normal" xfId="0" builtinId="0"/>
  </cellStyles>
  <dxfs count="0"/>
  <tableStyles count="0" defaultTableStyle="TableStyleMedium2" defaultPivotStyle="PivotStyleLight16"/>
  <colors>
    <mruColors>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1ECC1-4B53-0C48-B080-208797BF6EDA}">
  <dimension ref="A1:H97"/>
  <sheetViews>
    <sheetView topLeftCell="A11" workbookViewId="0">
      <selection activeCell="A33" sqref="A33:XFD33"/>
    </sheetView>
  </sheetViews>
  <sheetFormatPr baseColWidth="10" defaultRowHeight="16" x14ac:dyDescent="0.2"/>
  <cols>
    <col min="1" max="1" width="17" customWidth="1"/>
    <col min="3" max="3" width="68.6640625" customWidth="1"/>
  </cols>
  <sheetData>
    <row r="1" spans="1:8" x14ac:dyDescent="0.2">
      <c r="A1" t="s">
        <v>0</v>
      </c>
      <c r="B1" t="s">
        <v>2</v>
      </c>
      <c r="C1" t="s">
        <v>1</v>
      </c>
      <c r="D1" t="s">
        <v>3</v>
      </c>
      <c r="E1" t="s">
        <v>2231</v>
      </c>
      <c r="F1" t="s">
        <v>2232</v>
      </c>
      <c r="G1" t="s">
        <v>4</v>
      </c>
      <c r="H1" t="s">
        <v>5</v>
      </c>
    </row>
    <row r="2" spans="1:8" x14ac:dyDescent="0.2">
      <c r="A2" s="1" t="s">
        <v>2194</v>
      </c>
      <c r="B2" s="1" t="s">
        <v>7</v>
      </c>
      <c r="C2" s="1" t="s">
        <v>2234</v>
      </c>
      <c r="D2" s="1" t="s">
        <v>9</v>
      </c>
      <c r="E2" s="1">
        <v>0</v>
      </c>
      <c r="F2" s="1">
        <v>1000</v>
      </c>
      <c r="G2" s="1" t="s">
        <v>10</v>
      </c>
      <c r="H2" s="1">
        <v>0</v>
      </c>
    </row>
    <row r="3" spans="1:8" x14ac:dyDescent="0.2">
      <c r="A3" s="1" t="s">
        <v>2195</v>
      </c>
      <c r="B3" s="1" t="s">
        <v>12</v>
      </c>
      <c r="C3" s="1" t="s">
        <v>2235</v>
      </c>
      <c r="D3" s="1" t="s">
        <v>14</v>
      </c>
      <c r="E3" s="1">
        <v>0</v>
      </c>
      <c r="F3" s="1">
        <v>1000</v>
      </c>
      <c r="G3" s="1" t="s">
        <v>10</v>
      </c>
      <c r="H3" s="1">
        <v>0</v>
      </c>
    </row>
    <row r="4" spans="1:8" x14ac:dyDescent="0.2">
      <c r="A4" s="1" t="s">
        <v>2196</v>
      </c>
      <c r="B4" s="1" t="s">
        <v>16</v>
      </c>
      <c r="C4" s="1" t="s">
        <v>2236</v>
      </c>
      <c r="D4" s="1" t="s">
        <v>17</v>
      </c>
      <c r="E4" s="1">
        <v>0</v>
      </c>
      <c r="F4" s="1">
        <v>1000</v>
      </c>
      <c r="G4" s="1" t="s">
        <v>10</v>
      </c>
      <c r="H4" s="1">
        <v>0</v>
      </c>
    </row>
    <row r="5" spans="1:8" x14ac:dyDescent="0.2">
      <c r="A5" s="1" t="s">
        <v>2197</v>
      </c>
      <c r="B5" s="1" t="s">
        <v>19</v>
      </c>
      <c r="C5" s="1" t="s">
        <v>2237</v>
      </c>
      <c r="D5" s="1" t="s">
        <v>21</v>
      </c>
      <c r="E5" s="1">
        <v>0</v>
      </c>
      <c r="F5" s="1">
        <v>1000</v>
      </c>
      <c r="G5" s="1" t="s">
        <v>10</v>
      </c>
      <c r="H5" s="1">
        <v>0</v>
      </c>
    </row>
    <row r="6" spans="1:8" x14ac:dyDescent="0.2">
      <c r="A6" s="1" t="s">
        <v>2198</v>
      </c>
      <c r="B6" s="1" t="s">
        <v>23</v>
      </c>
      <c r="C6" s="1" t="s">
        <v>2238</v>
      </c>
      <c r="D6" s="1" t="s">
        <v>24</v>
      </c>
      <c r="E6" s="1">
        <v>0</v>
      </c>
      <c r="F6" s="1">
        <v>1000</v>
      </c>
      <c r="G6" s="1" t="s">
        <v>10</v>
      </c>
      <c r="H6" s="1">
        <v>0</v>
      </c>
    </row>
    <row r="7" spans="1:8" x14ac:dyDescent="0.2">
      <c r="A7" s="1" t="s">
        <v>2199</v>
      </c>
      <c r="B7" s="1" t="s">
        <v>26</v>
      </c>
      <c r="C7" s="1" t="s">
        <v>2239</v>
      </c>
      <c r="D7" s="1" t="s">
        <v>27</v>
      </c>
      <c r="E7" s="1">
        <v>0</v>
      </c>
      <c r="F7" s="1">
        <v>1000</v>
      </c>
      <c r="G7" s="1" t="s">
        <v>10</v>
      </c>
      <c r="H7" s="1">
        <v>0</v>
      </c>
    </row>
    <row r="8" spans="1:8" x14ac:dyDescent="0.2">
      <c r="A8" s="1" t="s">
        <v>2200</v>
      </c>
      <c r="B8" s="1" t="s">
        <v>29</v>
      </c>
      <c r="C8" s="1" t="s">
        <v>2261</v>
      </c>
      <c r="D8" s="1" t="s">
        <v>31</v>
      </c>
      <c r="E8" s="1">
        <v>0</v>
      </c>
      <c r="F8" s="1">
        <v>1000</v>
      </c>
      <c r="G8" s="1" t="s">
        <v>10</v>
      </c>
      <c r="H8" s="1">
        <v>0</v>
      </c>
    </row>
    <row r="9" spans="1:8" x14ac:dyDescent="0.2">
      <c r="A9" s="1" t="s">
        <v>2201</v>
      </c>
      <c r="B9" s="1" t="s">
        <v>33</v>
      </c>
      <c r="C9" s="1" t="s">
        <v>2262</v>
      </c>
      <c r="D9" s="1" t="s">
        <v>34</v>
      </c>
      <c r="E9" s="1">
        <v>0</v>
      </c>
      <c r="F9" s="1">
        <v>1000</v>
      </c>
      <c r="G9" s="1" t="s">
        <v>10</v>
      </c>
      <c r="H9" s="1">
        <v>0</v>
      </c>
    </row>
    <row r="10" spans="1:8" x14ac:dyDescent="0.2">
      <c r="A10" s="1" t="s">
        <v>2202</v>
      </c>
      <c r="B10" s="1" t="s">
        <v>36</v>
      </c>
      <c r="C10" s="1" t="s">
        <v>2263</v>
      </c>
      <c r="D10" s="1" t="s">
        <v>37</v>
      </c>
      <c r="E10" s="1">
        <v>0</v>
      </c>
      <c r="F10" s="1">
        <v>1000</v>
      </c>
      <c r="G10" s="1" t="s">
        <v>10</v>
      </c>
      <c r="H10" s="1">
        <v>0</v>
      </c>
    </row>
    <row r="11" spans="1:8" x14ac:dyDescent="0.2">
      <c r="A11" s="1" t="s">
        <v>2203</v>
      </c>
      <c r="B11" s="1" t="s">
        <v>39</v>
      </c>
      <c r="C11" s="1" t="s">
        <v>2264</v>
      </c>
      <c r="D11" s="1" t="s">
        <v>41</v>
      </c>
      <c r="E11" s="1">
        <v>0</v>
      </c>
      <c r="F11" s="1">
        <v>1000</v>
      </c>
      <c r="G11" s="1" t="s">
        <v>10</v>
      </c>
      <c r="H11" s="1">
        <v>0</v>
      </c>
    </row>
    <row r="12" spans="1:8" x14ac:dyDescent="0.2">
      <c r="A12" s="1" t="s">
        <v>2204</v>
      </c>
      <c r="B12" s="1" t="s">
        <v>43</v>
      </c>
      <c r="C12" s="1" t="s">
        <v>2240</v>
      </c>
      <c r="D12" s="1" t="s">
        <v>45</v>
      </c>
      <c r="E12" s="1">
        <v>0</v>
      </c>
      <c r="F12" s="1">
        <v>1000</v>
      </c>
      <c r="G12" s="1" t="s">
        <v>10</v>
      </c>
      <c r="H12" s="1">
        <v>0</v>
      </c>
    </row>
    <row r="13" spans="1:8" x14ac:dyDescent="0.2">
      <c r="A13" s="1" t="s">
        <v>2205</v>
      </c>
      <c r="B13" s="1" t="s">
        <v>70</v>
      </c>
      <c r="C13" s="1" t="s">
        <v>2265</v>
      </c>
      <c r="D13" s="1" t="s">
        <v>72</v>
      </c>
      <c r="E13" s="1">
        <v>0</v>
      </c>
      <c r="F13" s="1">
        <v>1000</v>
      </c>
      <c r="G13" s="1" t="s">
        <v>10</v>
      </c>
      <c r="H13" s="1">
        <v>0</v>
      </c>
    </row>
    <row r="14" spans="1:8" x14ac:dyDescent="0.2">
      <c r="A14" s="1" t="s">
        <v>2206</v>
      </c>
      <c r="B14" s="1" t="s">
        <v>74</v>
      </c>
      <c r="C14" s="1" t="s">
        <v>2241</v>
      </c>
      <c r="D14" s="1" t="s">
        <v>76</v>
      </c>
      <c r="E14" s="1">
        <v>0</v>
      </c>
      <c r="F14" s="1">
        <v>1000</v>
      </c>
      <c r="G14" s="1" t="s">
        <v>10</v>
      </c>
      <c r="H14" s="1">
        <v>0</v>
      </c>
    </row>
    <row r="15" spans="1:8" x14ac:dyDescent="0.2">
      <c r="A15" s="1" t="s">
        <v>2207</v>
      </c>
      <c r="B15" s="1" t="s">
        <v>78</v>
      </c>
      <c r="C15" s="1" t="s">
        <v>2242</v>
      </c>
      <c r="D15" s="1" t="s">
        <v>80</v>
      </c>
      <c r="E15" s="1">
        <v>0</v>
      </c>
      <c r="F15" s="1">
        <v>1000</v>
      </c>
      <c r="G15" s="1" t="s">
        <v>10</v>
      </c>
      <c r="H15" s="1">
        <v>0</v>
      </c>
    </row>
    <row r="16" spans="1:8" x14ac:dyDescent="0.2">
      <c r="A16" s="1" t="s">
        <v>2208</v>
      </c>
      <c r="B16" s="1" t="s">
        <v>84</v>
      </c>
      <c r="C16" s="1" t="s">
        <v>2266</v>
      </c>
      <c r="D16" s="1" t="s">
        <v>81</v>
      </c>
      <c r="E16" s="1">
        <v>0</v>
      </c>
      <c r="F16" s="1">
        <v>1000</v>
      </c>
      <c r="G16" s="1" t="s">
        <v>10</v>
      </c>
      <c r="H16" s="1">
        <v>0</v>
      </c>
    </row>
    <row r="17" spans="1:8" x14ac:dyDescent="0.2">
      <c r="A17" s="1" t="s">
        <v>2209</v>
      </c>
      <c r="B17" s="1" t="s">
        <v>85</v>
      </c>
      <c r="C17" s="1" t="s">
        <v>2267</v>
      </c>
      <c r="D17" s="1" t="s">
        <v>81</v>
      </c>
      <c r="E17" s="1">
        <v>0</v>
      </c>
      <c r="F17" s="1">
        <v>1000</v>
      </c>
      <c r="G17" s="1" t="s">
        <v>10</v>
      </c>
      <c r="H17" s="1">
        <v>0</v>
      </c>
    </row>
    <row r="18" spans="1:8" x14ac:dyDescent="0.2">
      <c r="A18" s="1" t="s">
        <v>2210</v>
      </c>
      <c r="B18" s="1" t="s">
        <v>89</v>
      </c>
      <c r="C18" s="1" t="s">
        <v>2243</v>
      </c>
      <c r="D18" s="1" t="s">
        <v>91</v>
      </c>
      <c r="E18" s="1">
        <v>0</v>
      </c>
      <c r="F18" s="1">
        <v>1000</v>
      </c>
      <c r="G18" s="1" t="s">
        <v>10</v>
      </c>
      <c r="H18" s="1">
        <v>0</v>
      </c>
    </row>
    <row r="19" spans="1:8" x14ac:dyDescent="0.2">
      <c r="A19" s="1" t="s">
        <v>2211</v>
      </c>
      <c r="B19" s="1" t="s">
        <v>93</v>
      </c>
      <c r="C19" s="1" t="s">
        <v>2268</v>
      </c>
      <c r="D19" s="1" t="s">
        <v>98</v>
      </c>
      <c r="E19" s="1">
        <v>0</v>
      </c>
      <c r="F19" s="1">
        <v>1000</v>
      </c>
      <c r="G19" s="1" t="s">
        <v>10</v>
      </c>
      <c r="H19" s="1">
        <v>0</v>
      </c>
    </row>
    <row r="20" spans="1:8" x14ac:dyDescent="0.2">
      <c r="A20" s="1" t="s">
        <v>2212</v>
      </c>
      <c r="B20" s="1" t="s">
        <v>96</v>
      </c>
      <c r="C20" s="1" t="s">
        <v>2244</v>
      </c>
      <c r="D20" s="1" t="s">
        <v>98</v>
      </c>
      <c r="E20" s="1">
        <v>0</v>
      </c>
      <c r="F20" s="1">
        <v>1000</v>
      </c>
      <c r="G20" s="1" t="s">
        <v>10</v>
      </c>
      <c r="H20" s="1">
        <v>0</v>
      </c>
    </row>
    <row r="21" spans="1:8" x14ac:dyDescent="0.2">
      <c r="A21" s="1" t="s">
        <v>2213</v>
      </c>
      <c r="B21" s="1" t="s">
        <v>100</v>
      </c>
      <c r="C21" s="1" t="s">
        <v>2269</v>
      </c>
      <c r="D21" s="1" t="s">
        <v>101</v>
      </c>
      <c r="E21" s="1">
        <v>0</v>
      </c>
      <c r="F21" s="1">
        <v>1000</v>
      </c>
      <c r="G21" s="1" t="s">
        <v>10</v>
      </c>
      <c r="H21" s="1">
        <v>0</v>
      </c>
    </row>
    <row r="22" spans="1:8" x14ac:dyDescent="0.2">
      <c r="A22" s="1" t="s">
        <v>2214</v>
      </c>
      <c r="B22" s="1" t="s">
        <v>103</v>
      </c>
      <c r="C22" s="1" t="s">
        <v>2270</v>
      </c>
      <c r="D22" s="1" t="s">
        <v>105</v>
      </c>
      <c r="E22" s="1">
        <v>0</v>
      </c>
      <c r="F22" s="1">
        <v>1000</v>
      </c>
      <c r="G22" s="1" t="s">
        <v>10</v>
      </c>
      <c r="H22" s="1">
        <v>0</v>
      </c>
    </row>
    <row r="23" spans="1:8" x14ac:dyDescent="0.2">
      <c r="A23" s="1" t="s">
        <v>2215</v>
      </c>
      <c r="B23" s="1" t="s">
        <v>107</v>
      </c>
      <c r="C23" s="1" t="s">
        <v>2271</v>
      </c>
      <c r="D23" s="1" t="s">
        <v>109</v>
      </c>
      <c r="E23" s="1">
        <v>0</v>
      </c>
      <c r="F23" s="1">
        <v>1000</v>
      </c>
      <c r="G23" s="1" t="s">
        <v>10</v>
      </c>
      <c r="H23" s="1">
        <v>0</v>
      </c>
    </row>
    <row r="24" spans="1:8" x14ac:dyDescent="0.2">
      <c r="A24" s="1" t="s">
        <v>2216</v>
      </c>
      <c r="B24" s="1" t="s">
        <v>111</v>
      </c>
      <c r="C24" s="1" t="s">
        <v>2272</v>
      </c>
      <c r="D24" s="1" t="s">
        <v>113</v>
      </c>
      <c r="E24" s="1">
        <v>0</v>
      </c>
      <c r="F24" s="1">
        <v>1000</v>
      </c>
      <c r="G24" s="1" t="s">
        <v>10</v>
      </c>
      <c r="H24" s="1">
        <v>0</v>
      </c>
    </row>
    <row r="25" spans="1:8" x14ac:dyDescent="0.2">
      <c r="A25" s="1" t="s">
        <v>2217</v>
      </c>
      <c r="B25" s="1" t="s">
        <v>115</v>
      </c>
      <c r="C25" s="1" t="s">
        <v>2273</v>
      </c>
      <c r="D25" s="1" t="s">
        <v>117</v>
      </c>
      <c r="E25" s="1">
        <v>0</v>
      </c>
      <c r="F25" s="1">
        <v>1000</v>
      </c>
      <c r="G25" s="1" t="s">
        <v>10</v>
      </c>
      <c r="H25" s="1">
        <v>0</v>
      </c>
    </row>
    <row r="26" spans="1:8" x14ac:dyDescent="0.2">
      <c r="A26" s="1" t="s">
        <v>2218</v>
      </c>
      <c r="B26" s="1" t="s">
        <v>119</v>
      </c>
      <c r="C26" s="1" t="s">
        <v>2245</v>
      </c>
      <c r="D26" s="1" t="s">
        <v>120</v>
      </c>
      <c r="E26" s="1">
        <v>0</v>
      </c>
      <c r="F26" s="1">
        <v>1000</v>
      </c>
      <c r="G26" s="1" t="s">
        <v>10</v>
      </c>
      <c r="H26" s="1">
        <v>0</v>
      </c>
    </row>
    <row r="27" spans="1:8" x14ac:dyDescent="0.2">
      <c r="A27" s="1" t="s">
        <v>2219</v>
      </c>
      <c r="B27" s="1" t="s">
        <v>122</v>
      </c>
      <c r="C27" s="1" t="s">
        <v>2246</v>
      </c>
      <c r="D27" s="1" t="s">
        <v>123</v>
      </c>
      <c r="E27" s="1">
        <v>0</v>
      </c>
      <c r="F27" s="1">
        <v>1000</v>
      </c>
      <c r="G27" s="1" t="s">
        <v>10</v>
      </c>
      <c r="H27" s="1">
        <v>0</v>
      </c>
    </row>
    <row r="28" spans="1:8" x14ac:dyDescent="0.2">
      <c r="A28" s="1" t="s">
        <v>2220</v>
      </c>
      <c r="B28" s="1" t="s">
        <v>125</v>
      </c>
      <c r="C28" s="1" t="s">
        <v>2247</v>
      </c>
      <c r="D28" s="1" t="s">
        <v>127</v>
      </c>
      <c r="E28" s="1">
        <v>0</v>
      </c>
      <c r="F28" s="1">
        <v>1000</v>
      </c>
      <c r="G28" s="1" t="s">
        <v>10</v>
      </c>
      <c r="H28" s="1">
        <v>0</v>
      </c>
    </row>
    <row r="29" spans="1:8" x14ac:dyDescent="0.2">
      <c r="A29" s="1" t="s">
        <v>2221</v>
      </c>
      <c r="B29" s="1" t="s">
        <v>128</v>
      </c>
      <c r="C29" s="1" t="s">
        <v>2248</v>
      </c>
      <c r="D29" s="1" t="s">
        <v>130</v>
      </c>
      <c r="E29" s="1">
        <v>0</v>
      </c>
      <c r="F29" s="1">
        <v>1000</v>
      </c>
      <c r="G29" s="1" t="s">
        <v>10</v>
      </c>
      <c r="H29" s="1">
        <v>0</v>
      </c>
    </row>
    <row r="30" spans="1:8" x14ac:dyDescent="0.2">
      <c r="A30" s="1" t="s">
        <v>2222</v>
      </c>
      <c r="B30" s="1" t="s">
        <v>132</v>
      </c>
      <c r="C30" s="1" t="s">
        <v>2249</v>
      </c>
      <c r="D30" s="1" t="s">
        <v>133</v>
      </c>
      <c r="E30" s="1">
        <v>0</v>
      </c>
      <c r="F30" s="1">
        <v>1000</v>
      </c>
      <c r="G30" s="1" t="s">
        <v>10</v>
      </c>
      <c r="H30" s="1">
        <v>0</v>
      </c>
    </row>
    <row r="31" spans="1:8" x14ac:dyDescent="0.2">
      <c r="A31" s="1" t="s">
        <v>2223</v>
      </c>
      <c r="B31" s="1" t="s">
        <v>135</v>
      </c>
      <c r="C31" s="1" t="s">
        <v>2250</v>
      </c>
      <c r="D31" s="1" t="s">
        <v>136</v>
      </c>
      <c r="E31" s="1">
        <v>0</v>
      </c>
      <c r="F31" s="1">
        <v>1000</v>
      </c>
      <c r="G31" s="1" t="s">
        <v>10</v>
      </c>
      <c r="H31" s="1">
        <v>0</v>
      </c>
    </row>
    <row r="32" spans="1:8" x14ac:dyDescent="0.2">
      <c r="A32" s="1" t="s">
        <v>2224</v>
      </c>
      <c r="B32" s="1" t="s">
        <v>141</v>
      </c>
      <c r="C32" s="1" t="s">
        <v>2274</v>
      </c>
      <c r="D32" s="1" t="s">
        <v>139</v>
      </c>
      <c r="E32" s="1">
        <v>0</v>
      </c>
      <c r="F32" s="1">
        <v>1000</v>
      </c>
      <c r="G32" s="1" t="s">
        <v>10</v>
      </c>
      <c r="H32" s="1">
        <v>0</v>
      </c>
    </row>
    <row r="33" spans="1:8" x14ac:dyDescent="0.2">
      <c r="A33" s="1" t="s">
        <v>2225</v>
      </c>
      <c r="B33" s="1" t="s">
        <v>143</v>
      </c>
      <c r="C33" s="1" t="s">
        <v>2275</v>
      </c>
      <c r="D33" s="1" t="s">
        <v>144</v>
      </c>
      <c r="E33" s="1">
        <v>0</v>
      </c>
      <c r="F33" s="1">
        <v>1000</v>
      </c>
      <c r="G33" s="1" t="s">
        <v>10</v>
      </c>
      <c r="H33" s="1">
        <v>0</v>
      </c>
    </row>
    <row r="34" spans="1:8" x14ac:dyDescent="0.2">
      <c r="A34" s="1" t="s">
        <v>2226</v>
      </c>
      <c r="B34" s="1" t="s">
        <v>146</v>
      </c>
      <c r="C34" s="1" t="s">
        <v>2276</v>
      </c>
      <c r="D34" s="1"/>
      <c r="E34" s="1">
        <v>0</v>
      </c>
      <c r="F34" s="1">
        <v>1000</v>
      </c>
      <c r="G34" s="1" t="s">
        <v>10</v>
      </c>
      <c r="H34" s="1">
        <v>0</v>
      </c>
    </row>
    <row r="35" spans="1:8" x14ac:dyDescent="0.2">
      <c r="A35" s="1" t="s">
        <v>2227</v>
      </c>
      <c r="B35" s="1" t="s">
        <v>149</v>
      </c>
      <c r="C35" s="1" t="s">
        <v>2277</v>
      </c>
      <c r="D35" s="1"/>
      <c r="E35" s="1">
        <v>0</v>
      </c>
      <c r="F35" s="1">
        <v>1000</v>
      </c>
      <c r="G35" s="1" t="s">
        <v>10</v>
      </c>
      <c r="H35" s="1">
        <v>0</v>
      </c>
    </row>
    <row r="36" spans="1:8" x14ac:dyDescent="0.2">
      <c r="A36" s="1" t="s">
        <v>2228</v>
      </c>
      <c r="B36" s="1" t="s">
        <v>152</v>
      </c>
      <c r="C36" s="1" t="s">
        <v>2278</v>
      </c>
      <c r="D36" s="1"/>
      <c r="E36" s="1">
        <v>0</v>
      </c>
      <c r="F36" s="1">
        <v>1000</v>
      </c>
      <c r="G36" s="1" t="s">
        <v>10</v>
      </c>
      <c r="H36" s="1">
        <v>0</v>
      </c>
    </row>
    <row r="37" spans="1:8" x14ac:dyDescent="0.2">
      <c r="A37" s="1" t="s">
        <v>2229</v>
      </c>
      <c r="B37" s="1" t="s">
        <v>56</v>
      </c>
      <c r="C37" s="1" t="s">
        <v>2279</v>
      </c>
      <c r="D37" s="1"/>
      <c r="E37" s="1">
        <v>0</v>
      </c>
      <c r="F37" s="1">
        <v>1000</v>
      </c>
      <c r="G37" s="1" t="s">
        <v>10</v>
      </c>
      <c r="H37" s="1">
        <v>0</v>
      </c>
    </row>
    <row r="38" spans="1:8" x14ac:dyDescent="0.2">
      <c r="A38" s="1" t="s">
        <v>2230</v>
      </c>
      <c r="B38" s="1" t="s">
        <v>149</v>
      </c>
      <c r="C38" s="1" t="s">
        <v>2280</v>
      </c>
      <c r="D38" s="1"/>
      <c r="E38" s="1">
        <v>0</v>
      </c>
      <c r="F38" s="1">
        <v>1000</v>
      </c>
      <c r="G38" s="1" t="s">
        <v>10</v>
      </c>
      <c r="H38" s="1">
        <v>0</v>
      </c>
    </row>
    <row r="39" spans="1:8" x14ac:dyDescent="0.2">
      <c r="A39" s="2" t="s">
        <v>2178</v>
      </c>
      <c r="B39" s="2" t="s">
        <v>7</v>
      </c>
      <c r="C39" s="2" t="s">
        <v>2251</v>
      </c>
      <c r="D39" s="2" t="s">
        <v>9</v>
      </c>
      <c r="E39" s="2">
        <v>0</v>
      </c>
      <c r="F39" s="2">
        <v>1000</v>
      </c>
      <c r="G39" s="2" t="s">
        <v>50</v>
      </c>
      <c r="H39" s="2">
        <v>0</v>
      </c>
    </row>
    <row r="40" spans="1:8" x14ac:dyDescent="0.2">
      <c r="A40" s="2" t="s">
        <v>2179</v>
      </c>
      <c r="B40" s="2" t="s">
        <v>12</v>
      </c>
      <c r="C40" s="2" t="s">
        <v>2252</v>
      </c>
      <c r="D40" s="2" t="s">
        <v>14</v>
      </c>
      <c r="E40" s="2">
        <v>0</v>
      </c>
      <c r="F40" s="2">
        <v>1000</v>
      </c>
      <c r="G40" s="2" t="s">
        <v>50</v>
      </c>
      <c r="H40" s="2">
        <v>0</v>
      </c>
    </row>
    <row r="41" spans="1:8" x14ac:dyDescent="0.2">
      <c r="A41" s="2" t="s">
        <v>2180</v>
      </c>
      <c r="B41" s="2" t="s">
        <v>16</v>
      </c>
      <c r="C41" s="2" t="s">
        <v>2253</v>
      </c>
      <c r="D41" s="2" t="s">
        <v>17</v>
      </c>
      <c r="E41" s="2">
        <v>0</v>
      </c>
      <c r="F41" s="2">
        <v>1000</v>
      </c>
      <c r="G41" s="2" t="s">
        <v>50</v>
      </c>
      <c r="H41" s="2">
        <v>0</v>
      </c>
    </row>
    <row r="42" spans="1:8" x14ac:dyDescent="0.2">
      <c r="A42" s="2" t="s">
        <v>2181</v>
      </c>
      <c r="B42" s="2" t="s">
        <v>19</v>
      </c>
      <c r="C42" s="2" t="s">
        <v>2254</v>
      </c>
      <c r="D42" s="2" t="s">
        <v>21</v>
      </c>
      <c r="E42" s="2">
        <v>0</v>
      </c>
      <c r="F42" s="2">
        <v>1000</v>
      </c>
      <c r="G42" s="2" t="s">
        <v>50</v>
      </c>
      <c r="H42" s="2">
        <v>0</v>
      </c>
    </row>
    <row r="43" spans="1:8" x14ac:dyDescent="0.2">
      <c r="A43" s="2" t="s">
        <v>2182</v>
      </c>
      <c r="B43" s="2" t="s">
        <v>23</v>
      </c>
      <c r="C43" s="2" t="s">
        <v>2255</v>
      </c>
      <c r="D43" s="2" t="s">
        <v>24</v>
      </c>
      <c r="E43" s="2">
        <v>0</v>
      </c>
      <c r="F43" s="2">
        <v>1000</v>
      </c>
      <c r="G43" s="2" t="s">
        <v>50</v>
      </c>
      <c r="H43" s="2">
        <v>0</v>
      </c>
    </row>
    <row r="44" spans="1:8" x14ac:dyDescent="0.2">
      <c r="A44" s="2" t="s">
        <v>2183</v>
      </c>
      <c r="B44" s="2" t="s">
        <v>26</v>
      </c>
      <c r="C44" s="2" t="s">
        <v>2256</v>
      </c>
      <c r="D44" s="2" t="s">
        <v>27</v>
      </c>
      <c r="E44" s="2">
        <v>0</v>
      </c>
      <c r="F44" s="2">
        <v>1000</v>
      </c>
      <c r="G44" s="2" t="s">
        <v>50</v>
      </c>
      <c r="H44" s="2">
        <v>0</v>
      </c>
    </row>
    <row r="45" spans="1:8" x14ac:dyDescent="0.2">
      <c r="A45" s="2" t="s">
        <v>2184</v>
      </c>
      <c r="B45" s="2" t="s">
        <v>29</v>
      </c>
      <c r="C45" s="2" t="s">
        <v>2281</v>
      </c>
      <c r="D45" s="2" t="s">
        <v>31</v>
      </c>
      <c r="E45" s="2">
        <v>0</v>
      </c>
      <c r="F45" s="2">
        <v>1000</v>
      </c>
      <c r="G45" s="2" t="s">
        <v>50</v>
      </c>
      <c r="H45" s="2">
        <v>0</v>
      </c>
    </row>
    <row r="46" spans="1:8" x14ac:dyDescent="0.2">
      <c r="A46" s="2" t="s">
        <v>2185</v>
      </c>
      <c r="B46" s="2" t="s">
        <v>33</v>
      </c>
      <c r="C46" s="2" t="s">
        <v>2282</v>
      </c>
      <c r="D46" s="2" t="s">
        <v>34</v>
      </c>
      <c r="E46" s="2">
        <v>0</v>
      </c>
      <c r="F46" s="2">
        <v>1000</v>
      </c>
      <c r="G46" s="2" t="s">
        <v>50</v>
      </c>
      <c r="H46" s="2">
        <v>0</v>
      </c>
    </row>
    <row r="47" spans="1:8" x14ac:dyDescent="0.2">
      <c r="A47" s="2" t="s">
        <v>2186</v>
      </c>
      <c r="B47" s="2" t="s">
        <v>36</v>
      </c>
      <c r="C47" s="2" t="s">
        <v>2283</v>
      </c>
      <c r="D47" s="2" t="s">
        <v>37</v>
      </c>
      <c r="E47" s="2">
        <v>0</v>
      </c>
      <c r="F47" s="2">
        <v>1000</v>
      </c>
      <c r="G47" s="2" t="s">
        <v>50</v>
      </c>
      <c r="H47" s="2">
        <v>0</v>
      </c>
    </row>
    <row r="48" spans="1:8" x14ac:dyDescent="0.2">
      <c r="A48" s="2" t="s">
        <v>2187</v>
      </c>
      <c r="B48" s="2" t="s">
        <v>39</v>
      </c>
      <c r="C48" s="2" t="s">
        <v>2284</v>
      </c>
      <c r="D48" s="2" t="s">
        <v>41</v>
      </c>
      <c r="E48" s="2">
        <v>0</v>
      </c>
      <c r="F48" s="2">
        <v>1000</v>
      </c>
      <c r="G48" s="2" t="s">
        <v>50</v>
      </c>
      <c r="H48" s="2">
        <v>0</v>
      </c>
    </row>
    <row r="49" spans="1:8" x14ac:dyDescent="0.2">
      <c r="A49" s="2" t="s">
        <v>2188</v>
      </c>
      <c r="B49" s="2" t="s">
        <v>43</v>
      </c>
      <c r="C49" s="2" t="s">
        <v>2257</v>
      </c>
      <c r="D49" s="2" t="s">
        <v>45</v>
      </c>
      <c r="E49" s="2">
        <v>0</v>
      </c>
      <c r="F49" s="2">
        <v>1000</v>
      </c>
      <c r="G49" s="2" t="s">
        <v>50</v>
      </c>
      <c r="H49" s="2">
        <v>0</v>
      </c>
    </row>
    <row r="50" spans="1:8" x14ac:dyDescent="0.2">
      <c r="A50" s="2" t="s">
        <v>2189</v>
      </c>
      <c r="B50" s="2" t="s">
        <v>47</v>
      </c>
      <c r="C50" s="2" t="s">
        <v>2258</v>
      </c>
      <c r="D50" s="2" t="s">
        <v>49</v>
      </c>
      <c r="E50" s="2">
        <v>0</v>
      </c>
      <c r="F50" s="2">
        <v>1000</v>
      </c>
      <c r="G50" s="2" t="s">
        <v>50</v>
      </c>
      <c r="H50" s="2">
        <v>0</v>
      </c>
    </row>
    <row r="51" spans="1:8" x14ac:dyDescent="0.2">
      <c r="A51" s="2" t="s">
        <v>2190</v>
      </c>
      <c r="B51" s="2" t="s">
        <v>53</v>
      </c>
      <c r="C51" s="2" t="s">
        <v>2259</v>
      </c>
      <c r="D51" s="2" t="s">
        <v>51</v>
      </c>
      <c r="E51" s="2">
        <v>0</v>
      </c>
      <c r="F51" s="2">
        <v>1000</v>
      </c>
      <c r="G51" s="2" t="s">
        <v>50</v>
      </c>
      <c r="H51" s="2">
        <v>0</v>
      </c>
    </row>
    <row r="52" spans="1:8" x14ac:dyDescent="0.2">
      <c r="A52" s="2" t="s">
        <v>2191</v>
      </c>
      <c r="B52" s="2" t="s">
        <v>143</v>
      </c>
      <c r="C52" s="2" t="s">
        <v>2285</v>
      </c>
      <c r="D52" s="2" t="s">
        <v>144</v>
      </c>
      <c r="E52" s="2">
        <v>0</v>
      </c>
      <c r="F52" s="2">
        <v>1000</v>
      </c>
      <c r="G52" s="2" t="s">
        <v>50</v>
      </c>
      <c r="H52" s="2">
        <v>0</v>
      </c>
    </row>
    <row r="53" spans="1:8" x14ac:dyDescent="0.2">
      <c r="A53" s="2" t="s">
        <v>2192</v>
      </c>
      <c r="B53" s="2" t="s">
        <v>56</v>
      </c>
      <c r="C53" s="2" t="s">
        <v>2286</v>
      </c>
      <c r="D53" s="2"/>
      <c r="E53" s="2">
        <v>0</v>
      </c>
      <c r="F53" s="2">
        <v>1000</v>
      </c>
      <c r="G53" s="2" t="s">
        <v>50</v>
      </c>
      <c r="H53" s="2">
        <v>0</v>
      </c>
    </row>
    <row r="54" spans="1:8" x14ac:dyDescent="0.2">
      <c r="A54" s="2" t="s">
        <v>2193</v>
      </c>
      <c r="B54" s="2" t="s">
        <v>58</v>
      </c>
      <c r="C54" s="2" t="s">
        <v>2287</v>
      </c>
      <c r="D54" s="2"/>
      <c r="E54" s="2">
        <v>0</v>
      </c>
      <c r="F54" s="2">
        <v>1000</v>
      </c>
      <c r="G54" s="2" t="s">
        <v>50</v>
      </c>
      <c r="H54" s="2">
        <v>0</v>
      </c>
    </row>
    <row r="55" spans="1:8" x14ac:dyDescent="0.2">
      <c r="A55" s="3" t="s">
        <v>2151</v>
      </c>
      <c r="B55" s="3" t="s">
        <v>2120</v>
      </c>
      <c r="C55" s="3" t="s">
        <v>2122</v>
      </c>
      <c r="D55" s="3" t="s">
        <v>9</v>
      </c>
      <c r="E55" s="3">
        <v>0</v>
      </c>
      <c r="F55" s="3">
        <v>1000</v>
      </c>
      <c r="G55" s="3" t="s">
        <v>2111</v>
      </c>
      <c r="H55" s="3">
        <v>0</v>
      </c>
    </row>
    <row r="56" spans="1:8" x14ac:dyDescent="0.2">
      <c r="A56" s="3" t="s">
        <v>2152</v>
      </c>
      <c r="B56" s="3" t="s">
        <v>2120</v>
      </c>
      <c r="C56" s="3" t="s">
        <v>2123</v>
      </c>
      <c r="D56" s="3" t="s">
        <v>14</v>
      </c>
      <c r="E56" s="3">
        <v>0</v>
      </c>
      <c r="F56" s="3">
        <v>1000</v>
      </c>
      <c r="G56" s="3" t="s">
        <v>2111</v>
      </c>
      <c r="H56" s="3">
        <v>0</v>
      </c>
    </row>
    <row r="57" spans="1:8" x14ac:dyDescent="0.2">
      <c r="A57" s="3" t="s">
        <v>2153</v>
      </c>
      <c r="B57" s="3" t="s">
        <v>2120</v>
      </c>
      <c r="C57" s="3" t="s">
        <v>2124</v>
      </c>
      <c r="D57" s="3" t="s">
        <v>17</v>
      </c>
      <c r="E57" s="3">
        <v>0</v>
      </c>
      <c r="F57" s="3">
        <v>1000</v>
      </c>
      <c r="G57" s="3" t="s">
        <v>2111</v>
      </c>
      <c r="H57" s="3">
        <v>0</v>
      </c>
    </row>
    <row r="58" spans="1:8" x14ac:dyDescent="0.2">
      <c r="A58" s="3" t="s">
        <v>2154</v>
      </c>
      <c r="B58" s="3" t="s">
        <v>2120</v>
      </c>
      <c r="C58" s="3" t="s">
        <v>2125</v>
      </c>
      <c r="D58" s="3" t="s">
        <v>21</v>
      </c>
      <c r="E58" s="3">
        <v>0</v>
      </c>
      <c r="F58" s="3">
        <v>1000</v>
      </c>
      <c r="G58" s="3" t="s">
        <v>2111</v>
      </c>
      <c r="H58" s="3">
        <v>0</v>
      </c>
    </row>
    <row r="59" spans="1:8" x14ac:dyDescent="0.2">
      <c r="A59" s="3" t="s">
        <v>2155</v>
      </c>
      <c r="B59" s="3" t="s">
        <v>2120</v>
      </c>
      <c r="C59" s="3" t="s">
        <v>2126</v>
      </c>
      <c r="D59" s="3" t="s">
        <v>24</v>
      </c>
      <c r="E59" s="3">
        <v>0</v>
      </c>
      <c r="F59" s="3">
        <v>1000</v>
      </c>
      <c r="G59" s="3" t="s">
        <v>2111</v>
      </c>
      <c r="H59" s="3">
        <v>0</v>
      </c>
    </row>
    <row r="60" spans="1:8" x14ac:dyDescent="0.2">
      <c r="A60" s="3" t="s">
        <v>2156</v>
      </c>
      <c r="B60" s="3" t="s">
        <v>2120</v>
      </c>
      <c r="C60" s="3" t="s">
        <v>2127</v>
      </c>
      <c r="D60" s="3" t="s">
        <v>27</v>
      </c>
      <c r="E60" s="3">
        <v>0</v>
      </c>
      <c r="F60" s="3">
        <v>1000</v>
      </c>
      <c r="G60" s="3" t="s">
        <v>2111</v>
      </c>
      <c r="H60" s="3">
        <v>0</v>
      </c>
    </row>
    <row r="61" spans="1:8" x14ac:dyDescent="0.2">
      <c r="A61" s="3" t="s">
        <v>2157</v>
      </c>
      <c r="B61" s="3" t="s">
        <v>2120</v>
      </c>
      <c r="C61" s="3" t="s">
        <v>2128</v>
      </c>
      <c r="D61" s="3" t="s">
        <v>31</v>
      </c>
      <c r="E61" s="3">
        <v>0</v>
      </c>
      <c r="F61" s="3">
        <v>1000</v>
      </c>
      <c r="G61" s="3" t="s">
        <v>2111</v>
      </c>
      <c r="H61" s="3">
        <v>0</v>
      </c>
    </row>
    <row r="62" spans="1:8" x14ac:dyDescent="0.2">
      <c r="A62" s="3" t="s">
        <v>2158</v>
      </c>
      <c r="B62" s="3" t="s">
        <v>2120</v>
      </c>
      <c r="C62" s="3" t="s">
        <v>2129</v>
      </c>
      <c r="D62" s="3" t="s">
        <v>34</v>
      </c>
      <c r="E62" s="3">
        <v>0</v>
      </c>
      <c r="F62" s="3">
        <v>1000</v>
      </c>
      <c r="G62" s="3" t="s">
        <v>2111</v>
      </c>
      <c r="H62" s="3">
        <v>0</v>
      </c>
    </row>
    <row r="63" spans="1:8" x14ac:dyDescent="0.2">
      <c r="A63" s="3" t="s">
        <v>2159</v>
      </c>
      <c r="B63" s="3" t="s">
        <v>2120</v>
      </c>
      <c r="C63" s="3" t="s">
        <v>2130</v>
      </c>
      <c r="D63" s="3" t="s">
        <v>37</v>
      </c>
      <c r="E63" s="3">
        <v>0</v>
      </c>
      <c r="F63" s="3">
        <v>1000</v>
      </c>
      <c r="G63" s="3" t="s">
        <v>2111</v>
      </c>
      <c r="H63" s="3">
        <v>0</v>
      </c>
    </row>
    <row r="64" spans="1:8" x14ac:dyDescent="0.2">
      <c r="A64" s="3" t="s">
        <v>2160</v>
      </c>
      <c r="B64" s="3" t="s">
        <v>2120</v>
      </c>
      <c r="C64" s="3" t="s">
        <v>2131</v>
      </c>
      <c r="D64" s="3" t="s">
        <v>41</v>
      </c>
      <c r="E64" s="3">
        <v>0</v>
      </c>
      <c r="F64" s="3">
        <v>1000</v>
      </c>
      <c r="G64" s="3" t="s">
        <v>2111</v>
      </c>
      <c r="H64" s="3">
        <v>0</v>
      </c>
    </row>
    <row r="65" spans="1:8" x14ac:dyDescent="0.2">
      <c r="A65" s="3" t="s">
        <v>2161</v>
      </c>
      <c r="B65" s="3" t="s">
        <v>2120</v>
      </c>
      <c r="C65" s="3" t="s">
        <v>2132</v>
      </c>
      <c r="D65" s="3" t="s">
        <v>45</v>
      </c>
      <c r="E65" s="3">
        <v>0</v>
      </c>
      <c r="F65" s="3">
        <v>1000</v>
      </c>
      <c r="G65" s="3" t="s">
        <v>2111</v>
      </c>
      <c r="H65" s="3">
        <v>0</v>
      </c>
    </row>
    <row r="66" spans="1:8" x14ac:dyDescent="0.2">
      <c r="A66" s="3" t="s">
        <v>2162</v>
      </c>
      <c r="B66" s="3" t="s">
        <v>2120</v>
      </c>
      <c r="C66" s="3" t="s">
        <v>2133</v>
      </c>
      <c r="D66" s="3" t="s">
        <v>72</v>
      </c>
      <c r="E66" s="3">
        <v>0</v>
      </c>
      <c r="F66" s="3">
        <v>1000</v>
      </c>
      <c r="G66" s="3" t="s">
        <v>2111</v>
      </c>
      <c r="H66" s="3">
        <v>0</v>
      </c>
    </row>
    <row r="67" spans="1:8" x14ac:dyDescent="0.2">
      <c r="A67" s="3" t="s">
        <v>2163</v>
      </c>
      <c r="B67" s="3" t="s">
        <v>2120</v>
      </c>
      <c r="C67" s="3" t="s">
        <v>2134</v>
      </c>
      <c r="D67" s="3" t="s">
        <v>76</v>
      </c>
      <c r="E67" s="3">
        <v>0</v>
      </c>
      <c r="F67" s="3">
        <v>1000</v>
      </c>
      <c r="G67" s="3" t="s">
        <v>2111</v>
      </c>
      <c r="H67" s="3">
        <v>0</v>
      </c>
    </row>
    <row r="68" spans="1:8" x14ac:dyDescent="0.2">
      <c r="A68" s="3" t="s">
        <v>2164</v>
      </c>
      <c r="B68" s="3" t="s">
        <v>2120</v>
      </c>
      <c r="C68" s="3" t="s">
        <v>2135</v>
      </c>
      <c r="D68" s="3" t="s">
        <v>80</v>
      </c>
      <c r="E68" s="3">
        <v>0</v>
      </c>
      <c r="F68" s="3">
        <v>1000</v>
      </c>
      <c r="G68" s="3" t="s">
        <v>2111</v>
      </c>
      <c r="H68" s="3">
        <v>0</v>
      </c>
    </row>
    <row r="69" spans="1:8" x14ac:dyDescent="0.2">
      <c r="A69" s="3" t="s">
        <v>2165</v>
      </c>
      <c r="B69" s="3" t="s">
        <v>2120</v>
      </c>
      <c r="C69" s="3" t="s">
        <v>2136</v>
      </c>
      <c r="D69" s="3" t="s">
        <v>81</v>
      </c>
      <c r="E69" s="3">
        <v>0</v>
      </c>
      <c r="F69" s="3">
        <v>1000</v>
      </c>
      <c r="G69" s="3" t="s">
        <v>2111</v>
      </c>
      <c r="H69" s="3">
        <v>0</v>
      </c>
    </row>
    <row r="70" spans="1:8" x14ac:dyDescent="0.2">
      <c r="A70" s="3" t="s">
        <v>2166</v>
      </c>
      <c r="B70" s="3" t="s">
        <v>2120</v>
      </c>
      <c r="C70" s="3" t="s">
        <v>2137</v>
      </c>
      <c r="D70" s="3" t="s">
        <v>81</v>
      </c>
      <c r="E70" s="3">
        <v>0</v>
      </c>
      <c r="F70" s="3">
        <v>1000</v>
      </c>
      <c r="G70" s="3" t="s">
        <v>2111</v>
      </c>
      <c r="H70" s="3">
        <v>0</v>
      </c>
    </row>
    <row r="71" spans="1:8" x14ac:dyDescent="0.2">
      <c r="A71" s="3" t="s">
        <v>2512</v>
      </c>
      <c r="B71" s="3" t="s">
        <v>2120</v>
      </c>
      <c r="C71" s="3" t="s">
        <v>2513</v>
      </c>
      <c r="D71" s="3" t="s">
        <v>105</v>
      </c>
      <c r="E71" s="3">
        <v>0</v>
      </c>
      <c r="F71" s="3">
        <v>1000</v>
      </c>
      <c r="G71" s="3" t="s">
        <v>2111</v>
      </c>
      <c r="H71" s="3">
        <v>0</v>
      </c>
    </row>
    <row r="72" spans="1:8" x14ac:dyDescent="0.2">
      <c r="A72" s="3" t="s">
        <v>2167</v>
      </c>
      <c r="B72" s="3" t="s">
        <v>2120</v>
      </c>
      <c r="C72" s="3" t="s">
        <v>2138</v>
      </c>
      <c r="D72" s="3" t="s">
        <v>113</v>
      </c>
      <c r="E72" s="3">
        <v>0</v>
      </c>
      <c r="F72" s="3">
        <v>1000</v>
      </c>
      <c r="G72" s="3" t="s">
        <v>2111</v>
      </c>
      <c r="H72" s="3">
        <v>0</v>
      </c>
    </row>
    <row r="73" spans="1:8" x14ac:dyDescent="0.2">
      <c r="A73" s="3" t="s">
        <v>2168</v>
      </c>
      <c r="B73" s="3" t="s">
        <v>2120</v>
      </c>
      <c r="C73" s="3" t="s">
        <v>2139</v>
      </c>
      <c r="D73" s="3" t="s">
        <v>120</v>
      </c>
      <c r="E73" s="3">
        <v>0</v>
      </c>
      <c r="F73" s="3">
        <v>1000</v>
      </c>
      <c r="G73" s="3" t="s">
        <v>2111</v>
      </c>
      <c r="H73" s="3">
        <v>0</v>
      </c>
    </row>
    <row r="74" spans="1:8" x14ac:dyDescent="0.2">
      <c r="A74" s="3" t="s">
        <v>2169</v>
      </c>
      <c r="B74" s="3" t="s">
        <v>2120</v>
      </c>
      <c r="C74" s="3" t="s">
        <v>2140</v>
      </c>
      <c r="D74" s="3" t="s">
        <v>123</v>
      </c>
      <c r="E74" s="3">
        <v>0</v>
      </c>
      <c r="F74" s="3">
        <v>1000</v>
      </c>
      <c r="G74" s="3" t="s">
        <v>2111</v>
      </c>
      <c r="H74" s="3">
        <v>0</v>
      </c>
    </row>
    <row r="75" spans="1:8" x14ac:dyDescent="0.2">
      <c r="A75" s="3" t="s">
        <v>2170</v>
      </c>
      <c r="B75" s="3" t="s">
        <v>2120</v>
      </c>
      <c r="C75" s="3" t="s">
        <v>2141</v>
      </c>
      <c r="D75" s="3" t="s">
        <v>127</v>
      </c>
      <c r="E75" s="3">
        <v>0</v>
      </c>
      <c r="F75" s="3">
        <v>1000</v>
      </c>
      <c r="G75" s="3" t="s">
        <v>2111</v>
      </c>
      <c r="H75" s="3">
        <v>0</v>
      </c>
    </row>
    <row r="76" spans="1:8" x14ac:dyDescent="0.2">
      <c r="A76" s="3" t="s">
        <v>2171</v>
      </c>
      <c r="B76" s="3" t="s">
        <v>2120</v>
      </c>
      <c r="C76" s="3" t="s">
        <v>2142</v>
      </c>
      <c r="D76" s="3" t="s">
        <v>130</v>
      </c>
      <c r="E76" s="3">
        <v>0</v>
      </c>
      <c r="F76" s="3">
        <v>1000</v>
      </c>
      <c r="G76" s="3" t="s">
        <v>2111</v>
      </c>
      <c r="H76" s="3">
        <v>0</v>
      </c>
    </row>
    <row r="77" spans="1:8" x14ac:dyDescent="0.2">
      <c r="A77" s="3" t="s">
        <v>2172</v>
      </c>
      <c r="B77" s="3" t="s">
        <v>2120</v>
      </c>
      <c r="C77" s="3" t="s">
        <v>2143</v>
      </c>
      <c r="D77" s="3" t="s">
        <v>133</v>
      </c>
      <c r="E77" s="3">
        <v>0</v>
      </c>
      <c r="F77" s="3">
        <v>1000</v>
      </c>
      <c r="G77" s="3" t="s">
        <v>2111</v>
      </c>
      <c r="H77" s="3">
        <v>0</v>
      </c>
    </row>
    <row r="78" spans="1:8" x14ac:dyDescent="0.2">
      <c r="A78" s="3" t="s">
        <v>2173</v>
      </c>
      <c r="B78" s="3" t="s">
        <v>2120</v>
      </c>
      <c r="C78" s="3" t="s">
        <v>2144</v>
      </c>
      <c r="D78" s="3" t="s">
        <v>136</v>
      </c>
      <c r="E78" s="3">
        <v>0</v>
      </c>
      <c r="F78" s="3">
        <v>1000</v>
      </c>
      <c r="G78" s="3" t="s">
        <v>2111</v>
      </c>
      <c r="H78" s="3">
        <v>0</v>
      </c>
    </row>
    <row r="79" spans="1:8" x14ac:dyDescent="0.2">
      <c r="A79" s="3" t="s">
        <v>2515</v>
      </c>
      <c r="B79" s="3" t="s">
        <v>2120</v>
      </c>
      <c r="C79" s="3" t="s">
        <v>2516</v>
      </c>
      <c r="D79" s="3" t="s">
        <v>139</v>
      </c>
      <c r="E79" s="3">
        <v>0</v>
      </c>
      <c r="F79" s="3">
        <v>1000</v>
      </c>
      <c r="G79" s="3" t="s">
        <v>2111</v>
      </c>
      <c r="H79" s="3">
        <v>0</v>
      </c>
    </row>
    <row r="80" spans="1:8" x14ac:dyDescent="0.2">
      <c r="A80" s="3" t="s">
        <v>2174</v>
      </c>
      <c r="B80" s="3" t="s">
        <v>2120</v>
      </c>
      <c r="C80" s="3" t="s">
        <v>2145</v>
      </c>
      <c r="D80" s="3" t="s">
        <v>144</v>
      </c>
      <c r="E80" s="3">
        <v>0</v>
      </c>
      <c r="F80" s="3">
        <v>1000</v>
      </c>
      <c r="G80" s="3" t="s">
        <v>2111</v>
      </c>
      <c r="H80" s="3">
        <v>0</v>
      </c>
    </row>
    <row r="81" spans="1:8" x14ac:dyDescent="0.2">
      <c r="A81" s="3" t="s">
        <v>2518</v>
      </c>
      <c r="B81" s="3" t="s">
        <v>2120</v>
      </c>
      <c r="C81" s="3" t="s">
        <v>2519</v>
      </c>
      <c r="D81" s="3" t="s">
        <v>49</v>
      </c>
      <c r="E81" s="3">
        <v>0</v>
      </c>
      <c r="F81" s="3">
        <v>1000</v>
      </c>
      <c r="G81" s="3" t="s">
        <v>2111</v>
      </c>
      <c r="H81" s="3">
        <v>0</v>
      </c>
    </row>
    <row r="82" spans="1:8" x14ac:dyDescent="0.2">
      <c r="A82" s="3" t="s">
        <v>2146</v>
      </c>
      <c r="B82" s="3" t="s">
        <v>2147</v>
      </c>
      <c r="C82" s="3" t="s">
        <v>2521</v>
      </c>
      <c r="D82" s="3"/>
      <c r="E82" s="3">
        <v>0</v>
      </c>
      <c r="F82" s="3">
        <v>1000</v>
      </c>
      <c r="G82" s="3" t="s">
        <v>2111</v>
      </c>
      <c r="H82" s="3">
        <v>0</v>
      </c>
    </row>
    <row r="83" spans="1:8" x14ac:dyDescent="0.2">
      <c r="A83" s="3" t="s">
        <v>2115</v>
      </c>
      <c r="B83" s="3" t="s">
        <v>2148</v>
      </c>
      <c r="C83" s="3" t="s">
        <v>2510</v>
      </c>
      <c r="D83" s="3"/>
      <c r="E83" s="3">
        <v>0</v>
      </c>
      <c r="F83" s="3">
        <v>1000</v>
      </c>
      <c r="G83" s="3" t="s">
        <v>2111</v>
      </c>
      <c r="H83" s="3">
        <v>0</v>
      </c>
    </row>
    <row r="84" spans="1:8" x14ac:dyDescent="0.2">
      <c r="A84" t="s">
        <v>2394</v>
      </c>
      <c r="B84" t="s">
        <v>2386</v>
      </c>
      <c r="C84" t="s">
        <v>2390</v>
      </c>
      <c r="E84">
        <v>0</v>
      </c>
      <c r="F84">
        <v>1000</v>
      </c>
      <c r="G84" s="4" t="s">
        <v>2389</v>
      </c>
      <c r="H84">
        <v>0</v>
      </c>
    </row>
    <row r="85" spans="1:8" x14ac:dyDescent="0.2">
      <c r="A85" t="s">
        <v>2395</v>
      </c>
      <c r="B85" t="s">
        <v>2388</v>
      </c>
      <c r="C85" t="s">
        <v>2391</v>
      </c>
      <c r="E85">
        <v>0</v>
      </c>
      <c r="F85">
        <v>1000</v>
      </c>
      <c r="G85" s="4" t="s">
        <v>2389</v>
      </c>
      <c r="H85">
        <v>0</v>
      </c>
    </row>
    <row r="86" spans="1:8" x14ac:dyDescent="0.2">
      <c r="A86" t="s">
        <v>2396</v>
      </c>
      <c r="B86" t="s">
        <v>2387</v>
      </c>
      <c r="C86" t="s">
        <v>2384</v>
      </c>
      <c r="E86">
        <v>0</v>
      </c>
      <c r="F86">
        <v>1000</v>
      </c>
      <c r="G86" s="4" t="s">
        <v>2389</v>
      </c>
      <c r="H86">
        <v>0</v>
      </c>
    </row>
    <row r="87" spans="1:8" x14ac:dyDescent="0.2">
      <c r="A87" t="s">
        <v>2397</v>
      </c>
      <c r="B87" t="s">
        <v>2386</v>
      </c>
      <c r="C87" t="s">
        <v>2392</v>
      </c>
      <c r="E87">
        <v>0</v>
      </c>
      <c r="F87">
        <v>1000</v>
      </c>
      <c r="G87" s="4" t="s">
        <v>2389</v>
      </c>
      <c r="H87">
        <v>0</v>
      </c>
    </row>
    <row r="88" spans="1:8" x14ac:dyDescent="0.2">
      <c r="A88" t="s">
        <v>2398</v>
      </c>
      <c r="B88" t="s">
        <v>2388</v>
      </c>
      <c r="C88" t="s">
        <v>2393</v>
      </c>
      <c r="E88">
        <v>0</v>
      </c>
      <c r="F88">
        <v>1000</v>
      </c>
      <c r="G88" s="4" t="s">
        <v>2389</v>
      </c>
      <c r="H88">
        <v>0</v>
      </c>
    </row>
    <row r="89" spans="1:8" x14ac:dyDescent="0.2">
      <c r="A89" t="s">
        <v>2399</v>
      </c>
      <c r="B89" t="s">
        <v>2387</v>
      </c>
      <c r="C89" t="s">
        <v>2385</v>
      </c>
      <c r="E89">
        <v>0</v>
      </c>
      <c r="F89">
        <v>1000</v>
      </c>
      <c r="G89" s="4" t="s">
        <v>2389</v>
      </c>
      <c r="H89">
        <v>0</v>
      </c>
    </row>
    <row r="90" spans="1:8" x14ac:dyDescent="0.2">
      <c r="A90" t="s">
        <v>2114</v>
      </c>
      <c r="B90" t="s">
        <v>2149</v>
      </c>
      <c r="C90" t="s">
        <v>2654</v>
      </c>
      <c r="E90">
        <v>0</v>
      </c>
      <c r="F90">
        <v>1000</v>
      </c>
      <c r="G90" t="s">
        <v>2121</v>
      </c>
      <c r="H90">
        <v>0</v>
      </c>
    </row>
    <row r="91" spans="1:8" x14ac:dyDescent="0.2">
      <c r="A91" t="s">
        <v>2116</v>
      </c>
      <c r="B91" t="s">
        <v>2150</v>
      </c>
      <c r="C91" t="s">
        <v>2117</v>
      </c>
      <c r="E91">
        <v>0</v>
      </c>
      <c r="F91">
        <v>0</v>
      </c>
      <c r="G91" t="s">
        <v>2121</v>
      </c>
      <c r="H91">
        <v>0</v>
      </c>
    </row>
    <row r="92" spans="1:8" x14ac:dyDescent="0.2">
      <c r="A92" t="s">
        <v>2175</v>
      </c>
      <c r="B92" t="s">
        <v>2260</v>
      </c>
      <c r="C92" t="s">
        <v>59</v>
      </c>
      <c r="E92">
        <v>0</v>
      </c>
      <c r="F92">
        <v>1000</v>
      </c>
      <c r="G92" t="s">
        <v>2233</v>
      </c>
      <c r="H92">
        <v>1</v>
      </c>
    </row>
    <row r="93" spans="1:8" x14ac:dyDescent="0.2">
      <c r="A93" t="s">
        <v>165</v>
      </c>
      <c r="B93" t="s">
        <v>60</v>
      </c>
      <c r="C93" t="s">
        <v>61</v>
      </c>
      <c r="E93">
        <v>0</v>
      </c>
      <c r="F93">
        <v>1000</v>
      </c>
      <c r="G93" t="s">
        <v>2233</v>
      </c>
      <c r="H93">
        <v>1</v>
      </c>
    </row>
    <row r="94" spans="1:8" x14ac:dyDescent="0.2">
      <c r="A94" t="s">
        <v>2176</v>
      </c>
      <c r="B94" t="s">
        <v>62</v>
      </c>
      <c r="C94" t="s">
        <v>63</v>
      </c>
      <c r="E94">
        <v>-1000</v>
      </c>
      <c r="F94">
        <v>0</v>
      </c>
      <c r="G94" t="s">
        <v>2233</v>
      </c>
      <c r="H94">
        <v>1</v>
      </c>
    </row>
    <row r="95" spans="1:8" x14ac:dyDescent="0.2">
      <c r="A95" t="s">
        <v>166</v>
      </c>
      <c r="B95" t="s">
        <v>156</v>
      </c>
      <c r="C95" t="s">
        <v>157</v>
      </c>
      <c r="E95">
        <v>-1000</v>
      </c>
      <c r="F95">
        <v>0</v>
      </c>
      <c r="G95" t="s">
        <v>2233</v>
      </c>
      <c r="H95">
        <v>1</v>
      </c>
    </row>
    <row r="96" spans="1:8" x14ac:dyDescent="0.2">
      <c r="A96" t="s">
        <v>167</v>
      </c>
      <c r="B96" t="s">
        <v>158</v>
      </c>
      <c r="C96" t="s">
        <v>159</v>
      </c>
      <c r="E96">
        <v>-1000</v>
      </c>
      <c r="F96">
        <v>1000</v>
      </c>
      <c r="G96" t="s">
        <v>2233</v>
      </c>
      <c r="H96">
        <v>1</v>
      </c>
    </row>
    <row r="97" spans="1:8" x14ac:dyDescent="0.2">
      <c r="A97" t="s">
        <v>2177</v>
      </c>
      <c r="B97" t="s">
        <v>2119</v>
      </c>
      <c r="C97" t="s">
        <v>2118</v>
      </c>
      <c r="E97">
        <v>0</v>
      </c>
      <c r="F97">
        <v>1000</v>
      </c>
      <c r="G97" t="s">
        <v>2233</v>
      </c>
      <c r="H97">
        <v>1</v>
      </c>
    </row>
  </sheetData>
  <sortState xmlns:xlrd2="http://schemas.microsoft.com/office/spreadsheetml/2017/richdata2" ref="A78:G99">
    <sortCondition ref="G78:G99"/>
  </sortState>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E78C-885F-CA49-95D7-D36FAEB14046}">
  <dimension ref="A1:A110"/>
  <sheetViews>
    <sheetView topLeftCell="A66" workbookViewId="0">
      <selection activeCell="A94" sqref="A94"/>
    </sheetView>
  </sheetViews>
  <sheetFormatPr baseColWidth="10" defaultRowHeight="16" x14ac:dyDescent="0.2"/>
  <sheetData>
    <row r="1" spans="1:1" x14ac:dyDescent="0.2">
      <c r="A1" t="s">
        <v>0</v>
      </c>
    </row>
    <row r="2" spans="1:1" x14ac:dyDescent="0.2">
      <c r="A2" t="s">
        <v>2299</v>
      </c>
    </row>
    <row r="3" spans="1:1" x14ac:dyDescent="0.2">
      <c r="A3" t="s">
        <v>2347</v>
      </c>
    </row>
    <row r="4" spans="1:1" x14ac:dyDescent="0.2">
      <c r="A4" t="s">
        <v>2302</v>
      </c>
    </row>
    <row r="5" spans="1:1" x14ac:dyDescent="0.2">
      <c r="A5" t="s">
        <v>2350</v>
      </c>
    </row>
    <row r="6" spans="1:1" x14ac:dyDescent="0.2">
      <c r="A6" t="s">
        <v>2301</v>
      </c>
    </row>
    <row r="7" spans="1:1" x14ac:dyDescent="0.2">
      <c r="A7" t="s">
        <v>2349</v>
      </c>
    </row>
    <row r="8" spans="1:1" x14ac:dyDescent="0.2">
      <c r="A8" t="s">
        <v>2354</v>
      </c>
    </row>
    <row r="9" spans="1:1" x14ac:dyDescent="0.2">
      <c r="A9" t="s">
        <v>2310</v>
      </c>
    </row>
    <row r="10" spans="1:1" x14ac:dyDescent="0.2">
      <c r="A10" t="s">
        <v>2316</v>
      </c>
    </row>
    <row r="11" spans="1:1" x14ac:dyDescent="0.2">
      <c r="A11" t="s">
        <v>2290</v>
      </c>
    </row>
    <row r="12" spans="1:1" x14ac:dyDescent="0.2">
      <c r="A12" t="s">
        <v>2323</v>
      </c>
    </row>
    <row r="13" spans="1:1" x14ac:dyDescent="0.2">
      <c r="A13" t="s">
        <v>2338</v>
      </c>
    </row>
    <row r="14" spans="1:1" x14ac:dyDescent="0.2">
      <c r="A14" t="s">
        <v>577</v>
      </c>
    </row>
    <row r="15" spans="1:1" x14ac:dyDescent="0.2">
      <c r="A15" t="s">
        <v>2318</v>
      </c>
    </row>
    <row r="16" spans="1:1" x14ac:dyDescent="0.2">
      <c r="A16" t="s">
        <v>2289</v>
      </c>
    </row>
    <row r="17" spans="1:1" x14ac:dyDescent="0.2">
      <c r="A17" t="s">
        <v>2325</v>
      </c>
    </row>
    <row r="18" spans="1:1" x14ac:dyDescent="0.2">
      <c r="A18" t="s">
        <v>2337</v>
      </c>
    </row>
    <row r="19" spans="1:1" x14ac:dyDescent="0.2">
      <c r="A19" t="s">
        <v>693</v>
      </c>
    </row>
    <row r="20" spans="1:1" x14ac:dyDescent="0.2">
      <c r="A20" t="s">
        <v>2382</v>
      </c>
    </row>
    <row r="21" spans="1:1" x14ac:dyDescent="0.2">
      <c r="A21" t="s">
        <v>2383</v>
      </c>
    </row>
    <row r="22" spans="1:1" x14ac:dyDescent="0.2">
      <c r="A22" t="s">
        <v>2315</v>
      </c>
    </row>
    <row r="23" spans="1:1" x14ac:dyDescent="0.2">
      <c r="A23" t="s">
        <v>2334</v>
      </c>
    </row>
    <row r="24" spans="1:1" x14ac:dyDescent="0.2">
      <c r="A24" t="s">
        <v>2311</v>
      </c>
    </row>
    <row r="25" spans="1:1" x14ac:dyDescent="0.2">
      <c r="A25" t="s">
        <v>2355</v>
      </c>
    </row>
    <row r="26" spans="1:1" x14ac:dyDescent="0.2">
      <c r="A26" t="s">
        <v>783</v>
      </c>
    </row>
    <row r="27" spans="1:1" x14ac:dyDescent="0.2">
      <c r="A27" t="s">
        <v>2308</v>
      </c>
    </row>
    <row r="28" spans="1:1" x14ac:dyDescent="0.2">
      <c r="A28" t="s">
        <v>2295</v>
      </c>
    </row>
    <row r="29" spans="1:1" x14ac:dyDescent="0.2">
      <c r="A29" t="s">
        <v>2343</v>
      </c>
    </row>
    <row r="30" spans="1:1" x14ac:dyDescent="0.2">
      <c r="A30" t="s">
        <v>2321</v>
      </c>
    </row>
    <row r="31" spans="1:1" x14ac:dyDescent="0.2">
      <c r="A31" t="s">
        <v>2356</v>
      </c>
    </row>
    <row r="32" spans="1:1" x14ac:dyDescent="0.2">
      <c r="A32" t="s">
        <v>992</v>
      </c>
    </row>
    <row r="33" spans="1:1" x14ac:dyDescent="0.2">
      <c r="A33" t="s">
        <v>2293</v>
      </c>
    </row>
    <row r="34" spans="1:1" x14ac:dyDescent="0.2">
      <c r="A34" t="s">
        <v>2341</v>
      </c>
    </row>
    <row r="35" spans="1:1" x14ac:dyDescent="0.2">
      <c r="A35" t="s">
        <v>2294</v>
      </c>
    </row>
    <row r="36" spans="1:1" x14ac:dyDescent="0.2">
      <c r="A36" t="s">
        <v>2342</v>
      </c>
    </row>
    <row r="37" spans="1:1" x14ac:dyDescent="0.2">
      <c r="A37" t="s">
        <v>2333</v>
      </c>
    </row>
    <row r="38" spans="1:1" x14ac:dyDescent="0.2">
      <c r="A38" t="s">
        <v>2331</v>
      </c>
    </row>
    <row r="39" spans="1:1" x14ac:dyDescent="0.2">
      <c r="A39" t="s">
        <v>2328</v>
      </c>
    </row>
    <row r="40" spans="1:1" x14ac:dyDescent="0.2">
      <c r="A40" t="s">
        <v>2296</v>
      </c>
    </row>
    <row r="41" spans="1:1" x14ac:dyDescent="0.2">
      <c r="A41" t="s">
        <v>2344</v>
      </c>
    </row>
    <row r="42" spans="1:1" x14ac:dyDescent="0.2">
      <c r="A42" t="s">
        <v>2291</v>
      </c>
    </row>
    <row r="43" spans="1:1" x14ac:dyDescent="0.2">
      <c r="A43" t="s">
        <v>2339</v>
      </c>
    </row>
    <row r="44" spans="1:1" x14ac:dyDescent="0.2">
      <c r="A44" t="s">
        <v>2288</v>
      </c>
    </row>
    <row r="45" spans="1:1" x14ac:dyDescent="0.2">
      <c r="A45" t="s">
        <v>2336</v>
      </c>
    </row>
    <row r="46" spans="1:1" x14ac:dyDescent="0.2">
      <c r="A46" t="s">
        <v>1098</v>
      </c>
    </row>
    <row r="47" spans="1:1" x14ac:dyDescent="0.2">
      <c r="A47" t="s">
        <v>2292</v>
      </c>
    </row>
    <row r="48" spans="1:1" x14ac:dyDescent="0.2">
      <c r="A48" t="s">
        <v>2306</v>
      </c>
    </row>
    <row r="49" spans="1:1" x14ac:dyDescent="0.2">
      <c r="A49" t="s">
        <v>2340</v>
      </c>
    </row>
    <row r="50" spans="1:1" x14ac:dyDescent="0.2">
      <c r="A50" t="s">
        <v>1194</v>
      </c>
    </row>
    <row r="51" spans="1:1" x14ac:dyDescent="0.2">
      <c r="A51" t="s">
        <v>2303</v>
      </c>
    </row>
    <row r="52" spans="1:1" x14ac:dyDescent="0.2">
      <c r="A52" t="s">
        <v>2313</v>
      </c>
    </row>
    <row r="53" spans="1:1" x14ac:dyDescent="0.2">
      <c r="A53" t="s">
        <v>2351</v>
      </c>
    </row>
    <row r="54" spans="1:1" x14ac:dyDescent="0.2">
      <c r="A54" t="s">
        <v>1181</v>
      </c>
    </row>
    <row r="55" spans="1:1" x14ac:dyDescent="0.2">
      <c r="A55" t="s">
        <v>1183</v>
      </c>
    </row>
    <row r="56" spans="1:1" x14ac:dyDescent="0.2">
      <c r="A56" t="s">
        <v>2317</v>
      </c>
    </row>
    <row r="57" spans="1:1" x14ac:dyDescent="0.2">
      <c r="A57" t="s">
        <v>2319</v>
      </c>
    </row>
    <row r="58" spans="1:1" x14ac:dyDescent="0.2">
      <c r="A58" t="s">
        <v>2330</v>
      </c>
    </row>
    <row r="59" spans="1:1" x14ac:dyDescent="0.2">
      <c r="A59" t="s">
        <v>2297</v>
      </c>
    </row>
    <row r="60" spans="1:1" x14ac:dyDescent="0.2">
      <c r="A60" t="s">
        <v>2309</v>
      </c>
    </row>
    <row r="61" spans="1:1" x14ac:dyDescent="0.2">
      <c r="A61" t="s">
        <v>2345</v>
      </c>
    </row>
    <row r="62" spans="1:1" x14ac:dyDescent="0.2">
      <c r="A62" t="s">
        <v>2300</v>
      </c>
    </row>
    <row r="63" spans="1:1" x14ac:dyDescent="0.2">
      <c r="A63" t="s">
        <v>2312</v>
      </c>
    </row>
    <row r="64" spans="1:1" x14ac:dyDescent="0.2">
      <c r="A64" t="s">
        <v>2348</v>
      </c>
    </row>
    <row r="65" spans="1:1" x14ac:dyDescent="0.2">
      <c r="A65" t="s">
        <v>2335</v>
      </c>
    </row>
    <row r="66" spans="1:1" x14ac:dyDescent="0.2">
      <c r="A66" t="s">
        <v>2332</v>
      </c>
    </row>
    <row r="67" spans="1:1" x14ac:dyDescent="0.2">
      <c r="A67" t="s">
        <v>1557</v>
      </c>
    </row>
    <row r="68" spans="1:1" x14ac:dyDescent="0.2">
      <c r="A68" t="s">
        <v>2314</v>
      </c>
    </row>
    <row r="69" spans="1:1" x14ac:dyDescent="0.2">
      <c r="A69" t="s">
        <v>2371</v>
      </c>
    </row>
    <row r="70" spans="1:1" x14ac:dyDescent="0.2">
      <c r="A70" t="s">
        <v>2372</v>
      </c>
    </row>
    <row r="71" spans="1:1" x14ac:dyDescent="0.2">
      <c r="A71" t="s">
        <v>2378</v>
      </c>
    </row>
    <row r="72" spans="1:1" x14ac:dyDescent="0.2">
      <c r="A72" t="s">
        <v>2379</v>
      </c>
    </row>
    <row r="73" spans="1:1" x14ac:dyDescent="0.2">
      <c r="A73" t="s">
        <v>2370</v>
      </c>
    </row>
    <row r="74" spans="1:1" x14ac:dyDescent="0.2">
      <c r="A74" t="s">
        <v>2374</v>
      </c>
    </row>
    <row r="75" spans="1:1" x14ac:dyDescent="0.2">
      <c r="A75" t="s">
        <v>2375</v>
      </c>
    </row>
    <row r="76" spans="1:1" x14ac:dyDescent="0.2">
      <c r="A76" t="s">
        <v>2366</v>
      </c>
    </row>
    <row r="77" spans="1:1" x14ac:dyDescent="0.2">
      <c r="A77" t="s">
        <v>2361</v>
      </c>
    </row>
    <row r="78" spans="1:1" x14ac:dyDescent="0.2">
      <c r="A78" t="s">
        <v>2363</v>
      </c>
    </row>
    <row r="79" spans="1:1" x14ac:dyDescent="0.2">
      <c r="A79" t="s">
        <v>2357</v>
      </c>
    </row>
    <row r="80" spans="1:1" x14ac:dyDescent="0.2">
      <c r="A80" t="s">
        <v>2380</v>
      </c>
    </row>
    <row r="81" spans="1:1" x14ac:dyDescent="0.2">
      <c r="A81" t="s">
        <v>2358</v>
      </c>
    </row>
    <row r="82" spans="1:1" x14ac:dyDescent="0.2">
      <c r="A82" t="s">
        <v>2373</v>
      </c>
    </row>
    <row r="83" spans="1:1" x14ac:dyDescent="0.2">
      <c r="A83" t="s">
        <v>2376</v>
      </c>
    </row>
    <row r="84" spans="1:1" x14ac:dyDescent="0.2">
      <c r="A84" t="s">
        <v>2377</v>
      </c>
    </row>
    <row r="85" spans="1:1" x14ac:dyDescent="0.2">
      <c r="A85" t="s">
        <v>2369</v>
      </c>
    </row>
    <row r="86" spans="1:1" x14ac:dyDescent="0.2">
      <c r="A86" t="s">
        <v>2360</v>
      </c>
    </row>
    <row r="87" spans="1:1" x14ac:dyDescent="0.2">
      <c r="A87" t="s">
        <v>2359</v>
      </c>
    </row>
    <row r="88" spans="1:1" x14ac:dyDescent="0.2">
      <c r="A88" t="s">
        <v>2364</v>
      </c>
    </row>
    <row r="89" spans="1:1" x14ac:dyDescent="0.2">
      <c r="A89" t="s">
        <v>2365</v>
      </c>
    </row>
    <row r="90" spans="1:1" x14ac:dyDescent="0.2">
      <c r="A90" t="s">
        <v>2517</v>
      </c>
    </row>
    <row r="91" spans="1:1" x14ac:dyDescent="0.2">
      <c r="A91" t="s">
        <v>2367</v>
      </c>
    </row>
    <row r="92" spans="1:1" x14ac:dyDescent="0.2">
      <c r="A92" t="s">
        <v>2520</v>
      </c>
    </row>
    <row r="93" spans="1:1" x14ac:dyDescent="0.2">
      <c r="A93" t="s">
        <v>2368</v>
      </c>
    </row>
    <row r="94" spans="1:1" x14ac:dyDescent="0.2">
      <c r="A94" t="s">
        <v>2514</v>
      </c>
    </row>
    <row r="95" spans="1:1" x14ac:dyDescent="0.2">
      <c r="A95" t="s">
        <v>2362</v>
      </c>
    </row>
    <row r="96" spans="1:1" x14ac:dyDescent="0.2">
      <c r="A96" t="s">
        <v>2304</v>
      </c>
    </row>
    <row r="97" spans="1:1" x14ac:dyDescent="0.2">
      <c r="A97" t="s">
        <v>2352</v>
      </c>
    </row>
    <row r="98" spans="1:1" x14ac:dyDescent="0.2">
      <c r="A98" t="s">
        <v>2298</v>
      </c>
    </row>
    <row r="99" spans="1:1" x14ac:dyDescent="0.2">
      <c r="A99" t="s">
        <v>2324</v>
      </c>
    </row>
    <row r="100" spans="1:1" x14ac:dyDescent="0.2">
      <c r="A100" t="s">
        <v>2346</v>
      </c>
    </row>
    <row r="101" spans="1:1" x14ac:dyDescent="0.2">
      <c r="A101" t="s">
        <v>1688</v>
      </c>
    </row>
    <row r="102" spans="1:1" x14ac:dyDescent="0.2">
      <c r="A102" t="s">
        <v>2381</v>
      </c>
    </row>
    <row r="103" spans="1:1" x14ac:dyDescent="0.2">
      <c r="A103" t="s">
        <v>2305</v>
      </c>
    </row>
    <row r="104" spans="1:1" x14ac:dyDescent="0.2">
      <c r="A104" t="s">
        <v>2307</v>
      </c>
    </row>
    <row r="105" spans="1:1" x14ac:dyDescent="0.2">
      <c r="A105" t="s">
        <v>2353</v>
      </c>
    </row>
    <row r="106" spans="1:1" x14ac:dyDescent="0.2">
      <c r="A106" t="s">
        <v>2327</v>
      </c>
    </row>
    <row r="107" spans="1:1" x14ac:dyDescent="0.2">
      <c r="A107" t="s">
        <v>2329</v>
      </c>
    </row>
    <row r="108" spans="1:1" x14ac:dyDescent="0.2">
      <c r="A108" t="s">
        <v>2320</v>
      </c>
    </row>
    <row r="109" spans="1:1" x14ac:dyDescent="0.2">
      <c r="A109" t="s">
        <v>2326</v>
      </c>
    </row>
    <row r="110" spans="1:1" x14ac:dyDescent="0.2">
      <c r="A110" t="s">
        <v>2322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976B5F-656D-EF4D-8803-90F212B388E2}">
  <dimension ref="A1:B1229"/>
  <sheetViews>
    <sheetView workbookViewId="0">
      <selection activeCell="G16" sqref="G16"/>
    </sheetView>
  </sheetViews>
  <sheetFormatPr baseColWidth="10" defaultRowHeight="16" x14ac:dyDescent="0.2"/>
  <sheetData>
    <row r="1" spans="1:2" x14ac:dyDescent="0.2">
      <c r="A1" t="s">
        <v>168</v>
      </c>
      <c r="B1" t="s">
        <v>169</v>
      </c>
    </row>
    <row r="2" spans="1:2" x14ac:dyDescent="0.2">
      <c r="A2" t="s">
        <v>170</v>
      </c>
      <c r="B2" t="s">
        <v>171</v>
      </c>
    </row>
    <row r="3" spans="1:2" x14ac:dyDescent="0.2">
      <c r="A3" t="s">
        <v>172</v>
      </c>
      <c r="B3" t="s">
        <v>171</v>
      </c>
    </row>
    <row r="4" spans="1:2" x14ac:dyDescent="0.2">
      <c r="A4" t="s">
        <v>173</v>
      </c>
      <c r="B4" t="s">
        <v>174</v>
      </c>
    </row>
    <row r="5" spans="1:2" x14ac:dyDescent="0.2">
      <c r="A5" t="s">
        <v>175</v>
      </c>
      <c r="B5" t="s">
        <v>176</v>
      </c>
    </row>
    <row r="6" spans="1:2" x14ac:dyDescent="0.2">
      <c r="A6" t="s">
        <v>177</v>
      </c>
      <c r="B6" t="s">
        <v>176</v>
      </c>
    </row>
    <row r="7" spans="1:2" x14ac:dyDescent="0.2">
      <c r="A7" t="s">
        <v>178</v>
      </c>
      <c r="B7" t="s">
        <v>179</v>
      </c>
    </row>
    <row r="8" spans="1:2" x14ac:dyDescent="0.2">
      <c r="A8" t="s">
        <v>180</v>
      </c>
      <c r="B8" t="s">
        <v>181</v>
      </c>
    </row>
    <row r="9" spans="1:2" x14ac:dyDescent="0.2">
      <c r="A9" t="s">
        <v>182</v>
      </c>
      <c r="B9" t="s">
        <v>183</v>
      </c>
    </row>
    <row r="10" spans="1:2" x14ac:dyDescent="0.2">
      <c r="A10" t="s">
        <v>184</v>
      </c>
      <c r="B10" t="s">
        <v>185</v>
      </c>
    </row>
    <row r="11" spans="1:2" x14ac:dyDescent="0.2">
      <c r="A11" t="s">
        <v>186</v>
      </c>
      <c r="B11" t="s">
        <v>187</v>
      </c>
    </row>
    <row r="12" spans="1:2" x14ac:dyDescent="0.2">
      <c r="A12" t="s">
        <v>188</v>
      </c>
      <c r="B12" t="s">
        <v>189</v>
      </c>
    </row>
    <row r="13" spans="1:2" x14ac:dyDescent="0.2">
      <c r="A13" t="s">
        <v>190</v>
      </c>
      <c r="B13" t="s">
        <v>191</v>
      </c>
    </row>
    <row r="14" spans="1:2" x14ac:dyDescent="0.2">
      <c r="A14" t="s">
        <v>192</v>
      </c>
      <c r="B14" t="s">
        <v>193</v>
      </c>
    </row>
    <row r="15" spans="1:2" x14ac:dyDescent="0.2">
      <c r="A15" t="s">
        <v>194</v>
      </c>
      <c r="B15" t="s">
        <v>195</v>
      </c>
    </row>
    <row r="16" spans="1:2" x14ac:dyDescent="0.2">
      <c r="A16" t="s">
        <v>196</v>
      </c>
      <c r="B16" t="s">
        <v>197</v>
      </c>
    </row>
    <row r="17" spans="1:2" x14ac:dyDescent="0.2">
      <c r="A17" t="s">
        <v>198</v>
      </c>
      <c r="B17" t="s">
        <v>197</v>
      </c>
    </row>
    <row r="18" spans="1:2" x14ac:dyDescent="0.2">
      <c r="A18" t="s">
        <v>199</v>
      </c>
      <c r="B18" t="s">
        <v>200</v>
      </c>
    </row>
    <row r="19" spans="1:2" x14ac:dyDescent="0.2">
      <c r="A19" t="s">
        <v>201</v>
      </c>
      <c r="B19" t="s">
        <v>200</v>
      </c>
    </row>
    <row r="20" spans="1:2" x14ac:dyDescent="0.2">
      <c r="A20" t="s">
        <v>202</v>
      </c>
      <c r="B20" t="s">
        <v>203</v>
      </c>
    </row>
    <row r="21" spans="1:2" x14ac:dyDescent="0.2">
      <c r="A21" t="s">
        <v>204</v>
      </c>
      <c r="B21" t="s">
        <v>205</v>
      </c>
    </row>
    <row r="22" spans="1:2" x14ac:dyDescent="0.2">
      <c r="A22" t="s">
        <v>206</v>
      </c>
      <c r="B22" t="s">
        <v>207</v>
      </c>
    </row>
    <row r="23" spans="1:2" x14ac:dyDescent="0.2">
      <c r="A23" t="s">
        <v>208</v>
      </c>
      <c r="B23" t="s">
        <v>209</v>
      </c>
    </row>
    <row r="24" spans="1:2" x14ac:dyDescent="0.2">
      <c r="A24" t="s">
        <v>210</v>
      </c>
      <c r="B24" t="s">
        <v>211</v>
      </c>
    </row>
    <row r="25" spans="1:2" x14ac:dyDescent="0.2">
      <c r="A25" t="s">
        <v>212</v>
      </c>
      <c r="B25" t="s">
        <v>213</v>
      </c>
    </row>
    <row r="26" spans="1:2" x14ac:dyDescent="0.2">
      <c r="A26" t="s">
        <v>214</v>
      </c>
      <c r="B26" t="s">
        <v>215</v>
      </c>
    </row>
    <row r="27" spans="1:2" x14ac:dyDescent="0.2">
      <c r="A27" t="s">
        <v>216</v>
      </c>
      <c r="B27" t="s">
        <v>217</v>
      </c>
    </row>
    <row r="28" spans="1:2" x14ac:dyDescent="0.2">
      <c r="A28" t="s">
        <v>218</v>
      </c>
      <c r="B28" t="s">
        <v>219</v>
      </c>
    </row>
    <row r="29" spans="1:2" x14ac:dyDescent="0.2">
      <c r="A29" t="s">
        <v>220</v>
      </c>
      <c r="B29" t="s">
        <v>221</v>
      </c>
    </row>
    <row r="30" spans="1:2" x14ac:dyDescent="0.2">
      <c r="A30" t="s">
        <v>222</v>
      </c>
      <c r="B30" t="s">
        <v>223</v>
      </c>
    </row>
    <row r="31" spans="1:2" x14ac:dyDescent="0.2">
      <c r="A31" t="s">
        <v>224</v>
      </c>
      <c r="B31" t="s">
        <v>225</v>
      </c>
    </row>
    <row r="32" spans="1:2" x14ac:dyDescent="0.2">
      <c r="A32" t="s">
        <v>226</v>
      </c>
      <c r="B32" t="s">
        <v>227</v>
      </c>
    </row>
    <row r="33" spans="1:2" x14ac:dyDescent="0.2">
      <c r="A33" t="s">
        <v>228</v>
      </c>
      <c r="B33" t="s">
        <v>229</v>
      </c>
    </row>
    <row r="34" spans="1:2" x14ac:dyDescent="0.2">
      <c r="A34" t="s">
        <v>230</v>
      </c>
      <c r="B34" t="s">
        <v>229</v>
      </c>
    </row>
    <row r="35" spans="1:2" x14ac:dyDescent="0.2">
      <c r="A35" t="s">
        <v>231</v>
      </c>
      <c r="B35" t="s">
        <v>232</v>
      </c>
    </row>
    <row r="36" spans="1:2" x14ac:dyDescent="0.2">
      <c r="A36" t="s">
        <v>233</v>
      </c>
      <c r="B36" t="s">
        <v>234</v>
      </c>
    </row>
    <row r="37" spans="1:2" x14ac:dyDescent="0.2">
      <c r="A37" t="s">
        <v>235</v>
      </c>
      <c r="B37" t="s">
        <v>234</v>
      </c>
    </row>
    <row r="38" spans="1:2" x14ac:dyDescent="0.2">
      <c r="A38" t="s">
        <v>236</v>
      </c>
      <c r="B38" t="s">
        <v>237</v>
      </c>
    </row>
    <row r="39" spans="1:2" x14ac:dyDescent="0.2">
      <c r="A39" t="s">
        <v>238</v>
      </c>
      <c r="B39" t="s">
        <v>239</v>
      </c>
    </row>
    <row r="40" spans="1:2" x14ac:dyDescent="0.2">
      <c r="A40" t="s">
        <v>240</v>
      </c>
      <c r="B40" t="s">
        <v>241</v>
      </c>
    </row>
    <row r="41" spans="1:2" x14ac:dyDescent="0.2">
      <c r="A41" t="s">
        <v>242</v>
      </c>
      <c r="B41" t="s">
        <v>243</v>
      </c>
    </row>
    <row r="42" spans="1:2" x14ac:dyDescent="0.2">
      <c r="A42" t="s">
        <v>244</v>
      </c>
      <c r="B42" t="s">
        <v>243</v>
      </c>
    </row>
    <row r="43" spans="1:2" x14ac:dyDescent="0.2">
      <c r="A43" t="s">
        <v>245</v>
      </c>
      <c r="B43" t="s">
        <v>246</v>
      </c>
    </row>
    <row r="44" spans="1:2" x14ac:dyDescent="0.2">
      <c r="A44" t="s">
        <v>247</v>
      </c>
      <c r="B44" t="s">
        <v>248</v>
      </c>
    </row>
    <row r="45" spans="1:2" x14ac:dyDescent="0.2">
      <c r="A45" t="s">
        <v>249</v>
      </c>
      <c r="B45" t="s">
        <v>250</v>
      </c>
    </row>
    <row r="46" spans="1:2" x14ac:dyDescent="0.2">
      <c r="A46" t="s">
        <v>251</v>
      </c>
      <c r="B46" t="s">
        <v>252</v>
      </c>
    </row>
    <row r="47" spans="1:2" x14ac:dyDescent="0.2">
      <c r="A47" t="s">
        <v>253</v>
      </c>
      <c r="B47" t="s">
        <v>254</v>
      </c>
    </row>
    <row r="48" spans="1:2" x14ac:dyDescent="0.2">
      <c r="A48" t="s">
        <v>255</v>
      </c>
      <c r="B48" t="s">
        <v>256</v>
      </c>
    </row>
    <row r="49" spans="1:2" x14ac:dyDescent="0.2">
      <c r="A49" t="s">
        <v>257</v>
      </c>
      <c r="B49" t="s">
        <v>258</v>
      </c>
    </row>
    <row r="50" spans="1:2" x14ac:dyDescent="0.2">
      <c r="A50" t="s">
        <v>259</v>
      </c>
      <c r="B50" t="s">
        <v>260</v>
      </c>
    </row>
    <row r="51" spans="1:2" x14ac:dyDescent="0.2">
      <c r="A51" t="s">
        <v>261</v>
      </c>
      <c r="B51" t="s">
        <v>262</v>
      </c>
    </row>
    <row r="52" spans="1:2" x14ac:dyDescent="0.2">
      <c r="A52" t="s">
        <v>263</v>
      </c>
      <c r="B52" t="s">
        <v>262</v>
      </c>
    </row>
    <row r="53" spans="1:2" x14ac:dyDescent="0.2">
      <c r="A53" t="s">
        <v>264</v>
      </c>
      <c r="B53" t="s">
        <v>265</v>
      </c>
    </row>
    <row r="54" spans="1:2" x14ac:dyDescent="0.2">
      <c r="A54" t="s">
        <v>266</v>
      </c>
      <c r="B54" t="s">
        <v>265</v>
      </c>
    </row>
    <row r="55" spans="1:2" x14ac:dyDescent="0.2">
      <c r="A55" t="s">
        <v>267</v>
      </c>
      <c r="B55" t="s">
        <v>265</v>
      </c>
    </row>
    <row r="56" spans="1:2" x14ac:dyDescent="0.2">
      <c r="A56" t="s">
        <v>268</v>
      </c>
      <c r="B56" t="s">
        <v>269</v>
      </c>
    </row>
    <row r="57" spans="1:2" x14ac:dyDescent="0.2">
      <c r="A57" t="s">
        <v>270</v>
      </c>
      <c r="B57" t="s">
        <v>269</v>
      </c>
    </row>
    <row r="58" spans="1:2" x14ac:dyDescent="0.2">
      <c r="A58" t="s">
        <v>271</v>
      </c>
      <c r="B58" t="s">
        <v>269</v>
      </c>
    </row>
    <row r="59" spans="1:2" x14ac:dyDescent="0.2">
      <c r="A59" t="s">
        <v>272</v>
      </c>
      <c r="B59" t="s">
        <v>273</v>
      </c>
    </row>
    <row r="60" spans="1:2" x14ac:dyDescent="0.2">
      <c r="A60" t="s">
        <v>274</v>
      </c>
      <c r="B60" t="s">
        <v>275</v>
      </c>
    </row>
    <row r="61" spans="1:2" x14ac:dyDescent="0.2">
      <c r="A61" t="s">
        <v>276</v>
      </c>
      <c r="B61" t="s">
        <v>275</v>
      </c>
    </row>
    <row r="62" spans="1:2" x14ac:dyDescent="0.2">
      <c r="A62" t="s">
        <v>277</v>
      </c>
      <c r="B62" t="s">
        <v>275</v>
      </c>
    </row>
    <row r="63" spans="1:2" x14ac:dyDescent="0.2">
      <c r="A63" t="s">
        <v>278</v>
      </c>
      <c r="B63" t="s">
        <v>279</v>
      </c>
    </row>
    <row r="64" spans="1:2" x14ac:dyDescent="0.2">
      <c r="A64" t="s">
        <v>280</v>
      </c>
      <c r="B64" t="s">
        <v>279</v>
      </c>
    </row>
    <row r="65" spans="1:2" x14ac:dyDescent="0.2">
      <c r="A65" t="s">
        <v>281</v>
      </c>
      <c r="B65" t="s">
        <v>282</v>
      </c>
    </row>
    <row r="66" spans="1:2" x14ac:dyDescent="0.2">
      <c r="A66" t="s">
        <v>283</v>
      </c>
      <c r="B66" t="s">
        <v>282</v>
      </c>
    </row>
    <row r="67" spans="1:2" x14ac:dyDescent="0.2">
      <c r="A67" t="s">
        <v>284</v>
      </c>
      <c r="B67" t="s">
        <v>285</v>
      </c>
    </row>
    <row r="68" spans="1:2" x14ac:dyDescent="0.2">
      <c r="A68" t="s">
        <v>286</v>
      </c>
      <c r="B68" t="s">
        <v>287</v>
      </c>
    </row>
    <row r="69" spans="1:2" x14ac:dyDescent="0.2">
      <c r="A69" t="s">
        <v>288</v>
      </c>
      <c r="B69" t="s">
        <v>287</v>
      </c>
    </row>
    <row r="70" spans="1:2" x14ac:dyDescent="0.2">
      <c r="A70" t="s">
        <v>289</v>
      </c>
      <c r="B70" t="s">
        <v>287</v>
      </c>
    </row>
    <row r="71" spans="1:2" x14ac:dyDescent="0.2">
      <c r="A71" t="s">
        <v>290</v>
      </c>
      <c r="B71" t="s">
        <v>291</v>
      </c>
    </row>
    <row r="72" spans="1:2" x14ac:dyDescent="0.2">
      <c r="A72" t="s">
        <v>292</v>
      </c>
      <c r="B72" t="s">
        <v>293</v>
      </c>
    </row>
    <row r="73" spans="1:2" x14ac:dyDescent="0.2">
      <c r="A73" t="s">
        <v>294</v>
      </c>
      <c r="B73" t="s">
        <v>293</v>
      </c>
    </row>
    <row r="74" spans="1:2" x14ac:dyDescent="0.2">
      <c r="A74" t="s">
        <v>295</v>
      </c>
      <c r="B74" t="s">
        <v>293</v>
      </c>
    </row>
    <row r="75" spans="1:2" x14ac:dyDescent="0.2">
      <c r="A75" t="s">
        <v>296</v>
      </c>
      <c r="B75" t="s">
        <v>297</v>
      </c>
    </row>
    <row r="76" spans="1:2" x14ac:dyDescent="0.2">
      <c r="A76" t="s">
        <v>298</v>
      </c>
      <c r="B76" t="s">
        <v>299</v>
      </c>
    </row>
    <row r="77" spans="1:2" x14ac:dyDescent="0.2">
      <c r="A77" t="s">
        <v>300</v>
      </c>
      <c r="B77" t="s">
        <v>301</v>
      </c>
    </row>
    <row r="78" spans="1:2" x14ac:dyDescent="0.2">
      <c r="A78" t="s">
        <v>302</v>
      </c>
      <c r="B78" t="s">
        <v>303</v>
      </c>
    </row>
    <row r="79" spans="1:2" x14ac:dyDescent="0.2">
      <c r="A79" t="s">
        <v>304</v>
      </c>
      <c r="B79" t="s">
        <v>305</v>
      </c>
    </row>
    <row r="80" spans="1:2" x14ac:dyDescent="0.2">
      <c r="A80" t="s">
        <v>306</v>
      </c>
      <c r="B80" t="s">
        <v>307</v>
      </c>
    </row>
    <row r="81" spans="1:2" x14ac:dyDescent="0.2">
      <c r="A81" t="s">
        <v>308</v>
      </c>
      <c r="B81" t="s">
        <v>307</v>
      </c>
    </row>
    <row r="82" spans="1:2" x14ac:dyDescent="0.2">
      <c r="A82" t="s">
        <v>309</v>
      </c>
      <c r="B82" t="s">
        <v>307</v>
      </c>
    </row>
    <row r="83" spans="1:2" x14ac:dyDescent="0.2">
      <c r="A83" t="s">
        <v>310</v>
      </c>
      <c r="B83" t="s">
        <v>311</v>
      </c>
    </row>
    <row r="84" spans="1:2" x14ac:dyDescent="0.2">
      <c r="A84" t="s">
        <v>312</v>
      </c>
      <c r="B84" t="s">
        <v>311</v>
      </c>
    </row>
    <row r="85" spans="1:2" x14ac:dyDescent="0.2">
      <c r="A85" t="s">
        <v>313</v>
      </c>
      <c r="B85" t="s">
        <v>314</v>
      </c>
    </row>
    <row r="86" spans="1:2" x14ac:dyDescent="0.2">
      <c r="A86" t="s">
        <v>315</v>
      </c>
      <c r="B86" t="s">
        <v>314</v>
      </c>
    </row>
    <row r="87" spans="1:2" x14ac:dyDescent="0.2">
      <c r="A87" t="s">
        <v>316</v>
      </c>
      <c r="B87" t="s">
        <v>317</v>
      </c>
    </row>
    <row r="88" spans="1:2" x14ac:dyDescent="0.2">
      <c r="A88" t="s">
        <v>318</v>
      </c>
      <c r="B88" t="s">
        <v>319</v>
      </c>
    </row>
    <row r="89" spans="1:2" x14ac:dyDescent="0.2">
      <c r="A89" t="s">
        <v>320</v>
      </c>
      <c r="B89" t="s">
        <v>321</v>
      </c>
    </row>
    <row r="90" spans="1:2" x14ac:dyDescent="0.2">
      <c r="A90" t="s">
        <v>322</v>
      </c>
      <c r="B90" t="s">
        <v>323</v>
      </c>
    </row>
    <row r="91" spans="1:2" x14ac:dyDescent="0.2">
      <c r="A91" t="s">
        <v>324</v>
      </c>
      <c r="B91" t="s">
        <v>325</v>
      </c>
    </row>
    <row r="92" spans="1:2" x14ac:dyDescent="0.2">
      <c r="A92" t="s">
        <v>326</v>
      </c>
      <c r="B92" t="s">
        <v>327</v>
      </c>
    </row>
    <row r="93" spans="1:2" x14ac:dyDescent="0.2">
      <c r="A93" t="s">
        <v>328</v>
      </c>
      <c r="B93" t="s">
        <v>329</v>
      </c>
    </row>
    <row r="94" spans="1:2" x14ac:dyDescent="0.2">
      <c r="A94" t="s">
        <v>330</v>
      </c>
      <c r="B94" t="s">
        <v>331</v>
      </c>
    </row>
    <row r="95" spans="1:2" x14ac:dyDescent="0.2">
      <c r="A95" t="s">
        <v>332</v>
      </c>
      <c r="B95" t="s">
        <v>333</v>
      </c>
    </row>
    <row r="96" spans="1:2" x14ac:dyDescent="0.2">
      <c r="A96" t="s">
        <v>334</v>
      </c>
      <c r="B96" t="s">
        <v>335</v>
      </c>
    </row>
    <row r="97" spans="1:2" x14ac:dyDescent="0.2">
      <c r="A97" t="s">
        <v>336</v>
      </c>
      <c r="B97" t="s">
        <v>337</v>
      </c>
    </row>
    <row r="98" spans="1:2" x14ac:dyDescent="0.2">
      <c r="A98" t="s">
        <v>338</v>
      </c>
      <c r="B98" t="s">
        <v>339</v>
      </c>
    </row>
    <row r="99" spans="1:2" x14ac:dyDescent="0.2">
      <c r="A99" t="s">
        <v>340</v>
      </c>
      <c r="B99" t="s">
        <v>341</v>
      </c>
    </row>
    <row r="100" spans="1:2" x14ac:dyDescent="0.2">
      <c r="A100" t="s">
        <v>342</v>
      </c>
      <c r="B100" t="s">
        <v>343</v>
      </c>
    </row>
    <row r="101" spans="1:2" x14ac:dyDescent="0.2">
      <c r="A101" t="s">
        <v>344</v>
      </c>
      <c r="B101" t="s">
        <v>343</v>
      </c>
    </row>
    <row r="102" spans="1:2" x14ac:dyDescent="0.2">
      <c r="A102" t="s">
        <v>345</v>
      </c>
      <c r="B102" t="s">
        <v>343</v>
      </c>
    </row>
    <row r="103" spans="1:2" x14ac:dyDescent="0.2">
      <c r="A103" t="s">
        <v>346</v>
      </c>
      <c r="B103" t="s">
        <v>347</v>
      </c>
    </row>
    <row r="104" spans="1:2" x14ac:dyDescent="0.2">
      <c r="A104" t="s">
        <v>348</v>
      </c>
      <c r="B104" t="s">
        <v>347</v>
      </c>
    </row>
    <row r="105" spans="1:2" x14ac:dyDescent="0.2">
      <c r="A105" t="s">
        <v>349</v>
      </c>
      <c r="B105" t="s">
        <v>350</v>
      </c>
    </row>
    <row r="106" spans="1:2" x14ac:dyDescent="0.2">
      <c r="A106" t="s">
        <v>351</v>
      </c>
      <c r="B106" t="s">
        <v>350</v>
      </c>
    </row>
    <row r="107" spans="1:2" x14ac:dyDescent="0.2">
      <c r="A107" t="s">
        <v>352</v>
      </c>
      <c r="B107" t="s">
        <v>350</v>
      </c>
    </row>
    <row r="108" spans="1:2" x14ac:dyDescent="0.2">
      <c r="A108" t="s">
        <v>353</v>
      </c>
      <c r="B108" t="s">
        <v>354</v>
      </c>
    </row>
    <row r="109" spans="1:2" x14ac:dyDescent="0.2">
      <c r="A109" t="s">
        <v>355</v>
      </c>
      <c r="B109" t="s">
        <v>356</v>
      </c>
    </row>
    <row r="110" spans="1:2" x14ac:dyDescent="0.2">
      <c r="A110" t="s">
        <v>357</v>
      </c>
      <c r="B110" t="s">
        <v>358</v>
      </c>
    </row>
    <row r="111" spans="1:2" x14ac:dyDescent="0.2">
      <c r="A111" t="s">
        <v>359</v>
      </c>
      <c r="B111" t="s">
        <v>360</v>
      </c>
    </row>
    <row r="112" spans="1:2" x14ac:dyDescent="0.2">
      <c r="A112" t="s">
        <v>361</v>
      </c>
      <c r="B112" t="s">
        <v>362</v>
      </c>
    </row>
    <row r="113" spans="1:2" x14ac:dyDescent="0.2">
      <c r="A113" t="s">
        <v>363</v>
      </c>
      <c r="B113" t="s">
        <v>364</v>
      </c>
    </row>
    <row r="114" spans="1:2" x14ac:dyDescent="0.2">
      <c r="A114" t="s">
        <v>365</v>
      </c>
      <c r="B114" t="s">
        <v>364</v>
      </c>
    </row>
    <row r="115" spans="1:2" x14ac:dyDescent="0.2">
      <c r="A115" t="s">
        <v>366</v>
      </c>
      <c r="B115" t="s">
        <v>367</v>
      </c>
    </row>
    <row r="116" spans="1:2" x14ac:dyDescent="0.2">
      <c r="A116" t="s">
        <v>368</v>
      </c>
      <c r="B116" t="s">
        <v>369</v>
      </c>
    </row>
    <row r="117" spans="1:2" x14ac:dyDescent="0.2">
      <c r="A117" t="s">
        <v>370</v>
      </c>
      <c r="B117" t="s">
        <v>371</v>
      </c>
    </row>
    <row r="118" spans="1:2" x14ac:dyDescent="0.2">
      <c r="A118" t="s">
        <v>372</v>
      </c>
      <c r="B118" t="s">
        <v>373</v>
      </c>
    </row>
    <row r="119" spans="1:2" x14ac:dyDescent="0.2">
      <c r="A119" t="s">
        <v>374</v>
      </c>
      <c r="B119" t="s">
        <v>375</v>
      </c>
    </row>
    <row r="120" spans="1:2" x14ac:dyDescent="0.2">
      <c r="A120" t="s">
        <v>376</v>
      </c>
      <c r="B120" t="s">
        <v>377</v>
      </c>
    </row>
    <row r="121" spans="1:2" x14ac:dyDescent="0.2">
      <c r="A121" t="s">
        <v>378</v>
      </c>
      <c r="B121" t="s">
        <v>379</v>
      </c>
    </row>
    <row r="122" spans="1:2" x14ac:dyDescent="0.2">
      <c r="A122" t="s">
        <v>380</v>
      </c>
      <c r="B122" t="s">
        <v>381</v>
      </c>
    </row>
    <row r="123" spans="1:2" x14ac:dyDescent="0.2">
      <c r="A123" t="s">
        <v>382</v>
      </c>
      <c r="B123" t="s">
        <v>381</v>
      </c>
    </row>
    <row r="124" spans="1:2" x14ac:dyDescent="0.2">
      <c r="A124" t="s">
        <v>383</v>
      </c>
      <c r="B124" t="s">
        <v>381</v>
      </c>
    </row>
    <row r="125" spans="1:2" x14ac:dyDescent="0.2">
      <c r="A125" t="s">
        <v>384</v>
      </c>
      <c r="B125" t="s">
        <v>385</v>
      </c>
    </row>
    <row r="126" spans="1:2" x14ac:dyDescent="0.2">
      <c r="A126" t="s">
        <v>386</v>
      </c>
      <c r="B126" t="s">
        <v>385</v>
      </c>
    </row>
    <row r="127" spans="1:2" x14ac:dyDescent="0.2">
      <c r="A127" t="s">
        <v>387</v>
      </c>
      <c r="B127" t="s">
        <v>388</v>
      </c>
    </row>
    <row r="128" spans="1:2" x14ac:dyDescent="0.2">
      <c r="A128" t="s">
        <v>389</v>
      </c>
      <c r="B128" t="s">
        <v>388</v>
      </c>
    </row>
    <row r="129" spans="1:2" x14ac:dyDescent="0.2">
      <c r="A129" t="s">
        <v>390</v>
      </c>
      <c r="B129" t="s">
        <v>388</v>
      </c>
    </row>
    <row r="130" spans="1:2" x14ac:dyDescent="0.2">
      <c r="A130" t="s">
        <v>391</v>
      </c>
      <c r="B130" t="s">
        <v>392</v>
      </c>
    </row>
    <row r="131" spans="1:2" x14ac:dyDescent="0.2">
      <c r="A131" t="s">
        <v>393</v>
      </c>
      <c r="B131" t="s">
        <v>394</v>
      </c>
    </row>
    <row r="132" spans="1:2" x14ac:dyDescent="0.2">
      <c r="A132" t="s">
        <v>395</v>
      </c>
      <c r="B132" t="s">
        <v>396</v>
      </c>
    </row>
    <row r="133" spans="1:2" x14ac:dyDescent="0.2">
      <c r="A133" t="s">
        <v>397</v>
      </c>
      <c r="B133" t="s">
        <v>398</v>
      </c>
    </row>
    <row r="134" spans="1:2" x14ac:dyDescent="0.2">
      <c r="A134" t="s">
        <v>399</v>
      </c>
      <c r="B134" t="s">
        <v>400</v>
      </c>
    </row>
    <row r="135" spans="1:2" x14ac:dyDescent="0.2">
      <c r="A135" t="s">
        <v>401</v>
      </c>
      <c r="B135" t="s">
        <v>402</v>
      </c>
    </row>
    <row r="136" spans="1:2" x14ac:dyDescent="0.2">
      <c r="A136" t="s">
        <v>403</v>
      </c>
      <c r="B136" t="s">
        <v>404</v>
      </c>
    </row>
    <row r="137" spans="1:2" x14ac:dyDescent="0.2">
      <c r="A137" t="s">
        <v>405</v>
      </c>
      <c r="B137" t="s">
        <v>404</v>
      </c>
    </row>
    <row r="138" spans="1:2" x14ac:dyDescent="0.2">
      <c r="A138" t="s">
        <v>406</v>
      </c>
      <c r="B138" t="s">
        <v>404</v>
      </c>
    </row>
    <row r="139" spans="1:2" x14ac:dyDescent="0.2">
      <c r="A139" t="s">
        <v>407</v>
      </c>
      <c r="B139" t="s">
        <v>408</v>
      </c>
    </row>
    <row r="140" spans="1:2" x14ac:dyDescent="0.2">
      <c r="A140" t="s">
        <v>409</v>
      </c>
      <c r="B140" t="s">
        <v>408</v>
      </c>
    </row>
    <row r="141" spans="1:2" x14ac:dyDescent="0.2">
      <c r="A141" t="s">
        <v>410</v>
      </c>
      <c r="B141" t="s">
        <v>411</v>
      </c>
    </row>
    <row r="142" spans="1:2" x14ac:dyDescent="0.2">
      <c r="A142" t="s">
        <v>412</v>
      </c>
      <c r="B142" t="s">
        <v>413</v>
      </c>
    </row>
    <row r="143" spans="1:2" x14ac:dyDescent="0.2">
      <c r="A143" t="s">
        <v>414</v>
      </c>
      <c r="B143" t="s">
        <v>415</v>
      </c>
    </row>
    <row r="144" spans="1:2" x14ac:dyDescent="0.2">
      <c r="A144" t="s">
        <v>416</v>
      </c>
      <c r="B144" t="s">
        <v>415</v>
      </c>
    </row>
    <row r="145" spans="1:2" x14ac:dyDescent="0.2">
      <c r="A145" t="s">
        <v>417</v>
      </c>
      <c r="B145" t="s">
        <v>418</v>
      </c>
    </row>
    <row r="146" spans="1:2" x14ac:dyDescent="0.2">
      <c r="A146" t="s">
        <v>419</v>
      </c>
      <c r="B146" t="s">
        <v>420</v>
      </c>
    </row>
    <row r="147" spans="1:2" x14ac:dyDescent="0.2">
      <c r="A147" t="s">
        <v>421</v>
      </c>
      <c r="B147" t="s">
        <v>422</v>
      </c>
    </row>
    <row r="148" spans="1:2" x14ac:dyDescent="0.2">
      <c r="A148" t="s">
        <v>423</v>
      </c>
      <c r="B148" t="s">
        <v>424</v>
      </c>
    </row>
    <row r="149" spans="1:2" x14ac:dyDescent="0.2">
      <c r="A149" t="s">
        <v>425</v>
      </c>
      <c r="B149" t="s">
        <v>424</v>
      </c>
    </row>
    <row r="150" spans="1:2" x14ac:dyDescent="0.2">
      <c r="A150" t="s">
        <v>426</v>
      </c>
      <c r="B150" t="s">
        <v>427</v>
      </c>
    </row>
    <row r="151" spans="1:2" x14ac:dyDescent="0.2">
      <c r="A151" t="s">
        <v>428</v>
      </c>
      <c r="B151" t="s">
        <v>429</v>
      </c>
    </row>
    <row r="152" spans="1:2" x14ac:dyDescent="0.2">
      <c r="A152" t="s">
        <v>430</v>
      </c>
      <c r="B152" t="s">
        <v>431</v>
      </c>
    </row>
    <row r="153" spans="1:2" x14ac:dyDescent="0.2">
      <c r="A153" t="s">
        <v>432</v>
      </c>
      <c r="B153" t="s">
        <v>433</v>
      </c>
    </row>
    <row r="154" spans="1:2" x14ac:dyDescent="0.2">
      <c r="A154" t="s">
        <v>434</v>
      </c>
      <c r="B154" t="s">
        <v>435</v>
      </c>
    </row>
    <row r="155" spans="1:2" x14ac:dyDescent="0.2">
      <c r="A155" t="s">
        <v>436</v>
      </c>
      <c r="B155" t="s">
        <v>437</v>
      </c>
    </row>
    <row r="156" spans="1:2" x14ac:dyDescent="0.2">
      <c r="A156" t="s">
        <v>438</v>
      </c>
      <c r="B156" t="s">
        <v>439</v>
      </c>
    </row>
    <row r="157" spans="1:2" x14ac:dyDescent="0.2">
      <c r="A157" t="s">
        <v>440</v>
      </c>
      <c r="B157" t="s">
        <v>441</v>
      </c>
    </row>
    <row r="158" spans="1:2" x14ac:dyDescent="0.2">
      <c r="A158" t="s">
        <v>442</v>
      </c>
      <c r="B158" t="s">
        <v>443</v>
      </c>
    </row>
    <row r="159" spans="1:2" x14ac:dyDescent="0.2">
      <c r="A159" t="s">
        <v>444</v>
      </c>
      <c r="B159" t="s">
        <v>445</v>
      </c>
    </row>
    <row r="160" spans="1:2" x14ac:dyDescent="0.2">
      <c r="A160" t="s">
        <v>446</v>
      </c>
      <c r="B160" t="s">
        <v>445</v>
      </c>
    </row>
    <row r="161" spans="1:2" x14ac:dyDescent="0.2">
      <c r="A161" t="s">
        <v>447</v>
      </c>
      <c r="B161" t="s">
        <v>445</v>
      </c>
    </row>
    <row r="162" spans="1:2" x14ac:dyDescent="0.2">
      <c r="A162" t="s">
        <v>448</v>
      </c>
      <c r="B162" t="s">
        <v>449</v>
      </c>
    </row>
    <row r="163" spans="1:2" x14ac:dyDescent="0.2">
      <c r="A163" t="s">
        <v>450</v>
      </c>
      <c r="B163" t="s">
        <v>451</v>
      </c>
    </row>
    <row r="164" spans="1:2" x14ac:dyDescent="0.2">
      <c r="A164" t="s">
        <v>452</v>
      </c>
      <c r="B164" t="s">
        <v>453</v>
      </c>
    </row>
    <row r="165" spans="1:2" x14ac:dyDescent="0.2">
      <c r="A165" t="s">
        <v>454</v>
      </c>
      <c r="B165" t="s">
        <v>453</v>
      </c>
    </row>
    <row r="166" spans="1:2" x14ac:dyDescent="0.2">
      <c r="A166" t="s">
        <v>455</v>
      </c>
      <c r="B166" t="s">
        <v>456</v>
      </c>
    </row>
    <row r="167" spans="1:2" x14ac:dyDescent="0.2">
      <c r="A167" t="s">
        <v>457</v>
      </c>
      <c r="B167" t="s">
        <v>458</v>
      </c>
    </row>
    <row r="168" spans="1:2" x14ac:dyDescent="0.2">
      <c r="A168" t="s">
        <v>459</v>
      </c>
      <c r="B168" t="s">
        <v>460</v>
      </c>
    </row>
    <row r="169" spans="1:2" x14ac:dyDescent="0.2">
      <c r="A169" t="s">
        <v>461</v>
      </c>
      <c r="B169" t="s">
        <v>462</v>
      </c>
    </row>
    <row r="170" spans="1:2" x14ac:dyDescent="0.2">
      <c r="A170" t="s">
        <v>463</v>
      </c>
      <c r="B170" t="s">
        <v>464</v>
      </c>
    </row>
    <row r="171" spans="1:2" x14ac:dyDescent="0.2">
      <c r="A171" t="s">
        <v>465</v>
      </c>
      <c r="B171" t="s">
        <v>466</v>
      </c>
    </row>
    <row r="172" spans="1:2" x14ac:dyDescent="0.2">
      <c r="A172" t="s">
        <v>467</v>
      </c>
      <c r="B172" t="s">
        <v>468</v>
      </c>
    </row>
    <row r="173" spans="1:2" x14ac:dyDescent="0.2">
      <c r="A173" t="s">
        <v>469</v>
      </c>
      <c r="B173" t="s">
        <v>470</v>
      </c>
    </row>
    <row r="174" spans="1:2" x14ac:dyDescent="0.2">
      <c r="A174" t="s">
        <v>471</v>
      </c>
      <c r="B174" t="s">
        <v>470</v>
      </c>
    </row>
    <row r="175" spans="1:2" x14ac:dyDescent="0.2">
      <c r="A175" t="s">
        <v>472</v>
      </c>
      <c r="B175" t="s">
        <v>473</v>
      </c>
    </row>
    <row r="176" spans="1:2" x14ac:dyDescent="0.2">
      <c r="A176" t="s">
        <v>474</v>
      </c>
      <c r="B176" t="s">
        <v>473</v>
      </c>
    </row>
    <row r="177" spans="1:2" x14ac:dyDescent="0.2">
      <c r="A177" t="s">
        <v>475</v>
      </c>
      <c r="B177" t="s">
        <v>476</v>
      </c>
    </row>
    <row r="178" spans="1:2" x14ac:dyDescent="0.2">
      <c r="A178" t="s">
        <v>477</v>
      </c>
      <c r="B178" t="s">
        <v>476</v>
      </c>
    </row>
    <row r="179" spans="1:2" x14ac:dyDescent="0.2">
      <c r="A179" t="s">
        <v>478</v>
      </c>
      <c r="B179" t="s">
        <v>479</v>
      </c>
    </row>
    <row r="180" spans="1:2" x14ac:dyDescent="0.2">
      <c r="A180" t="s">
        <v>480</v>
      </c>
      <c r="B180" t="s">
        <v>481</v>
      </c>
    </row>
    <row r="181" spans="1:2" x14ac:dyDescent="0.2">
      <c r="A181" t="s">
        <v>482</v>
      </c>
      <c r="B181" t="s">
        <v>483</v>
      </c>
    </row>
    <row r="182" spans="1:2" x14ac:dyDescent="0.2">
      <c r="A182" t="s">
        <v>484</v>
      </c>
      <c r="B182" t="s">
        <v>485</v>
      </c>
    </row>
    <row r="183" spans="1:2" x14ac:dyDescent="0.2">
      <c r="A183" t="s">
        <v>486</v>
      </c>
      <c r="B183" t="s">
        <v>485</v>
      </c>
    </row>
    <row r="184" spans="1:2" x14ac:dyDescent="0.2">
      <c r="A184" t="s">
        <v>487</v>
      </c>
      <c r="B184" t="s">
        <v>488</v>
      </c>
    </row>
    <row r="185" spans="1:2" x14ac:dyDescent="0.2">
      <c r="A185" t="s">
        <v>489</v>
      </c>
      <c r="B185" t="s">
        <v>490</v>
      </c>
    </row>
    <row r="186" spans="1:2" x14ac:dyDescent="0.2">
      <c r="A186" t="s">
        <v>491</v>
      </c>
      <c r="B186" t="s">
        <v>492</v>
      </c>
    </row>
    <row r="187" spans="1:2" x14ac:dyDescent="0.2">
      <c r="A187" t="s">
        <v>493</v>
      </c>
      <c r="B187" t="s">
        <v>494</v>
      </c>
    </row>
    <row r="188" spans="1:2" x14ac:dyDescent="0.2">
      <c r="A188" t="s">
        <v>495</v>
      </c>
      <c r="B188" t="s">
        <v>496</v>
      </c>
    </row>
    <row r="189" spans="1:2" x14ac:dyDescent="0.2">
      <c r="A189" t="s">
        <v>497</v>
      </c>
      <c r="B189" t="s">
        <v>498</v>
      </c>
    </row>
    <row r="190" spans="1:2" x14ac:dyDescent="0.2">
      <c r="A190" t="s">
        <v>499</v>
      </c>
      <c r="B190" t="s">
        <v>498</v>
      </c>
    </row>
    <row r="191" spans="1:2" x14ac:dyDescent="0.2">
      <c r="A191" t="s">
        <v>500</v>
      </c>
      <c r="B191" t="s">
        <v>501</v>
      </c>
    </row>
    <row r="192" spans="1:2" x14ac:dyDescent="0.2">
      <c r="A192" t="s">
        <v>502</v>
      </c>
      <c r="B192" t="s">
        <v>503</v>
      </c>
    </row>
    <row r="193" spans="1:2" x14ac:dyDescent="0.2">
      <c r="A193" t="s">
        <v>504</v>
      </c>
      <c r="B193" t="s">
        <v>505</v>
      </c>
    </row>
    <row r="194" spans="1:2" x14ac:dyDescent="0.2">
      <c r="A194" t="s">
        <v>506</v>
      </c>
      <c r="B194" t="s">
        <v>505</v>
      </c>
    </row>
    <row r="195" spans="1:2" x14ac:dyDescent="0.2">
      <c r="A195" t="s">
        <v>507</v>
      </c>
      <c r="B195" t="s">
        <v>508</v>
      </c>
    </row>
    <row r="196" spans="1:2" x14ac:dyDescent="0.2">
      <c r="A196" t="s">
        <v>509</v>
      </c>
      <c r="B196" t="s">
        <v>510</v>
      </c>
    </row>
    <row r="197" spans="1:2" x14ac:dyDescent="0.2">
      <c r="A197" t="s">
        <v>511</v>
      </c>
      <c r="B197" t="s">
        <v>512</v>
      </c>
    </row>
    <row r="198" spans="1:2" x14ac:dyDescent="0.2">
      <c r="A198" t="s">
        <v>513</v>
      </c>
      <c r="B198" t="s">
        <v>512</v>
      </c>
    </row>
    <row r="199" spans="1:2" x14ac:dyDescent="0.2">
      <c r="A199" t="s">
        <v>514</v>
      </c>
      <c r="B199" t="s">
        <v>515</v>
      </c>
    </row>
    <row r="200" spans="1:2" x14ac:dyDescent="0.2">
      <c r="A200" t="s">
        <v>516</v>
      </c>
      <c r="B200" t="s">
        <v>517</v>
      </c>
    </row>
    <row r="201" spans="1:2" x14ac:dyDescent="0.2">
      <c r="A201" t="s">
        <v>518</v>
      </c>
      <c r="B201" t="s">
        <v>517</v>
      </c>
    </row>
    <row r="202" spans="1:2" x14ac:dyDescent="0.2">
      <c r="A202" t="s">
        <v>519</v>
      </c>
      <c r="B202" t="s">
        <v>520</v>
      </c>
    </row>
    <row r="203" spans="1:2" x14ac:dyDescent="0.2">
      <c r="A203" t="s">
        <v>521</v>
      </c>
      <c r="B203" t="s">
        <v>520</v>
      </c>
    </row>
    <row r="204" spans="1:2" x14ac:dyDescent="0.2">
      <c r="A204" t="s">
        <v>522</v>
      </c>
      <c r="B204" t="s">
        <v>523</v>
      </c>
    </row>
    <row r="205" spans="1:2" x14ac:dyDescent="0.2">
      <c r="A205" t="s">
        <v>524</v>
      </c>
      <c r="B205" t="s">
        <v>523</v>
      </c>
    </row>
    <row r="206" spans="1:2" x14ac:dyDescent="0.2">
      <c r="A206" t="s">
        <v>525</v>
      </c>
      <c r="B206" t="s">
        <v>523</v>
      </c>
    </row>
    <row r="207" spans="1:2" x14ac:dyDescent="0.2">
      <c r="A207" t="s">
        <v>526</v>
      </c>
      <c r="B207" t="s">
        <v>523</v>
      </c>
    </row>
    <row r="208" spans="1:2" x14ac:dyDescent="0.2">
      <c r="A208" t="s">
        <v>527</v>
      </c>
      <c r="B208" t="s">
        <v>528</v>
      </c>
    </row>
    <row r="209" spans="1:2" x14ac:dyDescent="0.2">
      <c r="A209" t="s">
        <v>529</v>
      </c>
      <c r="B209" t="s">
        <v>530</v>
      </c>
    </row>
    <row r="210" spans="1:2" x14ac:dyDescent="0.2">
      <c r="A210" t="s">
        <v>531</v>
      </c>
      <c r="B210" t="s">
        <v>530</v>
      </c>
    </row>
    <row r="211" spans="1:2" x14ac:dyDescent="0.2">
      <c r="A211" t="s">
        <v>532</v>
      </c>
      <c r="B211" t="s">
        <v>530</v>
      </c>
    </row>
    <row r="212" spans="1:2" x14ac:dyDescent="0.2">
      <c r="A212" t="s">
        <v>533</v>
      </c>
      <c r="B212" t="s">
        <v>534</v>
      </c>
    </row>
    <row r="213" spans="1:2" x14ac:dyDescent="0.2">
      <c r="A213" t="s">
        <v>535</v>
      </c>
      <c r="B213" t="s">
        <v>534</v>
      </c>
    </row>
    <row r="214" spans="1:2" x14ac:dyDescent="0.2">
      <c r="A214" t="s">
        <v>536</v>
      </c>
      <c r="B214" t="s">
        <v>534</v>
      </c>
    </row>
    <row r="215" spans="1:2" x14ac:dyDescent="0.2">
      <c r="A215" t="s">
        <v>537</v>
      </c>
      <c r="B215" t="s">
        <v>534</v>
      </c>
    </row>
    <row r="216" spans="1:2" x14ac:dyDescent="0.2">
      <c r="A216" t="s">
        <v>538</v>
      </c>
      <c r="B216" t="s">
        <v>539</v>
      </c>
    </row>
    <row r="217" spans="1:2" x14ac:dyDescent="0.2">
      <c r="A217" t="s">
        <v>540</v>
      </c>
      <c r="B217" t="s">
        <v>539</v>
      </c>
    </row>
    <row r="218" spans="1:2" x14ac:dyDescent="0.2">
      <c r="A218" t="s">
        <v>541</v>
      </c>
      <c r="B218" t="s">
        <v>542</v>
      </c>
    </row>
    <row r="219" spans="1:2" x14ac:dyDescent="0.2">
      <c r="A219" t="s">
        <v>543</v>
      </c>
      <c r="B219" t="s">
        <v>544</v>
      </c>
    </row>
    <row r="220" spans="1:2" x14ac:dyDescent="0.2">
      <c r="A220" t="s">
        <v>545</v>
      </c>
      <c r="B220" t="s">
        <v>546</v>
      </c>
    </row>
    <row r="221" spans="1:2" x14ac:dyDescent="0.2">
      <c r="A221" t="s">
        <v>547</v>
      </c>
      <c r="B221" t="s">
        <v>548</v>
      </c>
    </row>
    <row r="222" spans="1:2" x14ac:dyDescent="0.2">
      <c r="A222" t="s">
        <v>549</v>
      </c>
      <c r="B222" t="s">
        <v>550</v>
      </c>
    </row>
    <row r="223" spans="1:2" x14ac:dyDescent="0.2">
      <c r="A223" t="s">
        <v>551</v>
      </c>
      <c r="B223" t="s">
        <v>552</v>
      </c>
    </row>
    <row r="224" spans="1:2" x14ac:dyDescent="0.2">
      <c r="A224" t="s">
        <v>553</v>
      </c>
      <c r="B224" t="s">
        <v>554</v>
      </c>
    </row>
    <row r="225" spans="1:2" x14ac:dyDescent="0.2">
      <c r="A225" t="s">
        <v>555</v>
      </c>
      <c r="B225" t="s">
        <v>556</v>
      </c>
    </row>
    <row r="226" spans="1:2" x14ac:dyDescent="0.2">
      <c r="A226" t="s">
        <v>557</v>
      </c>
      <c r="B226" t="s">
        <v>558</v>
      </c>
    </row>
    <row r="227" spans="1:2" x14ac:dyDescent="0.2">
      <c r="A227" t="s">
        <v>559</v>
      </c>
      <c r="B227" t="s">
        <v>560</v>
      </c>
    </row>
    <row r="228" spans="1:2" x14ac:dyDescent="0.2">
      <c r="A228" t="s">
        <v>561</v>
      </c>
      <c r="B228" t="s">
        <v>560</v>
      </c>
    </row>
    <row r="229" spans="1:2" x14ac:dyDescent="0.2">
      <c r="A229" t="s">
        <v>562</v>
      </c>
      <c r="B229" t="s">
        <v>560</v>
      </c>
    </row>
    <row r="230" spans="1:2" x14ac:dyDescent="0.2">
      <c r="A230" t="s">
        <v>563</v>
      </c>
      <c r="B230" t="s">
        <v>564</v>
      </c>
    </row>
    <row r="231" spans="1:2" x14ac:dyDescent="0.2">
      <c r="A231" t="s">
        <v>565</v>
      </c>
      <c r="B231" t="s">
        <v>566</v>
      </c>
    </row>
    <row r="232" spans="1:2" x14ac:dyDescent="0.2">
      <c r="A232" t="s">
        <v>567</v>
      </c>
      <c r="B232" t="s">
        <v>568</v>
      </c>
    </row>
    <row r="233" spans="1:2" x14ac:dyDescent="0.2">
      <c r="A233" t="s">
        <v>569</v>
      </c>
      <c r="B233" t="s">
        <v>570</v>
      </c>
    </row>
    <row r="234" spans="1:2" x14ac:dyDescent="0.2">
      <c r="A234" t="s">
        <v>571</v>
      </c>
      <c r="B234" t="s">
        <v>570</v>
      </c>
    </row>
    <row r="235" spans="1:2" x14ac:dyDescent="0.2">
      <c r="A235" t="s">
        <v>572</v>
      </c>
      <c r="B235" t="s">
        <v>570</v>
      </c>
    </row>
    <row r="236" spans="1:2" x14ac:dyDescent="0.2">
      <c r="A236" t="s">
        <v>573</v>
      </c>
      <c r="B236" t="s">
        <v>574</v>
      </c>
    </row>
    <row r="237" spans="1:2" x14ac:dyDescent="0.2">
      <c r="A237" t="s">
        <v>575</v>
      </c>
      <c r="B237" t="s">
        <v>574</v>
      </c>
    </row>
    <row r="238" spans="1:2" x14ac:dyDescent="0.2">
      <c r="A238" t="s">
        <v>576</v>
      </c>
      <c r="B238" t="s">
        <v>574</v>
      </c>
    </row>
    <row r="239" spans="1:2" x14ac:dyDescent="0.2">
      <c r="A239" t="s">
        <v>577</v>
      </c>
      <c r="B239" t="s">
        <v>578</v>
      </c>
    </row>
    <row r="240" spans="1:2" x14ac:dyDescent="0.2">
      <c r="A240" t="s">
        <v>579</v>
      </c>
      <c r="B240" t="s">
        <v>578</v>
      </c>
    </row>
    <row r="241" spans="1:2" x14ac:dyDescent="0.2">
      <c r="A241" t="s">
        <v>580</v>
      </c>
      <c r="B241" t="s">
        <v>578</v>
      </c>
    </row>
    <row r="242" spans="1:2" x14ac:dyDescent="0.2">
      <c r="A242" t="s">
        <v>581</v>
      </c>
      <c r="B242" t="s">
        <v>578</v>
      </c>
    </row>
    <row r="243" spans="1:2" x14ac:dyDescent="0.2">
      <c r="A243" t="s">
        <v>582</v>
      </c>
      <c r="B243" t="s">
        <v>578</v>
      </c>
    </row>
    <row r="244" spans="1:2" x14ac:dyDescent="0.2">
      <c r="A244" t="s">
        <v>583</v>
      </c>
      <c r="B244" t="s">
        <v>578</v>
      </c>
    </row>
    <row r="245" spans="1:2" x14ac:dyDescent="0.2">
      <c r="A245" t="s">
        <v>584</v>
      </c>
      <c r="B245" t="s">
        <v>585</v>
      </c>
    </row>
    <row r="246" spans="1:2" x14ac:dyDescent="0.2">
      <c r="A246" t="s">
        <v>586</v>
      </c>
      <c r="B246" t="s">
        <v>585</v>
      </c>
    </row>
    <row r="247" spans="1:2" x14ac:dyDescent="0.2">
      <c r="A247" t="s">
        <v>587</v>
      </c>
      <c r="B247" t="s">
        <v>588</v>
      </c>
    </row>
    <row r="248" spans="1:2" x14ac:dyDescent="0.2">
      <c r="A248" t="s">
        <v>589</v>
      </c>
      <c r="B248" t="s">
        <v>588</v>
      </c>
    </row>
    <row r="249" spans="1:2" x14ac:dyDescent="0.2">
      <c r="A249" t="s">
        <v>590</v>
      </c>
      <c r="B249" t="s">
        <v>591</v>
      </c>
    </row>
    <row r="250" spans="1:2" x14ac:dyDescent="0.2">
      <c r="A250" t="s">
        <v>592</v>
      </c>
      <c r="B250" t="s">
        <v>593</v>
      </c>
    </row>
    <row r="251" spans="1:2" x14ac:dyDescent="0.2">
      <c r="A251" t="s">
        <v>594</v>
      </c>
      <c r="B251" t="s">
        <v>595</v>
      </c>
    </row>
    <row r="252" spans="1:2" x14ac:dyDescent="0.2">
      <c r="A252" t="s">
        <v>596</v>
      </c>
      <c r="B252" t="s">
        <v>597</v>
      </c>
    </row>
    <row r="253" spans="1:2" x14ac:dyDescent="0.2">
      <c r="A253" t="s">
        <v>598</v>
      </c>
      <c r="B253" t="s">
        <v>597</v>
      </c>
    </row>
    <row r="254" spans="1:2" x14ac:dyDescent="0.2">
      <c r="A254" t="s">
        <v>599</v>
      </c>
      <c r="B254" t="s">
        <v>597</v>
      </c>
    </row>
    <row r="255" spans="1:2" x14ac:dyDescent="0.2">
      <c r="A255" t="s">
        <v>600</v>
      </c>
      <c r="B255" t="s">
        <v>597</v>
      </c>
    </row>
    <row r="256" spans="1:2" x14ac:dyDescent="0.2">
      <c r="A256" t="s">
        <v>601</v>
      </c>
      <c r="B256" t="s">
        <v>597</v>
      </c>
    </row>
    <row r="257" spans="1:2" x14ac:dyDescent="0.2">
      <c r="A257" t="s">
        <v>602</v>
      </c>
      <c r="B257" t="s">
        <v>603</v>
      </c>
    </row>
    <row r="258" spans="1:2" x14ac:dyDescent="0.2">
      <c r="A258" t="s">
        <v>604</v>
      </c>
      <c r="B258" t="s">
        <v>605</v>
      </c>
    </row>
    <row r="259" spans="1:2" x14ac:dyDescent="0.2">
      <c r="A259" t="s">
        <v>606</v>
      </c>
      <c r="B259" t="s">
        <v>605</v>
      </c>
    </row>
    <row r="260" spans="1:2" x14ac:dyDescent="0.2">
      <c r="A260" t="s">
        <v>607</v>
      </c>
      <c r="B260" t="s">
        <v>605</v>
      </c>
    </row>
    <row r="261" spans="1:2" x14ac:dyDescent="0.2">
      <c r="A261" t="s">
        <v>608</v>
      </c>
      <c r="B261" t="s">
        <v>609</v>
      </c>
    </row>
    <row r="262" spans="1:2" x14ac:dyDescent="0.2">
      <c r="A262" t="s">
        <v>610</v>
      </c>
      <c r="B262" t="s">
        <v>611</v>
      </c>
    </row>
    <row r="263" spans="1:2" x14ac:dyDescent="0.2">
      <c r="A263" t="s">
        <v>612</v>
      </c>
      <c r="B263" t="s">
        <v>613</v>
      </c>
    </row>
    <row r="264" spans="1:2" x14ac:dyDescent="0.2">
      <c r="A264" t="s">
        <v>614</v>
      </c>
      <c r="B264" t="s">
        <v>615</v>
      </c>
    </row>
    <row r="265" spans="1:2" x14ac:dyDescent="0.2">
      <c r="A265" t="s">
        <v>616</v>
      </c>
      <c r="B265" t="s">
        <v>615</v>
      </c>
    </row>
    <row r="266" spans="1:2" x14ac:dyDescent="0.2">
      <c r="A266" t="s">
        <v>617</v>
      </c>
      <c r="B266" t="s">
        <v>618</v>
      </c>
    </row>
    <row r="267" spans="1:2" x14ac:dyDescent="0.2">
      <c r="A267" t="s">
        <v>619</v>
      </c>
      <c r="B267" t="s">
        <v>618</v>
      </c>
    </row>
    <row r="268" spans="1:2" x14ac:dyDescent="0.2">
      <c r="A268" t="s">
        <v>620</v>
      </c>
      <c r="B268" t="s">
        <v>621</v>
      </c>
    </row>
    <row r="269" spans="1:2" x14ac:dyDescent="0.2">
      <c r="A269" t="s">
        <v>622</v>
      </c>
      <c r="B269" t="s">
        <v>623</v>
      </c>
    </row>
    <row r="270" spans="1:2" x14ac:dyDescent="0.2">
      <c r="A270" t="s">
        <v>624</v>
      </c>
      <c r="B270" t="s">
        <v>625</v>
      </c>
    </row>
    <row r="271" spans="1:2" x14ac:dyDescent="0.2">
      <c r="A271" t="s">
        <v>626</v>
      </c>
      <c r="B271" t="s">
        <v>625</v>
      </c>
    </row>
    <row r="272" spans="1:2" x14ac:dyDescent="0.2">
      <c r="A272" t="s">
        <v>627</v>
      </c>
      <c r="B272" t="s">
        <v>625</v>
      </c>
    </row>
    <row r="273" spans="1:2" x14ac:dyDescent="0.2">
      <c r="A273" t="s">
        <v>628</v>
      </c>
      <c r="B273" t="s">
        <v>629</v>
      </c>
    </row>
    <row r="274" spans="1:2" x14ac:dyDescent="0.2">
      <c r="A274" t="s">
        <v>630</v>
      </c>
      <c r="B274" t="s">
        <v>631</v>
      </c>
    </row>
    <row r="275" spans="1:2" x14ac:dyDescent="0.2">
      <c r="A275" t="s">
        <v>632</v>
      </c>
      <c r="B275" t="s">
        <v>633</v>
      </c>
    </row>
    <row r="276" spans="1:2" x14ac:dyDescent="0.2">
      <c r="A276" t="s">
        <v>634</v>
      </c>
      <c r="B276" t="s">
        <v>635</v>
      </c>
    </row>
    <row r="277" spans="1:2" x14ac:dyDescent="0.2">
      <c r="A277" t="s">
        <v>636</v>
      </c>
      <c r="B277" t="s">
        <v>635</v>
      </c>
    </row>
    <row r="278" spans="1:2" x14ac:dyDescent="0.2">
      <c r="A278" t="s">
        <v>637</v>
      </c>
      <c r="B278" t="s">
        <v>635</v>
      </c>
    </row>
    <row r="279" spans="1:2" x14ac:dyDescent="0.2">
      <c r="A279" t="s">
        <v>638</v>
      </c>
      <c r="B279" t="s">
        <v>635</v>
      </c>
    </row>
    <row r="280" spans="1:2" x14ac:dyDescent="0.2">
      <c r="A280" t="s">
        <v>639</v>
      </c>
      <c r="B280" t="s">
        <v>640</v>
      </c>
    </row>
    <row r="281" spans="1:2" x14ac:dyDescent="0.2">
      <c r="A281" t="s">
        <v>641</v>
      </c>
      <c r="B281" t="s">
        <v>642</v>
      </c>
    </row>
    <row r="282" spans="1:2" x14ac:dyDescent="0.2">
      <c r="A282" t="s">
        <v>643</v>
      </c>
      <c r="B282" t="s">
        <v>644</v>
      </c>
    </row>
    <row r="283" spans="1:2" x14ac:dyDescent="0.2">
      <c r="A283" t="s">
        <v>645</v>
      </c>
      <c r="B283" t="s">
        <v>646</v>
      </c>
    </row>
    <row r="284" spans="1:2" x14ac:dyDescent="0.2">
      <c r="A284" t="s">
        <v>647</v>
      </c>
      <c r="B284" t="s">
        <v>648</v>
      </c>
    </row>
    <row r="285" spans="1:2" x14ac:dyDescent="0.2">
      <c r="A285" t="s">
        <v>649</v>
      </c>
      <c r="B285" t="s">
        <v>650</v>
      </c>
    </row>
    <row r="286" spans="1:2" x14ac:dyDescent="0.2">
      <c r="A286" t="s">
        <v>651</v>
      </c>
      <c r="B286" t="s">
        <v>652</v>
      </c>
    </row>
    <row r="287" spans="1:2" x14ac:dyDescent="0.2">
      <c r="A287" t="s">
        <v>653</v>
      </c>
      <c r="B287" t="s">
        <v>654</v>
      </c>
    </row>
    <row r="288" spans="1:2" x14ac:dyDescent="0.2">
      <c r="A288" t="s">
        <v>655</v>
      </c>
      <c r="B288" t="s">
        <v>656</v>
      </c>
    </row>
    <row r="289" spans="1:2" x14ac:dyDescent="0.2">
      <c r="A289" t="s">
        <v>657</v>
      </c>
      <c r="B289" t="s">
        <v>656</v>
      </c>
    </row>
    <row r="290" spans="1:2" x14ac:dyDescent="0.2">
      <c r="A290" t="s">
        <v>658</v>
      </c>
      <c r="B290" t="s">
        <v>659</v>
      </c>
    </row>
    <row r="291" spans="1:2" x14ac:dyDescent="0.2">
      <c r="A291" t="s">
        <v>660</v>
      </c>
      <c r="B291" t="s">
        <v>659</v>
      </c>
    </row>
    <row r="292" spans="1:2" x14ac:dyDescent="0.2">
      <c r="A292" t="s">
        <v>661</v>
      </c>
      <c r="B292" t="s">
        <v>662</v>
      </c>
    </row>
    <row r="293" spans="1:2" x14ac:dyDescent="0.2">
      <c r="A293" t="s">
        <v>663</v>
      </c>
      <c r="B293" t="s">
        <v>662</v>
      </c>
    </row>
    <row r="294" spans="1:2" x14ac:dyDescent="0.2">
      <c r="A294" t="s">
        <v>664</v>
      </c>
      <c r="B294" t="s">
        <v>662</v>
      </c>
    </row>
    <row r="295" spans="1:2" x14ac:dyDescent="0.2">
      <c r="A295" t="s">
        <v>665</v>
      </c>
      <c r="B295" t="s">
        <v>662</v>
      </c>
    </row>
    <row r="296" spans="1:2" x14ac:dyDescent="0.2">
      <c r="A296" t="s">
        <v>666</v>
      </c>
      <c r="B296" t="s">
        <v>667</v>
      </c>
    </row>
    <row r="297" spans="1:2" x14ac:dyDescent="0.2">
      <c r="A297" t="s">
        <v>668</v>
      </c>
      <c r="B297" t="s">
        <v>669</v>
      </c>
    </row>
    <row r="298" spans="1:2" x14ac:dyDescent="0.2">
      <c r="A298" t="s">
        <v>670</v>
      </c>
      <c r="B298" t="s">
        <v>669</v>
      </c>
    </row>
    <row r="299" spans="1:2" x14ac:dyDescent="0.2">
      <c r="A299" t="s">
        <v>671</v>
      </c>
      <c r="B299" t="s">
        <v>672</v>
      </c>
    </row>
    <row r="300" spans="1:2" x14ac:dyDescent="0.2">
      <c r="A300" t="s">
        <v>673</v>
      </c>
      <c r="B300" t="s">
        <v>672</v>
      </c>
    </row>
    <row r="301" spans="1:2" x14ac:dyDescent="0.2">
      <c r="A301" t="s">
        <v>674</v>
      </c>
      <c r="B301" t="s">
        <v>672</v>
      </c>
    </row>
    <row r="302" spans="1:2" x14ac:dyDescent="0.2">
      <c r="A302" t="s">
        <v>675</v>
      </c>
      <c r="B302" t="s">
        <v>672</v>
      </c>
    </row>
    <row r="303" spans="1:2" x14ac:dyDescent="0.2">
      <c r="A303" t="s">
        <v>676</v>
      </c>
      <c r="B303" t="s">
        <v>677</v>
      </c>
    </row>
    <row r="304" spans="1:2" x14ac:dyDescent="0.2">
      <c r="A304" t="s">
        <v>678</v>
      </c>
      <c r="B304" t="s">
        <v>677</v>
      </c>
    </row>
    <row r="305" spans="1:2" x14ac:dyDescent="0.2">
      <c r="A305" t="s">
        <v>679</v>
      </c>
      <c r="B305" t="s">
        <v>680</v>
      </c>
    </row>
    <row r="306" spans="1:2" x14ac:dyDescent="0.2">
      <c r="A306" t="s">
        <v>681</v>
      </c>
      <c r="B306" t="s">
        <v>680</v>
      </c>
    </row>
    <row r="307" spans="1:2" x14ac:dyDescent="0.2">
      <c r="A307" t="s">
        <v>682</v>
      </c>
      <c r="B307" t="s">
        <v>680</v>
      </c>
    </row>
    <row r="308" spans="1:2" x14ac:dyDescent="0.2">
      <c r="A308" t="s">
        <v>683</v>
      </c>
      <c r="B308" t="s">
        <v>680</v>
      </c>
    </row>
    <row r="309" spans="1:2" x14ac:dyDescent="0.2">
      <c r="A309" t="s">
        <v>684</v>
      </c>
      <c r="B309" t="s">
        <v>680</v>
      </c>
    </row>
    <row r="310" spans="1:2" x14ac:dyDescent="0.2">
      <c r="A310" t="s">
        <v>685</v>
      </c>
      <c r="B310" t="s">
        <v>680</v>
      </c>
    </row>
    <row r="311" spans="1:2" x14ac:dyDescent="0.2">
      <c r="A311" t="s">
        <v>686</v>
      </c>
      <c r="B311" t="s">
        <v>687</v>
      </c>
    </row>
    <row r="312" spans="1:2" x14ac:dyDescent="0.2">
      <c r="A312" t="s">
        <v>688</v>
      </c>
      <c r="B312" t="s">
        <v>689</v>
      </c>
    </row>
    <row r="313" spans="1:2" x14ac:dyDescent="0.2">
      <c r="A313" t="s">
        <v>690</v>
      </c>
      <c r="B313" t="s">
        <v>689</v>
      </c>
    </row>
    <row r="314" spans="1:2" x14ac:dyDescent="0.2">
      <c r="A314" t="s">
        <v>691</v>
      </c>
      <c r="B314" t="s">
        <v>692</v>
      </c>
    </row>
    <row r="315" spans="1:2" x14ac:dyDescent="0.2">
      <c r="A315" t="s">
        <v>693</v>
      </c>
      <c r="B315" t="s">
        <v>694</v>
      </c>
    </row>
    <row r="316" spans="1:2" x14ac:dyDescent="0.2">
      <c r="A316" t="s">
        <v>695</v>
      </c>
      <c r="B316" t="s">
        <v>694</v>
      </c>
    </row>
    <row r="317" spans="1:2" x14ac:dyDescent="0.2">
      <c r="A317" t="s">
        <v>696</v>
      </c>
      <c r="B317" t="s">
        <v>694</v>
      </c>
    </row>
    <row r="318" spans="1:2" x14ac:dyDescent="0.2">
      <c r="A318" t="s">
        <v>697</v>
      </c>
      <c r="B318" t="s">
        <v>694</v>
      </c>
    </row>
    <row r="319" spans="1:2" x14ac:dyDescent="0.2">
      <c r="A319" t="s">
        <v>698</v>
      </c>
      <c r="B319" t="s">
        <v>694</v>
      </c>
    </row>
    <row r="320" spans="1:2" x14ac:dyDescent="0.2">
      <c r="A320" t="s">
        <v>699</v>
      </c>
      <c r="B320" t="s">
        <v>694</v>
      </c>
    </row>
    <row r="321" spans="1:2" x14ac:dyDescent="0.2">
      <c r="A321" t="s">
        <v>700</v>
      </c>
      <c r="B321" t="s">
        <v>701</v>
      </c>
    </row>
    <row r="322" spans="1:2" x14ac:dyDescent="0.2">
      <c r="A322" t="s">
        <v>702</v>
      </c>
      <c r="B322" t="s">
        <v>703</v>
      </c>
    </row>
    <row r="323" spans="1:2" x14ac:dyDescent="0.2">
      <c r="A323" t="s">
        <v>704</v>
      </c>
      <c r="B323" t="s">
        <v>705</v>
      </c>
    </row>
    <row r="324" spans="1:2" x14ac:dyDescent="0.2">
      <c r="A324" t="s">
        <v>706</v>
      </c>
      <c r="B324" t="s">
        <v>705</v>
      </c>
    </row>
    <row r="325" spans="1:2" x14ac:dyDescent="0.2">
      <c r="A325" t="s">
        <v>707</v>
      </c>
      <c r="B325" t="s">
        <v>708</v>
      </c>
    </row>
    <row r="326" spans="1:2" x14ac:dyDescent="0.2">
      <c r="A326" t="s">
        <v>709</v>
      </c>
      <c r="B326" t="s">
        <v>708</v>
      </c>
    </row>
    <row r="327" spans="1:2" x14ac:dyDescent="0.2">
      <c r="A327" t="s">
        <v>710</v>
      </c>
      <c r="B327" t="s">
        <v>711</v>
      </c>
    </row>
    <row r="328" spans="1:2" x14ac:dyDescent="0.2">
      <c r="A328" t="s">
        <v>712</v>
      </c>
      <c r="B328" t="s">
        <v>713</v>
      </c>
    </row>
    <row r="329" spans="1:2" x14ac:dyDescent="0.2">
      <c r="A329" t="s">
        <v>714</v>
      </c>
      <c r="B329" t="s">
        <v>715</v>
      </c>
    </row>
    <row r="330" spans="1:2" x14ac:dyDescent="0.2">
      <c r="A330" t="s">
        <v>716</v>
      </c>
      <c r="B330" t="s">
        <v>715</v>
      </c>
    </row>
    <row r="331" spans="1:2" x14ac:dyDescent="0.2">
      <c r="A331" t="s">
        <v>717</v>
      </c>
      <c r="B331" t="s">
        <v>718</v>
      </c>
    </row>
    <row r="332" spans="1:2" x14ac:dyDescent="0.2">
      <c r="A332" t="s">
        <v>719</v>
      </c>
      <c r="B332" t="s">
        <v>718</v>
      </c>
    </row>
    <row r="333" spans="1:2" x14ac:dyDescent="0.2">
      <c r="A333" t="s">
        <v>720</v>
      </c>
      <c r="B333" t="s">
        <v>721</v>
      </c>
    </row>
    <row r="334" spans="1:2" x14ac:dyDescent="0.2">
      <c r="A334" t="s">
        <v>722</v>
      </c>
      <c r="B334" t="s">
        <v>721</v>
      </c>
    </row>
    <row r="335" spans="1:2" x14ac:dyDescent="0.2">
      <c r="A335" t="s">
        <v>723</v>
      </c>
      <c r="B335" t="s">
        <v>724</v>
      </c>
    </row>
    <row r="336" spans="1:2" x14ac:dyDescent="0.2">
      <c r="A336" t="s">
        <v>725</v>
      </c>
      <c r="B336" t="s">
        <v>726</v>
      </c>
    </row>
    <row r="337" spans="1:2" x14ac:dyDescent="0.2">
      <c r="A337" t="s">
        <v>727</v>
      </c>
      <c r="B337" t="s">
        <v>726</v>
      </c>
    </row>
    <row r="338" spans="1:2" x14ac:dyDescent="0.2">
      <c r="A338" t="s">
        <v>728</v>
      </c>
      <c r="B338" t="s">
        <v>729</v>
      </c>
    </row>
    <row r="339" spans="1:2" x14ac:dyDescent="0.2">
      <c r="A339" t="s">
        <v>730</v>
      </c>
      <c r="B339" t="s">
        <v>731</v>
      </c>
    </row>
    <row r="340" spans="1:2" x14ac:dyDescent="0.2">
      <c r="A340" t="s">
        <v>732</v>
      </c>
      <c r="B340" t="s">
        <v>731</v>
      </c>
    </row>
    <row r="341" spans="1:2" x14ac:dyDescent="0.2">
      <c r="A341" t="s">
        <v>733</v>
      </c>
      <c r="B341" t="s">
        <v>734</v>
      </c>
    </row>
    <row r="342" spans="1:2" x14ac:dyDescent="0.2">
      <c r="A342" t="s">
        <v>735</v>
      </c>
      <c r="B342" t="s">
        <v>734</v>
      </c>
    </row>
    <row r="343" spans="1:2" x14ac:dyDescent="0.2">
      <c r="A343" t="s">
        <v>736</v>
      </c>
      <c r="B343" t="s">
        <v>737</v>
      </c>
    </row>
    <row r="344" spans="1:2" x14ac:dyDescent="0.2">
      <c r="A344" t="s">
        <v>738</v>
      </c>
      <c r="B344" t="s">
        <v>737</v>
      </c>
    </row>
    <row r="345" spans="1:2" x14ac:dyDescent="0.2">
      <c r="A345" t="s">
        <v>739</v>
      </c>
      <c r="B345" t="s">
        <v>740</v>
      </c>
    </row>
    <row r="346" spans="1:2" x14ac:dyDescent="0.2">
      <c r="A346" t="s">
        <v>741</v>
      </c>
      <c r="B346" t="s">
        <v>740</v>
      </c>
    </row>
    <row r="347" spans="1:2" x14ac:dyDescent="0.2">
      <c r="A347" t="s">
        <v>742</v>
      </c>
      <c r="B347" t="s">
        <v>743</v>
      </c>
    </row>
    <row r="348" spans="1:2" x14ac:dyDescent="0.2">
      <c r="A348" t="s">
        <v>744</v>
      </c>
      <c r="B348" t="s">
        <v>745</v>
      </c>
    </row>
    <row r="349" spans="1:2" x14ac:dyDescent="0.2">
      <c r="A349" t="s">
        <v>746</v>
      </c>
      <c r="B349" t="s">
        <v>747</v>
      </c>
    </row>
    <row r="350" spans="1:2" x14ac:dyDescent="0.2">
      <c r="A350" t="s">
        <v>748</v>
      </c>
      <c r="B350" t="s">
        <v>749</v>
      </c>
    </row>
    <row r="351" spans="1:2" x14ac:dyDescent="0.2">
      <c r="A351" t="s">
        <v>750</v>
      </c>
      <c r="B351" t="s">
        <v>751</v>
      </c>
    </row>
    <row r="352" spans="1:2" x14ac:dyDescent="0.2">
      <c r="A352" t="s">
        <v>752</v>
      </c>
      <c r="B352" t="s">
        <v>753</v>
      </c>
    </row>
    <row r="353" spans="1:2" x14ac:dyDescent="0.2">
      <c r="A353" t="s">
        <v>754</v>
      </c>
      <c r="B353" t="s">
        <v>755</v>
      </c>
    </row>
    <row r="354" spans="1:2" x14ac:dyDescent="0.2">
      <c r="A354" t="s">
        <v>756</v>
      </c>
      <c r="B354" t="s">
        <v>757</v>
      </c>
    </row>
    <row r="355" spans="1:2" x14ac:dyDescent="0.2">
      <c r="A355" t="s">
        <v>758</v>
      </c>
      <c r="B355" t="s">
        <v>759</v>
      </c>
    </row>
    <row r="356" spans="1:2" x14ac:dyDescent="0.2">
      <c r="A356" t="s">
        <v>760</v>
      </c>
      <c r="B356" t="s">
        <v>759</v>
      </c>
    </row>
    <row r="357" spans="1:2" x14ac:dyDescent="0.2">
      <c r="A357" t="s">
        <v>761</v>
      </c>
      <c r="B357" t="s">
        <v>762</v>
      </c>
    </row>
    <row r="358" spans="1:2" x14ac:dyDescent="0.2">
      <c r="A358" t="s">
        <v>763</v>
      </c>
      <c r="B358" t="s">
        <v>764</v>
      </c>
    </row>
    <row r="359" spans="1:2" x14ac:dyDescent="0.2">
      <c r="A359" t="s">
        <v>765</v>
      </c>
      <c r="B359" t="s">
        <v>766</v>
      </c>
    </row>
    <row r="360" spans="1:2" x14ac:dyDescent="0.2">
      <c r="A360" t="s">
        <v>767</v>
      </c>
      <c r="B360" t="s">
        <v>766</v>
      </c>
    </row>
    <row r="361" spans="1:2" x14ac:dyDescent="0.2">
      <c r="A361" t="s">
        <v>768</v>
      </c>
      <c r="B361" t="s">
        <v>766</v>
      </c>
    </row>
    <row r="362" spans="1:2" x14ac:dyDescent="0.2">
      <c r="A362" t="s">
        <v>769</v>
      </c>
      <c r="B362" t="s">
        <v>766</v>
      </c>
    </row>
    <row r="363" spans="1:2" x14ac:dyDescent="0.2">
      <c r="A363" t="s">
        <v>770</v>
      </c>
      <c r="B363" t="s">
        <v>771</v>
      </c>
    </row>
    <row r="364" spans="1:2" x14ac:dyDescent="0.2">
      <c r="A364" t="s">
        <v>772</v>
      </c>
      <c r="B364" t="s">
        <v>773</v>
      </c>
    </row>
    <row r="365" spans="1:2" x14ac:dyDescent="0.2">
      <c r="A365" t="s">
        <v>774</v>
      </c>
      <c r="B365" t="s">
        <v>775</v>
      </c>
    </row>
    <row r="366" spans="1:2" x14ac:dyDescent="0.2">
      <c r="A366" t="s">
        <v>776</v>
      </c>
      <c r="B366" t="s">
        <v>777</v>
      </c>
    </row>
    <row r="367" spans="1:2" x14ac:dyDescent="0.2">
      <c r="A367" t="s">
        <v>778</v>
      </c>
      <c r="B367" t="s">
        <v>777</v>
      </c>
    </row>
    <row r="368" spans="1:2" x14ac:dyDescent="0.2">
      <c r="A368" t="s">
        <v>779</v>
      </c>
      <c r="B368" t="s">
        <v>780</v>
      </c>
    </row>
    <row r="369" spans="1:2" x14ac:dyDescent="0.2">
      <c r="A369" t="s">
        <v>781</v>
      </c>
      <c r="B369" t="s">
        <v>782</v>
      </c>
    </row>
    <row r="370" spans="1:2" x14ac:dyDescent="0.2">
      <c r="A370" t="s">
        <v>783</v>
      </c>
      <c r="B370" t="s">
        <v>782</v>
      </c>
    </row>
    <row r="371" spans="1:2" x14ac:dyDescent="0.2">
      <c r="A371" t="s">
        <v>784</v>
      </c>
      <c r="B371" t="s">
        <v>782</v>
      </c>
    </row>
    <row r="372" spans="1:2" x14ac:dyDescent="0.2">
      <c r="A372" t="s">
        <v>785</v>
      </c>
      <c r="B372" t="s">
        <v>782</v>
      </c>
    </row>
    <row r="373" spans="1:2" x14ac:dyDescent="0.2">
      <c r="A373" t="s">
        <v>786</v>
      </c>
      <c r="B373" t="s">
        <v>782</v>
      </c>
    </row>
    <row r="374" spans="1:2" x14ac:dyDescent="0.2">
      <c r="A374" t="s">
        <v>787</v>
      </c>
      <c r="B374" t="s">
        <v>782</v>
      </c>
    </row>
    <row r="375" spans="1:2" x14ac:dyDescent="0.2">
      <c r="A375" t="s">
        <v>788</v>
      </c>
      <c r="B375" t="s">
        <v>782</v>
      </c>
    </row>
    <row r="376" spans="1:2" x14ac:dyDescent="0.2">
      <c r="A376" t="s">
        <v>789</v>
      </c>
      <c r="B376" t="s">
        <v>790</v>
      </c>
    </row>
    <row r="377" spans="1:2" x14ac:dyDescent="0.2">
      <c r="A377" t="s">
        <v>791</v>
      </c>
      <c r="B377" t="s">
        <v>790</v>
      </c>
    </row>
    <row r="378" spans="1:2" x14ac:dyDescent="0.2">
      <c r="A378" t="s">
        <v>792</v>
      </c>
      <c r="B378" t="s">
        <v>790</v>
      </c>
    </row>
    <row r="379" spans="1:2" x14ac:dyDescent="0.2">
      <c r="A379" t="s">
        <v>793</v>
      </c>
      <c r="B379" t="s">
        <v>790</v>
      </c>
    </row>
    <row r="380" spans="1:2" x14ac:dyDescent="0.2">
      <c r="A380" t="s">
        <v>794</v>
      </c>
      <c r="B380" t="s">
        <v>790</v>
      </c>
    </row>
    <row r="381" spans="1:2" x14ac:dyDescent="0.2">
      <c r="A381" t="s">
        <v>795</v>
      </c>
      <c r="B381" t="s">
        <v>796</v>
      </c>
    </row>
    <row r="382" spans="1:2" x14ac:dyDescent="0.2">
      <c r="A382" t="s">
        <v>797</v>
      </c>
      <c r="B382" t="s">
        <v>798</v>
      </c>
    </row>
    <row r="383" spans="1:2" x14ac:dyDescent="0.2">
      <c r="A383" t="s">
        <v>799</v>
      </c>
      <c r="B383" t="s">
        <v>800</v>
      </c>
    </row>
    <row r="384" spans="1:2" x14ac:dyDescent="0.2">
      <c r="A384" t="s">
        <v>801</v>
      </c>
      <c r="B384" t="s">
        <v>800</v>
      </c>
    </row>
    <row r="385" spans="1:2" x14ac:dyDescent="0.2">
      <c r="A385" t="s">
        <v>802</v>
      </c>
      <c r="B385" t="s">
        <v>800</v>
      </c>
    </row>
    <row r="386" spans="1:2" x14ac:dyDescent="0.2">
      <c r="A386" t="s">
        <v>803</v>
      </c>
      <c r="B386" t="s">
        <v>800</v>
      </c>
    </row>
    <row r="387" spans="1:2" x14ac:dyDescent="0.2">
      <c r="A387" t="s">
        <v>804</v>
      </c>
      <c r="B387" t="s">
        <v>805</v>
      </c>
    </row>
    <row r="388" spans="1:2" x14ac:dyDescent="0.2">
      <c r="A388" t="s">
        <v>806</v>
      </c>
      <c r="B388" t="s">
        <v>805</v>
      </c>
    </row>
    <row r="389" spans="1:2" x14ac:dyDescent="0.2">
      <c r="A389" t="s">
        <v>807</v>
      </c>
      <c r="B389" t="s">
        <v>808</v>
      </c>
    </row>
    <row r="390" spans="1:2" x14ac:dyDescent="0.2">
      <c r="A390" t="s">
        <v>809</v>
      </c>
      <c r="B390" t="s">
        <v>808</v>
      </c>
    </row>
    <row r="391" spans="1:2" x14ac:dyDescent="0.2">
      <c r="A391" t="s">
        <v>810</v>
      </c>
      <c r="B391" t="s">
        <v>811</v>
      </c>
    </row>
    <row r="392" spans="1:2" x14ac:dyDescent="0.2">
      <c r="A392" t="s">
        <v>812</v>
      </c>
      <c r="B392" t="s">
        <v>811</v>
      </c>
    </row>
    <row r="393" spans="1:2" x14ac:dyDescent="0.2">
      <c r="A393" t="s">
        <v>813</v>
      </c>
      <c r="B393" t="s">
        <v>814</v>
      </c>
    </row>
    <row r="394" spans="1:2" x14ac:dyDescent="0.2">
      <c r="A394" t="s">
        <v>815</v>
      </c>
      <c r="B394" t="s">
        <v>814</v>
      </c>
    </row>
    <row r="395" spans="1:2" x14ac:dyDescent="0.2">
      <c r="A395" t="s">
        <v>816</v>
      </c>
      <c r="B395" t="s">
        <v>817</v>
      </c>
    </row>
    <row r="396" spans="1:2" x14ac:dyDescent="0.2">
      <c r="A396" t="s">
        <v>818</v>
      </c>
      <c r="B396" t="s">
        <v>819</v>
      </c>
    </row>
    <row r="397" spans="1:2" x14ac:dyDescent="0.2">
      <c r="A397" t="s">
        <v>820</v>
      </c>
      <c r="B397" t="s">
        <v>819</v>
      </c>
    </row>
    <row r="398" spans="1:2" x14ac:dyDescent="0.2">
      <c r="A398" t="s">
        <v>821</v>
      </c>
      <c r="B398" t="s">
        <v>822</v>
      </c>
    </row>
    <row r="399" spans="1:2" x14ac:dyDescent="0.2">
      <c r="A399" t="s">
        <v>823</v>
      </c>
      <c r="B399" t="s">
        <v>822</v>
      </c>
    </row>
    <row r="400" spans="1:2" x14ac:dyDescent="0.2">
      <c r="A400" t="s">
        <v>824</v>
      </c>
      <c r="B400" t="s">
        <v>825</v>
      </c>
    </row>
    <row r="401" spans="1:2" x14ac:dyDescent="0.2">
      <c r="A401" t="s">
        <v>826</v>
      </c>
      <c r="B401" t="s">
        <v>825</v>
      </c>
    </row>
    <row r="402" spans="1:2" x14ac:dyDescent="0.2">
      <c r="A402" t="s">
        <v>827</v>
      </c>
      <c r="B402" t="s">
        <v>828</v>
      </c>
    </row>
    <row r="403" spans="1:2" x14ac:dyDescent="0.2">
      <c r="A403" t="s">
        <v>829</v>
      </c>
      <c r="B403" t="s">
        <v>830</v>
      </c>
    </row>
    <row r="404" spans="1:2" x14ac:dyDescent="0.2">
      <c r="A404" t="s">
        <v>831</v>
      </c>
      <c r="B404" t="s">
        <v>832</v>
      </c>
    </row>
    <row r="405" spans="1:2" x14ac:dyDescent="0.2">
      <c r="A405" t="s">
        <v>833</v>
      </c>
      <c r="B405" t="s">
        <v>832</v>
      </c>
    </row>
    <row r="406" spans="1:2" x14ac:dyDescent="0.2">
      <c r="A406" t="s">
        <v>834</v>
      </c>
      <c r="B406" t="s">
        <v>835</v>
      </c>
    </row>
    <row r="407" spans="1:2" x14ac:dyDescent="0.2">
      <c r="A407" t="s">
        <v>836</v>
      </c>
      <c r="B407" t="s">
        <v>837</v>
      </c>
    </row>
    <row r="408" spans="1:2" x14ac:dyDescent="0.2">
      <c r="A408" t="s">
        <v>838</v>
      </c>
      <c r="B408" t="s">
        <v>839</v>
      </c>
    </row>
    <row r="409" spans="1:2" x14ac:dyDescent="0.2">
      <c r="A409" t="s">
        <v>840</v>
      </c>
      <c r="B409" t="s">
        <v>841</v>
      </c>
    </row>
    <row r="410" spans="1:2" x14ac:dyDescent="0.2">
      <c r="A410" t="s">
        <v>842</v>
      </c>
      <c r="B410" t="s">
        <v>843</v>
      </c>
    </row>
    <row r="411" spans="1:2" x14ac:dyDescent="0.2">
      <c r="A411" t="s">
        <v>844</v>
      </c>
      <c r="B411" t="s">
        <v>843</v>
      </c>
    </row>
    <row r="412" spans="1:2" x14ac:dyDescent="0.2">
      <c r="A412" t="s">
        <v>845</v>
      </c>
      <c r="B412" t="s">
        <v>843</v>
      </c>
    </row>
    <row r="413" spans="1:2" x14ac:dyDescent="0.2">
      <c r="A413" t="s">
        <v>846</v>
      </c>
      <c r="B413" t="s">
        <v>847</v>
      </c>
    </row>
    <row r="414" spans="1:2" x14ac:dyDescent="0.2">
      <c r="A414" t="s">
        <v>848</v>
      </c>
      <c r="B414" t="s">
        <v>847</v>
      </c>
    </row>
    <row r="415" spans="1:2" x14ac:dyDescent="0.2">
      <c r="A415" t="s">
        <v>849</v>
      </c>
      <c r="B415" t="s">
        <v>850</v>
      </c>
    </row>
    <row r="416" spans="1:2" x14ac:dyDescent="0.2">
      <c r="A416" t="s">
        <v>851</v>
      </c>
      <c r="B416" t="s">
        <v>852</v>
      </c>
    </row>
    <row r="417" spans="1:2" x14ac:dyDescent="0.2">
      <c r="A417" t="s">
        <v>853</v>
      </c>
      <c r="B417" t="s">
        <v>852</v>
      </c>
    </row>
    <row r="418" spans="1:2" x14ac:dyDescent="0.2">
      <c r="A418" t="s">
        <v>854</v>
      </c>
      <c r="B418" t="s">
        <v>855</v>
      </c>
    </row>
    <row r="419" spans="1:2" x14ac:dyDescent="0.2">
      <c r="A419" t="s">
        <v>856</v>
      </c>
      <c r="B419" t="s">
        <v>857</v>
      </c>
    </row>
    <row r="420" spans="1:2" x14ac:dyDescent="0.2">
      <c r="A420" t="s">
        <v>858</v>
      </c>
      <c r="B420" t="s">
        <v>859</v>
      </c>
    </row>
    <row r="421" spans="1:2" x14ac:dyDescent="0.2">
      <c r="A421" t="s">
        <v>860</v>
      </c>
      <c r="B421" t="s">
        <v>859</v>
      </c>
    </row>
    <row r="422" spans="1:2" x14ac:dyDescent="0.2">
      <c r="A422" t="s">
        <v>861</v>
      </c>
      <c r="B422" t="s">
        <v>862</v>
      </c>
    </row>
    <row r="423" spans="1:2" x14ac:dyDescent="0.2">
      <c r="A423" t="s">
        <v>863</v>
      </c>
      <c r="B423" t="s">
        <v>864</v>
      </c>
    </row>
    <row r="424" spans="1:2" x14ac:dyDescent="0.2">
      <c r="A424" t="s">
        <v>865</v>
      </c>
      <c r="B424" t="s">
        <v>864</v>
      </c>
    </row>
    <row r="425" spans="1:2" x14ac:dyDescent="0.2">
      <c r="A425" t="s">
        <v>866</v>
      </c>
      <c r="B425" t="s">
        <v>867</v>
      </c>
    </row>
    <row r="426" spans="1:2" x14ac:dyDescent="0.2">
      <c r="A426" t="s">
        <v>868</v>
      </c>
      <c r="B426" t="s">
        <v>867</v>
      </c>
    </row>
    <row r="427" spans="1:2" x14ac:dyDescent="0.2">
      <c r="A427" t="s">
        <v>869</v>
      </c>
      <c r="B427" t="s">
        <v>867</v>
      </c>
    </row>
    <row r="428" spans="1:2" x14ac:dyDescent="0.2">
      <c r="A428" t="s">
        <v>870</v>
      </c>
      <c r="B428" t="s">
        <v>871</v>
      </c>
    </row>
    <row r="429" spans="1:2" x14ac:dyDescent="0.2">
      <c r="A429" t="s">
        <v>872</v>
      </c>
      <c r="B429" t="s">
        <v>871</v>
      </c>
    </row>
    <row r="430" spans="1:2" x14ac:dyDescent="0.2">
      <c r="A430" t="s">
        <v>873</v>
      </c>
      <c r="B430" t="s">
        <v>874</v>
      </c>
    </row>
    <row r="431" spans="1:2" x14ac:dyDescent="0.2">
      <c r="A431" t="s">
        <v>875</v>
      </c>
      <c r="B431" t="s">
        <v>874</v>
      </c>
    </row>
    <row r="432" spans="1:2" x14ac:dyDescent="0.2">
      <c r="A432" t="s">
        <v>876</v>
      </c>
      <c r="B432" t="s">
        <v>877</v>
      </c>
    </row>
    <row r="433" spans="1:2" x14ac:dyDescent="0.2">
      <c r="A433" t="s">
        <v>878</v>
      </c>
      <c r="B433" t="s">
        <v>879</v>
      </c>
    </row>
    <row r="434" spans="1:2" x14ac:dyDescent="0.2">
      <c r="A434" t="s">
        <v>880</v>
      </c>
      <c r="B434" t="s">
        <v>879</v>
      </c>
    </row>
    <row r="435" spans="1:2" x14ac:dyDescent="0.2">
      <c r="A435" t="s">
        <v>881</v>
      </c>
      <c r="B435" t="s">
        <v>882</v>
      </c>
    </row>
    <row r="436" spans="1:2" x14ac:dyDescent="0.2">
      <c r="A436" t="s">
        <v>883</v>
      </c>
      <c r="B436" t="s">
        <v>884</v>
      </c>
    </row>
    <row r="437" spans="1:2" x14ac:dyDescent="0.2">
      <c r="A437" t="s">
        <v>885</v>
      </c>
      <c r="B437" t="s">
        <v>886</v>
      </c>
    </row>
    <row r="438" spans="1:2" x14ac:dyDescent="0.2">
      <c r="A438" t="s">
        <v>887</v>
      </c>
      <c r="B438" t="s">
        <v>886</v>
      </c>
    </row>
    <row r="439" spans="1:2" x14ac:dyDescent="0.2">
      <c r="A439" t="s">
        <v>888</v>
      </c>
      <c r="B439" t="s">
        <v>889</v>
      </c>
    </row>
    <row r="440" spans="1:2" x14ac:dyDescent="0.2">
      <c r="A440" t="s">
        <v>890</v>
      </c>
      <c r="B440" t="s">
        <v>889</v>
      </c>
    </row>
    <row r="441" spans="1:2" x14ac:dyDescent="0.2">
      <c r="A441" t="s">
        <v>891</v>
      </c>
      <c r="B441" t="s">
        <v>892</v>
      </c>
    </row>
    <row r="442" spans="1:2" x14ac:dyDescent="0.2">
      <c r="A442" t="s">
        <v>893</v>
      </c>
      <c r="B442" t="s">
        <v>894</v>
      </c>
    </row>
    <row r="443" spans="1:2" x14ac:dyDescent="0.2">
      <c r="A443" t="s">
        <v>895</v>
      </c>
      <c r="B443" t="s">
        <v>896</v>
      </c>
    </row>
    <row r="444" spans="1:2" x14ac:dyDescent="0.2">
      <c r="A444" t="s">
        <v>897</v>
      </c>
      <c r="B444" t="s">
        <v>896</v>
      </c>
    </row>
    <row r="445" spans="1:2" x14ac:dyDescent="0.2">
      <c r="A445" t="s">
        <v>898</v>
      </c>
      <c r="B445" t="s">
        <v>899</v>
      </c>
    </row>
    <row r="446" spans="1:2" x14ac:dyDescent="0.2">
      <c r="A446" t="s">
        <v>900</v>
      </c>
      <c r="B446" t="s">
        <v>901</v>
      </c>
    </row>
    <row r="447" spans="1:2" x14ac:dyDescent="0.2">
      <c r="A447" t="s">
        <v>902</v>
      </c>
      <c r="B447" t="s">
        <v>903</v>
      </c>
    </row>
    <row r="448" spans="1:2" x14ac:dyDescent="0.2">
      <c r="A448" t="s">
        <v>904</v>
      </c>
      <c r="B448" t="s">
        <v>903</v>
      </c>
    </row>
    <row r="449" spans="1:2" x14ac:dyDescent="0.2">
      <c r="A449" t="s">
        <v>905</v>
      </c>
      <c r="B449" t="s">
        <v>906</v>
      </c>
    </row>
    <row r="450" spans="1:2" x14ac:dyDescent="0.2">
      <c r="A450" t="s">
        <v>907</v>
      </c>
      <c r="B450" t="s">
        <v>906</v>
      </c>
    </row>
    <row r="451" spans="1:2" x14ac:dyDescent="0.2">
      <c r="A451" t="s">
        <v>908</v>
      </c>
      <c r="B451" t="s">
        <v>909</v>
      </c>
    </row>
    <row r="452" spans="1:2" x14ac:dyDescent="0.2">
      <c r="A452" t="s">
        <v>910</v>
      </c>
      <c r="B452" t="s">
        <v>911</v>
      </c>
    </row>
    <row r="453" spans="1:2" x14ac:dyDescent="0.2">
      <c r="A453" t="s">
        <v>912</v>
      </c>
      <c r="B453" t="s">
        <v>913</v>
      </c>
    </row>
    <row r="454" spans="1:2" x14ac:dyDescent="0.2">
      <c r="A454" t="s">
        <v>914</v>
      </c>
      <c r="B454" t="s">
        <v>915</v>
      </c>
    </row>
    <row r="455" spans="1:2" x14ac:dyDescent="0.2">
      <c r="A455" t="s">
        <v>916</v>
      </c>
      <c r="B455" t="s">
        <v>915</v>
      </c>
    </row>
    <row r="456" spans="1:2" x14ac:dyDescent="0.2">
      <c r="A456" t="s">
        <v>917</v>
      </c>
      <c r="B456" t="s">
        <v>915</v>
      </c>
    </row>
    <row r="457" spans="1:2" x14ac:dyDescent="0.2">
      <c r="A457" t="s">
        <v>918</v>
      </c>
      <c r="B457" t="s">
        <v>919</v>
      </c>
    </row>
    <row r="458" spans="1:2" x14ac:dyDescent="0.2">
      <c r="A458" t="s">
        <v>920</v>
      </c>
      <c r="B458" t="s">
        <v>921</v>
      </c>
    </row>
    <row r="459" spans="1:2" x14ac:dyDescent="0.2">
      <c r="A459" t="s">
        <v>922</v>
      </c>
      <c r="B459" t="s">
        <v>923</v>
      </c>
    </row>
    <row r="460" spans="1:2" x14ac:dyDescent="0.2">
      <c r="A460" t="s">
        <v>924</v>
      </c>
      <c r="B460" t="s">
        <v>923</v>
      </c>
    </row>
    <row r="461" spans="1:2" x14ac:dyDescent="0.2">
      <c r="A461" t="s">
        <v>925</v>
      </c>
      <c r="B461" t="s">
        <v>926</v>
      </c>
    </row>
    <row r="462" spans="1:2" x14ac:dyDescent="0.2">
      <c r="A462" t="s">
        <v>927</v>
      </c>
      <c r="B462" t="s">
        <v>926</v>
      </c>
    </row>
    <row r="463" spans="1:2" x14ac:dyDescent="0.2">
      <c r="A463" t="s">
        <v>928</v>
      </c>
      <c r="B463" t="s">
        <v>929</v>
      </c>
    </row>
    <row r="464" spans="1:2" x14ac:dyDescent="0.2">
      <c r="A464" t="s">
        <v>930</v>
      </c>
      <c r="B464" t="s">
        <v>931</v>
      </c>
    </row>
    <row r="465" spans="1:2" x14ac:dyDescent="0.2">
      <c r="A465" t="s">
        <v>932</v>
      </c>
      <c r="B465" t="s">
        <v>933</v>
      </c>
    </row>
    <row r="466" spans="1:2" x14ac:dyDescent="0.2">
      <c r="A466" t="s">
        <v>934</v>
      </c>
      <c r="B466" t="s">
        <v>935</v>
      </c>
    </row>
    <row r="467" spans="1:2" x14ac:dyDescent="0.2">
      <c r="A467" t="s">
        <v>936</v>
      </c>
      <c r="B467" t="s">
        <v>937</v>
      </c>
    </row>
    <row r="468" spans="1:2" x14ac:dyDescent="0.2">
      <c r="A468" t="s">
        <v>938</v>
      </c>
      <c r="B468" t="s">
        <v>939</v>
      </c>
    </row>
    <row r="469" spans="1:2" x14ac:dyDescent="0.2">
      <c r="A469" t="s">
        <v>940</v>
      </c>
      <c r="B469" t="s">
        <v>939</v>
      </c>
    </row>
    <row r="470" spans="1:2" x14ac:dyDescent="0.2">
      <c r="A470" t="s">
        <v>941</v>
      </c>
      <c r="B470" t="s">
        <v>942</v>
      </c>
    </row>
    <row r="471" spans="1:2" x14ac:dyDescent="0.2">
      <c r="A471" t="s">
        <v>943</v>
      </c>
      <c r="B471" t="s">
        <v>942</v>
      </c>
    </row>
    <row r="472" spans="1:2" x14ac:dyDescent="0.2">
      <c r="A472" t="s">
        <v>944</v>
      </c>
      <c r="B472" t="s">
        <v>945</v>
      </c>
    </row>
    <row r="473" spans="1:2" x14ac:dyDescent="0.2">
      <c r="A473" t="s">
        <v>946</v>
      </c>
      <c r="B473" t="s">
        <v>945</v>
      </c>
    </row>
    <row r="474" spans="1:2" x14ac:dyDescent="0.2">
      <c r="A474" t="s">
        <v>947</v>
      </c>
      <c r="B474" t="s">
        <v>948</v>
      </c>
    </row>
    <row r="475" spans="1:2" x14ac:dyDescent="0.2">
      <c r="A475" t="s">
        <v>949</v>
      </c>
      <c r="B475" t="s">
        <v>948</v>
      </c>
    </row>
    <row r="476" spans="1:2" x14ac:dyDescent="0.2">
      <c r="A476" t="s">
        <v>950</v>
      </c>
      <c r="B476" t="s">
        <v>951</v>
      </c>
    </row>
    <row r="477" spans="1:2" x14ac:dyDescent="0.2">
      <c r="A477" t="s">
        <v>952</v>
      </c>
      <c r="B477" t="s">
        <v>953</v>
      </c>
    </row>
    <row r="478" spans="1:2" x14ac:dyDescent="0.2">
      <c r="A478" t="s">
        <v>954</v>
      </c>
      <c r="B478" t="s">
        <v>953</v>
      </c>
    </row>
    <row r="479" spans="1:2" x14ac:dyDescent="0.2">
      <c r="A479" t="s">
        <v>955</v>
      </c>
      <c r="B479" t="s">
        <v>953</v>
      </c>
    </row>
    <row r="480" spans="1:2" x14ac:dyDescent="0.2">
      <c r="A480" t="s">
        <v>956</v>
      </c>
      <c r="B480" t="s">
        <v>957</v>
      </c>
    </row>
    <row r="481" spans="1:2" x14ac:dyDescent="0.2">
      <c r="A481" t="s">
        <v>958</v>
      </c>
      <c r="B481" t="s">
        <v>957</v>
      </c>
    </row>
    <row r="482" spans="1:2" x14ac:dyDescent="0.2">
      <c r="A482" t="s">
        <v>959</v>
      </c>
      <c r="B482" t="s">
        <v>960</v>
      </c>
    </row>
    <row r="483" spans="1:2" x14ac:dyDescent="0.2">
      <c r="A483" t="s">
        <v>961</v>
      </c>
      <c r="B483" t="s">
        <v>962</v>
      </c>
    </row>
    <row r="484" spans="1:2" x14ac:dyDescent="0.2">
      <c r="A484" t="s">
        <v>963</v>
      </c>
      <c r="B484" t="s">
        <v>962</v>
      </c>
    </row>
    <row r="485" spans="1:2" x14ac:dyDescent="0.2">
      <c r="A485" t="s">
        <v>964</v>
      </c>
      <c r="B485" t="s">
        <v>965</v>
      </c>
    </row>
    <row r="486" spans="1:2" x14ac:dyDescent="0.2">
      <c r="A486" t="s">
        <v>966</v>
      </c>
      <c r="B486" t="s">
        <v>965</v>
      </c>
    </row>
    <row r="487" spans="1:2" x14ac:dyDescent="0.2">
      <c r="A487" t="s">
        <v>967</v>
      </c>
      <c r="B487" t="s">
        <v>968</v>
      </c>
    </row>
    <row r="488" spans="1:2" x14ac:dyDescent="0.2">
      <c r="A488" t="s">
        <v>969</v>
      </c>
      <c r="B488" t="s">
        <v>970</v>
      </c>
    </row>
    <row r="489" spans="1:2" x14ac:dyDescent="0.2">
      <c r="A489" t="s">
        <v>971</v>
      </c>
      <c r="B489" t="s">
        <v>972</v>
      </c>
    </row>
    <row r="490" spans="1:2" x14ac:dyDescent="0.2">
      <c r="A490" t="s">
        <v>973</v>
      </c>
      <c r="B490" t="s">
        <v>972</v>
      </c>
    </row>
    <row r="491" spans="1:2" x14ac:dyDescent="0.2">
      <c r="A491" t="s">
        <v>974</v>
      </c>
      <c r="B491" t="s">
        <v>972</v>
      </c>
    </row>
    <row r="492" spans="1:2" x14ac:dyDescent="0.2">
      <c r="A492" t="s">
        <v>975</v>
      </c>
      <c r="B492" t="s">
        <v>976</v>
      </c>
    </row>
    <row r="493" spans="1:2" x14ac:dyDescent="0.2">
      <c r="A493" t="s">
        <v>977</v>
      </c>
      <c r="B493" t="s">
        <v>976</v>
      </c>
    </row>
    <row r="494" spans="1:2" x14ac:dyDescent="0.2">
      <c r="A494" t="s">
        <v>978</v>
      </c>
      <c r="B494" t="s">
        <v>979</v>
      </c>
    </row>
    <row r="495" spans="1:2" x14ac:dyDescent="0.2">
      <c r="A495" t="s">
        <v>980</v>
      </c>
      <c r="B495" t="s">
        <v>979</v>
      </c>
    </row>
    <row r="496" spans="1:2" x14ac:dyDescent="0.2">
      <c r="A496" t="s">
        <v>981</v>
      </c>
      <c r="B496" t="s">
        <v>982</v>
      </c>
    </row>
    <row r="497" spans="1:2" x14ac:dyDescent="0.2">
      <c r="A497" t="s">
        <v>983</v>
      </c>
      <c r="B497" t="s">
        <v>984</v>
      </c>
    </row>
    <row r="498" spans="1:2" x14ac:dyDescent="0.2">
      <c r="A498" t="s">
        <v>985</v>
      </c>
      <c r="B498" t="s">
        <v>986</v>
      </c>
    </row>
    <row r="499" spans="1:2" x14ac:dyDescent="0.2">
      <c r="A499" t="s">
        <v>987</v>
      </c>
      <c r="B499" t="s">
        <v>986</v>
      </c>
    </row>
    <row r="500" spans="1:2" x14ac:dyDescent="0.2">
      <c r="A500" t="s">
        <v>988</v>
      </c>
      <c r="B500" t="s">
        <v>989</v>
      </c>
    </row>
    <row r="501" spans="1:2" x14ac:dyDescent="0.2">
      <c r="A501" t="s">
        <v>990</v>
      </c>
      <c r="B501" t="s">
        <v>991</v>
      </c>
    </row>
    <row r="502" spans="1:2" x14ac:dyDescent="0.2">
      <c r="A502" t="s">
        <v>992</v>
      </c>
      <c r="B502" t="s">
        <v>991</v>
      </c>
    </row>
    <row r="503" spans="1:2" x14ac:dyDescent="0.2">
      <c r="A503" t="s">
        <v>993</v>
      </c>
      <c r="B503" t="s">
        <v>991</v>
      </c>
    </row>
    <row r="504" spans="1:2" x14ac:dyDescent="0.2">
      <c r="A504" t="s">
        <v>994</v>
      </c>
      <c r="B504" t="s">
        <v>995</v>
      </c>
    </row>
    <row r="505" spans="1:2" x14ac:dyDescent="0.2">
      <c r="A505" t="s">
        <v>996</v>
      </c>
      <c r="B505" t="s">
        <v>997</v>
      </c>
    </row>
    <row r="506" spans="1:2" x14ac:dyDescent="0.2">
      <c r="A506" t="s">
        <v>998</v>
      </c>
      <c r="B506" t="s">
        <v>999</v>
      </c>
    </row>
    <row r="507" spans="1:2" x14ac:dyDescent="0.2">
      <c r="A507" t="s">
        <v>1000</v>
      </c>
      <c r="B507" t="s">
        <v>1001</v>
      </c>
    </row>
    <row r="508" spans="1:2" x14ac:dyDescent="0.2">
      <c r="A508" t="s">
        <v>1002</v>
      </c>
      <c r="B508" t="s">
        <v>1001</v>
      </c>
    </row>
    <row r="509" spans="1:2" x14ac:dyDescent="0.2">
      <c r="A509" t="s">
        <v>1003</v>
      </c>
      <c r="B509" t="s">
        <v>1004</v>
      </c>
    </row>
    <row r="510" spans="1:2" x14ac:dyDescent="0.2">
      <c r="A510" t="s">
        <v>1005</v>
      </c>
      <c r="B510" t="s">
        <v>1006</v>
      </c>
    </row>
    <row r="511" spans="1:2" x14ac:dyDescent="0.2">
      <c r="A511" t="s">
        <v>1007</v>
      </c>
      <c r="B511" t="s">
        <v>1008</v>
      </c>
    </row>
    <row r="512" spans="1:2" x14ac:dyDescent="0.2">
      <c r="A512" t="s">
        <v>1009</v>
      </c>
      <c r="B512" t="s">
        <v>1010</v>
      </c>
    </row>
    <row r="513" spans="1:2" x14ac:dyDescent="0.2">
      <c r="A513" t="s">
        <v>1011</v>
      </c>
      <c r="B513" t="s">
        <v>1010</v>
      </c>
    </row>
    <row r="514" spans="1:2" x14ac:dyDescent="0.2">
      <c r="A514" t="s">
        <v>1012</v>
      </c>
      <c r="B514" t="s">
        <v>1010</v>
      </c>
    </row>
    <row r="515" spans="1:2" x14ac:dyDescent="0.2">
      <c r="A515" t="s">
        <v>1013</v>
      </c>
      <c r="B515" t="s">
        <v>1014</v>
      </c>
    </row>
    <row r="516" spans="1:2" x14ac:dyDescent="0.2">
      <c r="A516" t="s">
        <v>1015</v>
      </c>
      <c r="B516" t="s">
        <v>1014</v>
      </c>
    </row>
    <row r="517" spans="1:2" x14ac:dyDescent="0.2">
      <c r="A517" t="s">
        <v>1016</v>
      </c>
      <c r="B517" t="s">
        <v>1017</v>
      </c>
    </row>
    <row r="518" spans="1:2" x14ac:dyDescent="0.2">
      <c r="A518" t="s">
        <v>1018</v>
      </c>
      <c r="B518" t="s">
        <v>1017</v>
      </c>
    </row>
    <row r="519" spans="1:2" x14ac:dyDescent="0.2">
      <c r="A519" t="s">
        <v>1019</v>
      </c>
      <c r="B519" t="s">
        <v>1020</v>
      </c>
    </row>
    <row r="520" spans="1:2" x14ac:dyDescent="0.2">
      <c r="A520" t="s">
        <v>1021</v>
      </c>
      <c r="B520" t="s">
        <v>1022</v>
      </c>
    </row>
    <row r="521" spans="1:2" x14ac:dyDescent="0.2">
      <c r="A521" t="s">
        <v>1023</v>
      </c>
      <c r="B521" t="s">
        <v>1024</v>
      </c>
    </row>
    <row r="522" spans="1:2" x14ac:dyDescent="0.2">
      <c r="A522" t="s">
        <v>1025</v>
      </c>
      <c r="B522" t="s">
        <v>1026</v>
      </c>
    </row>
    <row r="523" spans="1:2" x14ac:dyDescent="0.2">
      <c r="A523" t="s">
        <v>1027</v>
      </c>
      <c r="B523" t="s">
        <v>1026</v>
      </c>
    </row>
    <row r="524" spans="1:2" x14ac:dyDescent="0.2">
      <c r="A524" t="s">
        <v>1028</v>
      </c>
      <c r="B524" t="s">
        <v>1026</v>
      </c>
    </row>
    <row r="525" spans="1:2" x14ac:dyDescent="0.2">
      <c r="A525" t="s">
        <v>1029</v>
      </c>
      <c r="B525" t="s">
        <v>1030</v>
      </c>
    </row>
    <row r="526" spans="1:2" x14ac:dyDescent="0.2">
      <c r="A526" t="s">
        <v>1031</v>
      </c>
      <c r="B526" t="s">
        <v>1032</v>
      </c>
    </row>
    <row r="527" spans="1:2" x14ac:dyDescent="0.2">
      <c r="A527" t="s">
        <v>1033</v>
      </c>
      <c r="B527" t="s">
        <v>1034</v>
      </c>
    </row>
    <row r="528" spans="1:2" x14ac:dyDescent="0.2">
      <c r="A528" t="s">
        <v>1035</v>
      </c>
      <c r="B528" t="s">
        <v>1034</v>
      </c>
    </row>
    <row r="529" spans="1:2" x14ac:dyDescent="0.2">
      <c r="A529" t="s">
        <v>1036</v>
      </c>
      <c r="B529" t="s">
        <v>1034</v>
      </c>
    </row>
    <row r="530" spans="1:2" x14ac:dyDescent="0.2">
      <c r="A530" t="s">
        <v>1037</v>
      </c>
      <c r="B530" t="s">
        <v>1038</v>
      </c>
    </row>
    <row r="531" spans="1:2" x14ac:dyDescent="0.2">
      <c r="A531" t="s">
        <v>1039</v>
      </c>
      <c r="B531" t="s">
        <v>1040</v>
      </c>
    </row>
    <row r="532" spans="1:2" x14ac:dyDescent="0.2">
      <c r="A532" t="s">
        <v>1041</v>
      </c>
      <c r="B532" t="s">
        <v>1042</v>
      </c>
    </row>
    <row r="533" spans="1:2" x14ac:dyDescent="0.2">
      <c r="A533" t="s">
        <v>1043</v>
      </c>
      <c r="B533" t="s">
        <v>1042</v>
      </c>
    </row>
    <row r="534" spans="1:2" x14ac:dyDescent="0.2">
      <c r="A534" t="s">
        <v>1044</v>
      </c>
      <c r="B534" t="s">
        <v>1045</v>
      </c>
    </row>
    <row r="535" spans="1:2" x14ac:dyDescent="0.2">
      <c r="A535" t="s">
        <v>1046</v>
      </c>
      <c r="B535" t="s">
        <v>1045</v>
      </c>
    </row>
    <row r="536" spans="1:2" x14ac:dyDescent="0.2">
      <c r="A536" t="s">
        <v>1047</v>
      </c>
      <c r="B536" t="s">
        <v>1048</v>
      </c>
    </row>
    <row r="537" spans="1:2" x14ac:dyDescent="0.2">
      <c r="A537" t="s">
        <v>1049</v>
      </c>
      <c r="B537" t="s">
        <v>1048</v>
      </c>
    </row>
    <row r="538" spans="1:2" x14ac:dyDescent="0.2">
      <c r="A538" t="s">
        <v>1050</v>
      </c>
      <c r="B538" t="s">
        <v>1048</v>
      </c>
    </row>
    <row r="539" spans="1:2" x14ac:dyDescent="0.2">
      <c r="A539" t="s">
        <v>1051</v>
      </c>
      <c r="B539" t="s">
        <v>1052</v>
      </c>
    </row>
    <row r="540" spans="1:2" x14ac:dyDescent="0.2">
      <c r="A540" t="s">
        <v>1053</v>
      </c>
      <c r="B540" t="s">
        <v>1054</v>
      </c>
    </row>
    <row r="541" spans="1:2" x14ac:dyDescent="0.2">
      <c r="A541" t="s">
        <v>1055</v>
      </c>
      <c r="B541" t="s">
        <v>1056</v>
      </c>
    </row>
    <row r="542" spans="1:2" x14ac:dyDescent="0.2">
      <c r="A542" t="s">
        <v>1057</v>
      </c>
      <c r="B542" t="s">
        <v>1056</v>
      </c>
    </row>
    <row r="543" spans="1:2" x14ac:dyDescent="0.2">
      <c r="A543" t="s">
        <v>1058</v>
      </c>
      <c r="B543" t="s">
        <v>1059</v>
      </c>
    </row>
    <row r="544" spans="1:2" x14ac:dyDescent="0.2">
      <c r="A544" t="s">
        <v>1060</v>
      </c>
      <c r="B544" t="s">
        <v>1059</v>
      </c>
    </row>
    <row r="545" spans="1:2" x14ac:dyDescent="0.2">
      <c r="A545" t="s">
        <v>1061</v>
      </c>
      <c r="B545" t="s">
        <v>1062</v>
      </c>
    </row>
    <row r="546" spans="1:2" x14ac:dyDescent="0.2">
      <c r="A546" t="s">
        <v>1063</v>
      </c>
      <c r="B546" t="s">
        <v>1064</v>
      </c>
    </row>
    <row r="547" spans="1:2" x14ac:dyDescent="0.2">
      <c r="A547" t="s">
        <v>1065</v>
      </c>
      <c r="B547" t="s">
        <v>1064</v>
      </c>
    </row>
    <row r="548" spans="1:2" x14ac:dyDescent="0.2">
      <c r="A548" t="s">
        <v>1066</v>
      </c>
      <c r="B548" t="s">
        <v>1067</v>
      </c>
    </row>
    <row r="549" spans="1:2" x14ac:dyDescent="0.2">
      <c r="A549" t="s">
        <v>1068</v>
      </c>
      <c r="B549" t="s">
        <v>1069</v>
      </c>
    </row>
    <row r="550" spans="1:2" x14ac:dyDescent="0.2">
      <c r="A550" t="s">
        <v>1070</v>
      </c>
      <c r="B550" t="s">
        <v>1069</v>
      </c>
    </row>
    <row r="551" spans="1:2" x14ac:dyDescent="0.2">
      <c r="A551" t="s">
        <v>1071</v>
      </c>
      <c r="B551" t="s">
        <v>1072</v>
      </c>
    </row>
    <row r="552" spans="1:2" x14ac:dyDescent="0.2">
      <c r="A552" t="s">
        <v>1073</v>
      </c>
      <c r="B552" t="s">
        <v>1074</v>
      </c>
    </row>
    <row r="553" spans="1:2" x14ac:dyDescent="0.2">
      <c r="A553" t="s">
        <v>1075</v>
      </c>
      <c r="B553" t="s">
        <v>1076</v>
      </c>
    </row>
    <row r="554" spans="1:2" x14ac:dyDescent="0.2">
      <c r="A554" t="s">
        <v>1077</v>
      </c>
      <c r="B554" t="s">
        <v>1076</v>
      </c>
    </row>
    <row r="555" spans="1:2" x14ac:dyDescent="0.2">
      <c r="A555" t="s">
        <v>1078</v>
      </c>
      <c r="B555" t="s">
        <v>1079</v>
      </c>
    </row>
    <row r="556" spans="1:2" x14ac:dyDescent="0.2">
      <c r="A556" t="s">
        <v>1080</v>
      </c>
      <c r="B556" t="s">
        <v>1081</v>
      </c>
    </row>
    <row r="557" spans="1:2" x14ac:dyDescent="0.2">
      <c r="A557" t="s">
        <v>1082</v>
      </c>
      <c r="B557" t="s">
        <v>1081</v>
      </c>
    </row>
    <row r="558" spans="1:2" x14ac:dyDescent="0.2">
      <c r="A558" t="s">
        <v>1083</v>
      </c>
      <c r="B558" t="s">
        <v>1081</v>
      </c>
    </row>
    <row r="559" spans="1:2" x14ac:dyDescent="0.2">
      <c r="A559" t="s">
        <v>1084</v>
      </c>
      <c r="B559" t="s">
        <v>1085</v>
      </c>
    </row>
    <row r="560" spans="1:2" x14ac:dyDescent="0.2">
      <c r="A560" t="s">
        <v>1086</v>
      </c>
      <c r="B560" t="s">
        <v>1085</v>
      </c>
    </row>
    <row r="561" spans="1:2" x14ac:dyDescent="0.2">
      <c r="A561" t="s">
        <v>1087</v>
      </c>
      <c r="B561" t="s">
        <v>1085</v>
      </c>
    </row>
    <row r="562" spans="1:2" x14ac:dyDescent="0.2">
      <c r="A562" t="s">
        <v>1088</v>
      </c>
      <c r="B562" t="s">
        <v>1085</v>
      </c>
    </row>
    <row r="563" spans="1:2" x14ac:dyDescent="0.2">
      <c r="A563" t="s">
        <v>1089</v>
      </c>
      <c r="B563" t="s">
        <v>1090</v>
      </c>
    </row>
    <row r="564" spans="1:2" x14ac:dyDescent="0.2">
      <c r="A564" t="s">
        <v>1091</v>
      </c>
      <c r="B564" t="s">
        <v>1090</v>
      </c>
    </row>
    <row r="565" spans="1:2" x14ac:dyDescent="0.2">
      <c r="A565" t="s">
        <v>1092</v>
      </c>
      <c r="B565" t="s">
        <v>1093</v>
      </c>
    </row>
    <row r="566" spans="1:2" x14ac:dyDescent="0.2">
      <c r="A566" t="s">
        <v>1094</v>
      </c>
      <c r="B566" t="s">
        <v>1095</v>
      </c>
    </row>
    <row r="567" spans="1:2" x14ac:dyDescent="0.2">
      <c r="A567" t="s">
        <v>1096</v>
      </c>
      <c r="B567" t="s">
        <v>1097</v>
      </c>
    </row>
    <row r="568" spans="1:2" x14ac:dyDescent="0.2">
      <c r="A568" t="s">
        <v>1098</v>
      </c>
      <c r="B568" t="s">
        <v>1097</v>
      </c>
    </row>
    <row r="569" spans="1:2" x14ac:dyDescent="0.2">
      <c r="A569" t="s">
        <v>1099</v>
      </c>
      <c r="B569" t="s">
        <v>1097</v>
      </c>
    </row>
    <row r="570" spans="1:2" x14ac:dyDescent="0.2">
      <c r="A570" t="s">
        <v>1100</v>
      </c>
      <c r="B570" t="s">
        <v>1101</v>
      </c>
    </row>
    <row r="571" spans="1:2" x14ac:dyDescent="0.2">
      <c r="A571" t="s">
        <v>1102</v>
      </c>
      <c r="B571" t="s">
        <v>1101</v>
      </c>
    </row>
    <row r="572" spans="1:2" x14ac:dyDescent="0.2">
      <c r="A572" t="s">
        <v>1103</v>
      </c>
      <c r="B572" t="s">
        <v>1101</v>
      </c>
    </row>
    <row r="573" spans="1:2" x14ac:dyDescent="0.2">
      <c r="A573" t="s">
        <v>1104</v>
      </c>
      <c r="B573" t="s">
        <v>1101</v>
      </c>
    </row>
    <row r="574" spans="1:2" x14ac:dyDescent="0.2">
      <c r="A574" t="s">
        <v>1105</v>
      </c>
      <c r="B574" t="s">
        <v>1106</v>
      </c>
    </row>
    <row r="575" spans="1:2" x14ac:dyDescent="0.2">
      <c r="A575" t="s">
        <v>1107</v>
      </c>
      <c r="B575" t="s">
        <v>1108</v>
      </c>
    </row>
    <row r="576" spans="1:2" x14ac:dyDescent="0.2">
      <c r="A576" t="s">
        <v>1109</v>
      </c>
      <c r="B576" t="s">
        <v>1110</v>
      </c>
    </row>
    <row r="577" spans="1:2" x14ac:dyDescent="0.2">
      <c r="A577" t="s">
        <v>1111</v>
      </c>
      <c r="B577" t="s">
        <v>1112</v>
      </c>
    </row>
    <row r="578" spans="1:2" x14ac:dyDescent="0.2">
      <c r="A578" t="s">
        <v>1113</v>
      </c>
      <c r="B578" t="s">
        <v>1112</v>
      </c>
    </row>
    <row r="579" spans="1:2" x14ac:dyDescent="0.2">
      <c r="A579" t="s">
        <v>1114</v>
      </c>
      <c r="B579" t="s">
        <v>1115</v>
      </c>
    </row>
    <row r="580" spans="1:2" x14ac:dyDescent="0.2">
      <c r="A580" t="s">
        <v>1116</v>
      </c>
      <c r="B580" t="s">
        <v>1115</v>
      </c>
    </row>
    <row r="581" spans="1:2" x14ac:dyDescent="0.2">
      <c r="A581" t="s">
        <v>1117</v>
      </c>
      <c r="B581" t="s">
        <v>1115</v>
      </c>
    </row>
    <row r="582" spans="1:2" x14ac:dyDescent="0.2">
      <c r="A582" t="s">
        <v>1118</v>
      </c>
      <c r="B582" t="s">
        <v>1115</v>
      </c>
    </row>
    <row r="583" spans="1:2" x14ac:dyDescent="0.2">
      <c r="A583" t="s">
        <v>1119</v>
      </c>
      <c r="B583" t="s">
        <v>1115</v>
      </c>
    </row>
    <row r="584" spans="1:2" x14ac:dyDescent="0.2">
      <c r="A584" t="s">
        <v>1120</v>
      </c>
      <c r="B584" t="s">
        <v>1115</v>
      </c>
    </row>
    <row r="585" spans="1:2" x14ac:dyDescent="0.2">
      <c r="A585" t="s">
        <v>1121</v>
      </c>
      <c r="B585" t="s">
        <v>1122</v>
      </c>
    </row>
    <row r="586" spans="1:2" x14ac:dyDescent="0.2">
      <c r="A586" t="s">
        <v>1123</v>
      </c>
      <c r="B586" t="s">
        <v>1124</v>
      </c>
    </row>
    <row r="587" spans="1:2" x14ac:dyDescent="0.2">
      <c r="A587" t="s">
        <v>1125</v>
      </c>
      <c r="B587" t="s">
        <v>1126</v>
      </c>
    </row>
    <row r="588" spans="1:2" x14ac:dyDescent="0.2">
      <c r="A588" t="s">
        <v>1127</v>
      </c>
      <c r="B588" t="s">
        <v>1126</v>
      </c>
    </row>
    <row r="589" spans="1:2" x14ac:dyDescent="0.2">
      <c r="A589" t="s">
        <v>1128</v>
      </c>
      <c r="B589" t="s">
        <v>1129</v>
      </c>
    </row>
    <row r="590" spans="1:2" x14ac:dyDescent="0.2">
      <c r="A590" t="s">
        <v>1130</v>
      </c>
      <c r="B590" t="s">
        <v>1129</v>
      </c>
    </row>
    <row r="591" spans="1:2" x14ac:dyDescent="0.2">
      <c r="A591" t="s">
        <v>1131</v>
      </c>
      <c r="B591" t="s">
        <v>1129</v>
      </c>
    </row>
    <row r="592" spans="1:2" x14ac:dyDescent="0.2">
      <c r="A592" t="s">
        <v>1132</v>
      </c>
      <c r="B592" t="s">
        <v>1133</v>
      </c>
    </row>
    <row r="593" spans="1:2" x14ac:dyDescent="0.2">
      <c r="A593" t="s">
        <v>1134</v>
      </c>
      <c r="B593" t="s">
        <v>1133</v>
      </c>
    </row>
    <row r="594" spans="1:2" x14ac:dyDescent="0.2">
      <c r="A594" t="s">
        <v>1135</v>
      </c>
      <c r="B594" t="s">
        <v>1133</v>
      </c>
    </row>
    <row r="595" spans="1:2" x14ac:dyDescent="0.2">
      <c r="A595" t="s">
        <v>1136</v>
      </c>
      <c r="B595" t="s">
        <v>1137</v>
      </c>
    </row>
    <row r="596" spans="1:2" x14ac:dyDescent="0.2">
      <c r="A596" t="s">
        <v>1138</v>
      </c>
      <c r="B596" t="s">
        <v>1139</v>
      </c>
    </row>
    <row r="597" spans="1:2" x14ac:dyDescent="0.2">
      <c r="A597" t="s">
        <v>1140</v>
      </c>
      <c r="B597" t="s">
        <v>1139</v>
      </c>
    </row>
    <row r="598" spans="1:2" x14ac:dyDescent="0.2">
      <c r="A598" t="s">
        <v>1141</v>
      </c>
      <c r="B598" t="s">
        <v>1142</v>
      </c>
    </row>
    <row r="599" spans="1:2" x14ac:dyDescent="0.2">
      <c r="A599" t="s">
        <v>1143</v>
      </c>
      <c r="B599" t="s">
        <v>1142</v>
      </c>
    </row>
    <row r="600" spans="1:2" x14ac:dyDescent="0.2">
      <c r="A600" t="s">
        <v>1144</v>
      </c>
      <c r="B600" t="s">
        <v>1145</v>
      </c>
    </row>
    <row r="601" spans="1:2" x14ac:dyDescent="0.2">
      <c r="A601" t="s">
        <v>1146</v>
      </c>
      <c r="B601" t="s">
        <v>1145</v>
      </c>
    </row>
    <row r="602" spans="1:2" x14ac:dyDescent="0.2">
      <c r="A602" t="s">
        <v>1147</v>
      </c>
      <c r="B602" t="s">
        <v>1148</v>
      </c>
    </row>
    <row r="603" spans="1:2" x14ac:dyDescent="0.2">
      <c r="A603" t="s">
        <v>1149</v>
      </c>
      <c r="B603" t="s">
        <v>1150</v>
      </c>
    </row>
    <row r="604" spans="1:2" x14ac:dyDescent="0.2">
      <c r="A604" t="s">
        <v>1151</v>
      </c>
      <c r="B604" t="s">
        <v>1150</v>
      </c>
    </row>
    <row r="605" spans="1:2" x14ac:dyDescent="0.2">
      <c r="A605" t="s">
        <v>1152</v>
      </c>
      <c r="B605" t="s">
        <v>1153</v>
      </c>
    </row>
    <row r="606" spans="1:2" x14ac:dyDescent="0.2">
      <c r="A606" t="s">
        <v>1154</v>
      </c>
      <c r="B606" t="s">
        <v>1155</v>
      </c>
    </row>
    <row r="607" spans="1:2" x14ac:dyDescent="0.2">
      <c r="A607" t="s">
        <v>1156</v>
      </c>
      <c r="B607" t="s">
        <v>1157</v>
      </c>
    </row>
    <row r="608" spans="1:2" x14ac:dyDescent="0.2">
      <c r="A608" t="s">
        <v>1158</v>
      </c>
      <c r="B608" t="s">
        <v>1157</v>
      </c>
    </row>
    <row r="609" spans="1:2" x14ac:dyDescent="0.2">
      <c r="A609" t="s">
        <v>1159</v>
      </c>
      <c r="B609" t="s">
        <v>1157</v>
      </c>
    </row>
    <row r="610" spans="1:2" x14ac:dyDescent="0.2">
      <c r="A610" t="s">
        <v>1160</v>
      </c>
      <c r="B610" t="s">
        <v>1161</v>
      </c>
    </row>
    <row r="611" spans="1:2" x14ac:dyDescent="0.2">
      <c r="A611" t="s">
        <v>1162</v>
      </c>
      <c r="B611" t="s">
        <v>1161</v>
      </c>
    </row>
    <row r="612" spans="1:2" x14ac:dyDescent="0.2">
      <c r="A612" t="s">
        <v>1163</v>
      </c>
      <c r="B612" t="s">
        <v>1161</v>
      </c>
    </row>
    <row r="613" spans="1:2" x14ac:dyDescent="0.2">
      <c r="A613" t="s">
        <v>1164</v>
      </c>
      <c r="B613" t="s">
        <v>1165</v>
      </c>
    </row>
    <row r="614" spans="1:2" x14ac:dyDescent="0.2">
      <c r="A614" t="s">
        <v>1166</v>
      </c>
      <c r="B614" t="s">
        <v>1165</v>
      </c>
    </row>
    <row r="615" spans="1:2" x14ac:dyDescent="0.2">
      <c r="A615" t="s">
        <v>1167</v>
      </c>
      <c r="B615" t="s">
        <v>1165</v>
      </c>
    </row>
    <row r="616" spans="1:2" x14ac:dyDescent="0.2">
      <c r="A616" t="s">
        <v>1168</v>
      </c>
      <c r="B616" t="s">
        <v>1165</v>
      </c>
    </row>
    <row r="617" spans="1:2" x14ac:dyDescent="0.2">
      <c r="A617" t="s">
        <v>1169</v>
      </c>
      <c r="B617" t="s">
        <v>1170</v>
      </c>
    </row>
    <row r="618" spans="1:2" x14ac:dyDescent="0.2">
      <c r="A618" t="s">
        <v>1171</v>
      </c>
      <c r="B618" t="s">
        <v>1170</v>
      </c>
    </row>
    <row r="619" spans="1:2" x14ac:dyDescent="0.2">
      <c r="A619" t="s">
        <v>1172</v>
      </c>
      <c r="B619" t="s">
        <v>1173</v>
      </c>
    </row>
    <row r="620" spans="1:2" x14ac:dyDescent="0.2">
      <c r="A620" t="s">
        <v>1174</v>
      </c>
      <c r="B620" t="s">
        <v>1173</v>
      </c>
    </row>
    <row r="621" spans="1:2" x14ac:dyDescent="0.2">
      <c r="A621" t="s">
        <v>1175</v>
      </c>
      <c r="B621" t="s">
        <v>1173</v>
      </c>
    </row>
    <row r="622" spans="1:2" x14ac:dyDescent="0.2">
      <c r="A622" t="s">
        <v>1176</v>
      </c>
      <c r="B622" t="s">
        <v>1177</v>
      </c>
    </row>
    <row r="623" spans="1:2" x14ac:dyDescent="0.2">
      <c r="A623" t="s">
        <v>1178</v>
      </c>
      <c r="B623" t="s">
        <v>1177</v>
      </c>
    </row>
    <row r="624" spans="1:2" x14ac:dyDescent="0.2">
      <c r="A624" t="s">
        <v>1179</v>
      </c>
      <c r="B624" t="s">
        <v>1177</v>
      </c>
    </row>
    <row r="625" spans="1:2" x14ac:dyDescent="0.2">
      <c r="A625" t="s">
        <v>1180</v>
      </c>
      <c r="B625" t="s">
        <v>1177</v>
      </c>
    </row>
    <row r="626" spans="1:2" x14ac:dyDescent="0.2">
      <c r="A626" t="s">
        <v>1181</v>
      </c>
      <c r="B626" t="s">
        <v>1182</v>
      </c>
    </row>
    <row r="627" spans="1:2" x14ac:dyDescent="0.2">
      <c r="A627" t="s">
        <v>1183</v>
      </c>
      <c r="B627" t="s">
        <v>1182</v>
      </c>
    </row>
    <row r="628" spans="1:2" x14ac:dyDescent="0.2">
      <c r="A628" t="s">
        <v>1184</v>
      </c>
      <c r="B628" t="s">
        <v>1182</v>
      </c>
    </row>
    <row r="629" spans="1:2" x14ac:dyDescent="0.2">
      <c r="A629" t="s">
        <v>1185</v>
      </c>
      <c r="B629" t="s">
        <v>1182</v>
      </c>
    </row>
    <row r="630" spans="1:2" x14ac:dyDescent="0.2">
      <c r="A630" t="s">
        <v>1186</v>
      </c>
      <c r="B630" t="s">
        <v>1182</v>
      </c>
    </row>
    <row r="631" spans="1:2" x14ac:dyDescent="0.2">
      <c r="A631" t="s">
        <v>1187</v>
      </c>
      <c r="B631" t="s">
        <v>1182</v>
      </c>
    </row>
    <row r="632" spans="1:2" x14ac:dyDescent="0.2">
      <c r="A632" t="s">
        <v>1188</v>
      </c>
      <c r="B632" t="s">
        <v>1182</v>
      </c>
    </row>
    <row r="633" spans="1:2" x14ac:dyDescent="0.2">
      <c r="A633" t="s">
        <v>1189</v>
      </c>
      <c r="B633" t="s">
        <v>1182</v>
      </c>
    </row>
    <row r="634" spans="1:2" x14ac:dyDescent="0.2">
      <c r="A634" t="s">
        <v>1190</v>
      </c>
      <c r="B634" t="s">
        <v>1191</v>
      </c>
    </row>
    <row r="635" spans="1:2" x14ac:dyDescent="0.2">
      <c r="A635" t="s">
        <v>1192</v>
      </c>
      <c r="B635" t="s">
        <v>1193</v>
      </c>
    </row>
    <row r="636" spans="1:2" x14ac:dyDescent="0.2">
      <c r="A636" t="s">
        <v>1194</v>
      </c>
      <c r="B636" t="s">
        <v>1195</v>
      </c>
    </row>
    <row r="637" spans="1:2" x14ac:dyDescent="0.2">
      <c r="A637" t="s">
        <v>1196</v>
      </c>
      <c r="B637" t="s">
        <v>1195</v>
      </c>
    </row>
    <row r="638" spans="1:2" x14ac:dyDescent="0.2">
      <c r="A638" t="s">
        <v>1197</v>
      </c>
      <c r="B638" t="s">
        <v>1195</v>
      </c>
    </row>
    <row r="639" spans="1:2" x14ac:dyDescent="0.2">
      <c r="A639" t="s">
        <v>1198</v>
      </c>
      <c r="B639" t="s">
        <v>1195</v>
      </c>
    </row>
    <row r="640" spans="1:2" x14ac:dyDescent="0.2">
      <c r="A640" t="s">
        <v>1199</v>
      </c>
      <c r="B640" t="s">
        <v>1195</v>
      </c>
    </row>
    <row r="641" spans="1:2" x14ac:dyDescent="0.2">
      <c r="A641" t="s">
        <v>1200</v>
      </c>
      <c r="B641" t="s">
        <v>1195</v>
      </c>
    </row>
    <row r="642" spans="1:2" x14ac:dyDescent="0.2">
      <c r="A642" t="s">
        <v>1201</v>
      </c>
      <c r="B642" t="s">
        <v>1195</v>
      </c>
    </row>
    <row r="643" spans="1:2" x14ac:dyDescent="0.2">
      <c r="A643" t="s">
        <v>1202</v>
      </c>
      <c r="B643" t="s">
        <v>1195</v>
      </c>
    </row>
    <row r="644" spans="1:2" x14ac:dyDescent="0.2">
      <c r="A644" t="s">
        <v>1203</v>
      </c>
      <c r="B644" t="s">
        <v>1204</v>
      </c>
    </row>
    <row r="645" spans="1:2" x14ac:dyDescent="0.2">
      <c r="A645" t="s">
        <v>1205</v>
      </c>
      <c r="B645" t="s">
        <v>1204</v>
      </c>
    </row>
    <row r="646" spans="1:2" x14ac:dyDescent="0.2">
      <c r="A646" t="s">
        <v>1206</v>
      </c>
      <c r="B646" t="s">
        <v>1207</v>
      </c>
    </row>
    <row r="647" spans="1:2" x14ac:dyDescent="0.2">
      <c r="A647" t="s">
        <v>1208</v>
      </c>
      <c r="B647" t="s">
        <v>1207</v>
      </c>
    </row>
    <row r="648" spans="1:2" x14ac:dyDescent="0.2">
      <c r="A648" t="s">
        <v>1209</v>
      </c>
      <c r="B648" t="s">
        <v>1207</v>
      </c>
    </row>
    <row r="649" spans="1:2" x14ac:dyDescent="0.2">
      <c r="A649" t="s">
        <v>1210</v>
      </c>
      <c r="B649" t="s">
        <v>1211</v>
      </c>
    </row>
    <row r="650" spans="1:2" x14ac:dyDescent="0.2">
      <c r="A650" t="s">
        <v>1212</v>
      </c>
      <c r="B650" t="s">
        <v>1211</v>
      </c>
    </row>
    <row r="651" spans="1:2" x14ac:dyDescent="0.2">
      <c r="A651" t="s">
        <v>1213</v>
      </c>
      <c r="B651" t="s">
        <v>1214</v>
      </c>
    </row>
    <row r="652" spans="1:2" x14ac:dyDescent="0.2">
      <c r="A652" t="s">
        <v>1215</v>
      </c>
      <c r="B652" t="s">
        <v>1214</v>
      </c>
    </row>
    <row r="653" spans="1:2" x14ac:dyDescent="0.2">
      <c r="A653" t="s">
        <v>1216</v>
      </c>
      <c r="B653" t="s">
        <v>1214</v>
      </c>
    </row>
    <row r="654" spans="1:2" x14ac:dyDescent="0.2">
      <c r="A654" t="s">
        <v>1217</v>
      </c>
      <c r="B654" t="s">
        <v>1218</v>
      </c>
    </row>
    <row r="655" spans="1:2" x14ac:dyDescent="0.2">
      <c r="A655" t="s">
        <v>1219</v>
      </c>
      <c r="B655" t="s">
        <v>1218</v>
      </c>
    </row>
    <row r="656" spans="1:2" x14ac:dyDescent="0.2">
      <c r="A656" t="s">
        <v>1220</v>
      </c>
      <c r="B656" t="s">
        <v>1218</v>
      </c>
    </row>
    <row r="657" spans="1:2" x14ac:dyDescent="0.2">
      <c r="A657" t="s">
        <v>1221</v>
      </c>
      <c r="B657" t="s">
        <v>1222</v>
      </c>
    </row>
    <row r="658" spans="1:2" x14ac:dyDescent="0.2">
      <c r="A658" t="s">
        <v>1223</v>
      </c>
      <c r="B658" t="s">
        <v>1222</v>
      </c>
    </row>
    <row r="659" spans="1:2" x14ac:dyDescent="0.2">
      <c r="A659" t="s">
        <v>1224</v>
      </c>
      <c r="B659" t="s">
        <v>1225</v>
      </c>
    </row>
    <row r="660" spans="1:2" x14ac:dyDescent="0.2">
      <c r="A660" t="s">
        <v>1226</v>
      </c>
      <c r="B660" t="s">
        <v>1227</v>
      </c>
    </row>
    <row r="661" spans="1:2" x14ac:dyDescent="0.2">
      <c r="A661" t="s">
        <v>1228</v>
      </c>
      <c r="B661" t="s">
        <v>1227</v>
      </c>
    </row>
    <row r="662" spans="1:2" x14ac:dyDescent="0.2">
      <c r="A662" t="s">
        <v>1229</v>
      </c>
      <c r="B662" t="s">
        <v>1230</v>
      </c>
    </row>
    <row r="663" spans="1:2" x14ac:dyDescent="0.2">
      <c r="A663" t="s">
        <v>1231</v>
      </c>
      <c r="B663" t="s">
        <v>1232</v>
      </c>
    </row>
    <row r="664" spans="1:2" x14ac:dyDescent="0.2">
      <c r="A664" t="s">
        <v>1233</v>
      </c>
      <c r="B664" t="s">
        <v>1234</v>
      </c>
    </row>
    <row r="665" spans="1:2" x14ac:dyDescent="0.2">
      <c r="A665" t="s">
        <v>1235</v>
      </c>
      <c r="B665" t="s">
        <v>1234</v>
      </c>
    </row>
    <row r="666" spans="1:2" x14ac:dyDescent="0.2">
      <c r="A666" t="s">
        <v>1236</v>
      </c>
      <c r="B666" t="s">
        <v>1234</v>
      </c>
    </row>
    <row r="667" spans="1:2" x14ac:dyDescent="0.2">
      <c r="A667" t="s">
        <v>1237</v>
      </c>
      <c r="B667" t="s">
        <v>1238</v>
      </c>
    </row>
    <row r="668" spans="1:2" x14ac:dyDescent="0.2">
      <c r="A668" t="s">
        <v>1239</v>
      </c>
      <c r="B668" t="s">
        <v>1238</v>
      </c>
    </row>
    <row r="669" spans="1:2" x14ac:dyDescent="0.2">
      <c r="A669" t="s">
        <v>1240</v>
      </c>
      <c r="B669" t="s">
        <v>1238</v>
      </c>
    </row>
    <row r="670" spans="1:2" x14ac:dyDescent="0.2">
      <c r="A670" t="s">
        <v>1241</v>
      </c>
      <c r="B670" t="s">
        <v>1242</v>
      </c>
    </row>
    <row r="671" spans="1:2" x14ac:dyDescent="0.2">
      <c r="A671" t="s">
        <v>1243</v>
      </c>
      <c r="B671" t="s">
        <v>1242</v>
      </c>
    </row>
    <row r="672" spans="1:2" x14ac:dyDescent="0.2">
      <c r="A672" t="s">
        <v>1244</v>
      </c>
      <c r="B672" t="s">
        <v>1245</v>
      </c>
    </row>
    <row r="673" spans="1:2" x14ac:dyDescent="0.2">
      <c r="A673" t="s">
        <v>1246</v>
      </c>
      <c r="B673" t="s">
        <v>1247</v>
      </c>
    </row>
    <row r="674" spans="1:2" x14ac:dyDescent="0.2">
      <c r="A674" t="s">
        <v>1248</v>
      </c>
      <c r="B674" t="s">
        <v>1249</v>
      </c>
    </row>
    <row r="675" spans="1:2" x14ac:dyDescent="0.2">
      <c r="A675" t="s">
        <v>1250</v>
      </c>
      <c r="B675" t="s">
        <v>1249</v>
      </c>
    </row>
    <row r="676" spans="1:2" x14ac:dyDescent="0.2">
      <c r="A676" t="s">
        <v>1251</v>
      </c>
      <c r="B676" t="s">
        <v>1249</v>
      </c>
    </row>
    <row r="677" spans="1:2" x14ac:dyDescent="0.2">
      <c r="A677" t="s">
        <v>1252</v>
      </c>
      <c r="B677" t="s">
        <v>1249</v>
      </c>
    </row>
    <row r="678" spans="1:2" x14ac:dyDescent="0.2">
      <c r="A678" t="s">
        <v>1253</v>
      </c>
      <c r="B678" t="s">
        <v>1254</v>
      </c>
    </row>
    <row r="679" spans="1:2" x14ac:dyDescent="0.2">
      <c r="A679" t="s">
        <v>1255</v>
      </c>
      <c r="B679" t="s">
        <v>1256</v>
      </c>
    </row>
    <row r="680" spans="1:2" x14ac:dyDescent="0.2">
      <c r="A680" t="s">
        <v>1257</v>
      </c>
      <c r="B680" t="s">
        <v>1258</v>
      </c>
    </row>
    <row r="681" spans="1:2" x14ac:dyDescent="0.2">
      <c r="A681" t="s">
        <v>1259</v>
      </c>
      <c r="B681" t="s">
        <v>1258</v>
      </c>
    </row>
    <row r="682" spans="1:2" x14ac:dyDescent="0.2">
      <c r="A682" t="s">
        <v>1260</v>
      </c>
      <c r="B682" t="s">
        <v>1261</v>
      </c>
    </row>
    <row r="683" spans="1:2" x14ac:dyDescent="0.2">
      <c r="A683" t="s">
        <v>1262</v>
      </c>
      <c r="B683" t="s">
        <v>1263</v>
      </c>
    </row>
    <row r="684" spans="1:2" x14ac:dyDescent="0.2">
      <c r="A684" t="s">
        <v>1264</v>
      </c>
      <c r="B684" t="s">
        <v>1263</v>
      </c>
    </row>
    <row r="685" spans="1:2" x14ac:dyDescent="0.2">
      <c r="A685" t="s">
        <v>1265</v>
      </c>
      <c r="B685" t="s">
        <v>1266</v>
      </c>
    </row>
    <row r="686" spans="1:2" x14ac:dyDescent="0.2">
      <c r="A686" t="s">
        <v>1267</v>
      </c>
      <c r="B686" t="s">
        <v>1268</v>
      </c>
    </row>
    <row r="687" spans="1:2" x14ac:dyDescent="0.2">
      <c r="A687" t="s">
        <v>1269</v>
      </c>
      <c r="B687" t="s">
        <v>1270</v>
      </c>
    </row>
    <row r="688" spans="1:2" x14ac:dyDescent="0.2">
      <c r="A688" t="s">
        <v>1271</v>
      </c>
      <c r="B688" t="s">
        <v>1270</v>
      </c>
    </row>
    <row r="689" spans="1:2" x14ac:dyDescent="0.2">
      <c r="A689" t="s">
        <v>1272</v>
      </c>
      <c r="B689" t="s">
        <v>1273</v>
      </c>
    </row>
    <row r="690" spans="1:2" x14ac:dyDescent="0.2">
      <c r="A690" t="s">
        <v>1274</v>
      </c>
      <c r="B690" t="s">
        <v>1275</v>
      </c>
    </row>
    <row r="691" spans="1:2" x14ac:dyDescent="0.2">
      <c r="A691" t="s">
        <v>1276</v>
      </c>
      <c r="B691" t="s">
        <v>1277</v>
      </c>
    </row>
    <row r="692" spans="1:2" x14ac:dyDescent="0.2">
      <c r="A692" t="s">
        <v>1278</v>
      </c>
      <c r="B692" t="s">
        <v>1279</v>
      </c>
    </row>
    <row r="693" spans="1:2" x14ac:dyDescent="0.2">
      <c r="A693" t="s">
        <v>1280</v>
      </c>
      <c r="B693" t="s">
        <v>1279</v>
      </c>
    </row>
    <row r="694" spans="1:2" x14ac:dyDescent="0.2">
      <c r="A694" t="s">
        <v>1281</v>
      </c>
      <c r="B694" t="s">
        <v>1282</v>
      </c>
    </row>
    <row r="695" spans="1:2" x14ac:dyDescent="0.2">
      <c r="A695" t="s">
        <v>1283</v>
      </c>
      <c r="B695" t="s">
        <v>1282</v>
      </c>
    </row>
    <row r="696" spans="1:2" x14ac:dyDescent="0.2">
      <c r="A696" t="s">
        <v>1284</v>
      </c>
      <c r="B696" t="s">
        <v>1282</v>
      </c>
    </row>
    <row r="697" spans="1:2" x14ac:dyDescent="0.2">
      <c r="A697" t="s">
        <v>1285</v>
      </c>
      <c r="B697" t="s">
        <v>1286</v>
      </c>
    </row>
    <row r="698" spans="1:2" x14ac:dyDescent="0.2">
      <c r="A698" t="s">
        <v>1287</v>
      </c>
      <c r="B698" t="s">
        <v>1288</v>
      </c>
    </row>
    <row r="699" spans="1:2" x14ac:dyDescent="0.2">
      <c r="A699" t="s">
        <v>1289</v>
      </c>
      <c r="B699" t="s">
        <v>1288</v>
      </c>
    </row>
    <row r="700" spans="1:2" x14ac:dyDescent="0.2">
      <c r="A700" t="s">
        <v>1290</v>
      </c>
      <c r="B700" t="s">
        <v>1291</v>
      </c>
    </row>
    <row r="701" spans="1:2" x14ac:dyDescent="0.2">
      <c r="A701" t="s">
        <v>1292</v>
      </c>
      <c r="B701" t="s">
        <v>1291</v>
      </c>
    </row>
    <row r="702" spans="1:2" x14ac:dyDescent="0.2">
      <c r="A702" t="s">
        <v>1293</v>
      </c>
      <c r="B702" t="s">
        <v>1291</v>
      </c>
    </row>
    <row r="703" spans="1:2" x14ac:dyDescent="0.2">
      <c r="A703" t="s">
        <v>1294</v>
      </c>
      <c r="B703" t="s">
        <v>1295</v>
      </c>
    </row>
    <row r="704" spans="1:2" x14ac:dyDescent="0.2">
      <c r="A704" t="s">
        <v>1296</v>
      </c>
      <c r="B704" t="s">
        <v>1295</v>
      </c>
    </row>
    <row r="705" spans="1:2" x14ac:dyDescent="0.2">
      <c r="A705" t="s">
        <v>1297</v>
      </c>
      <c r="B705" t="s">
        <v>1295</v>
      </c>
    </row>
    <row r="706" spans="1:2" x14ac:dyDescent="0.2">
      <c r="A706" t="s">
        <v>1298</v>
      </c>
      <c r="B706" t="s">
        <v>1299</v>
      </c>
    </row>
    <row r="707" spans="1:2" x14ac:dyDescent="0.2">
      <c r="A707" t="s">
        <v>1300</v>
      </c>
      <c r="B707" t="s">
        <v>1299</v>
      </c>
    </row>
    <row r="708" spans="1:2" x14ac:dyDescent="0.2">
      <c r="A708" t="s">
        <v>1301</v>
      </c>
      <c r="B708" t="s">
        <v>1299</v>
      </c>
    </row>
    <row r="709" spans="1:2" x14ac:dyDescent="0.2">
      <c r="A709" t="s">
        <v>1302</v>
      </c>
      <c r="B709" t="s">
        <v>1303</v>
      </c>
    </row>
    <row r="710" spans="1:2" x14ac:dyDescent="0.2">
      <c r="A710" t="s">
        <v>1304</v>
      </c>
      <c r="B710" t="s">
        <v>1303</v>
      </c>
    </row>
    <row r="711" spans="1:2" x14ac:dyDescent="0.2">
      <c r="A711" t="s">
        <v>1305</v>
      </c>
      <c r="B711" t="s">
        <v>1306</v>
      </c>
    </row>
    <row r="712" spans="1:2" x14ac:dyDescent="0.2">
      <c r="A712" t="s">
        <v>1307</v>
      </c>
      <c r="B712" t="s">
        <v>1306</v>
      </c>
    </row>
    <row r="713" spans="1:2" x14ac:dyDescent="0.2">
      <c r="A713" t="s">
        <v>1308</v>
      </c>
      <c r="B713" t="s">
        <v>1306</v>
      </c>
    </row>
    <row r="714" spans="1:2" x14ac:dyDescent="0.2">
      <c r="A714" t="s">
        <v>1309</v>
      </c>
      <c r="B714" t="s">
        <v>1306</v>
      </c>
    </row>
    <row r="715" spans="1:2" x14ac:dyDescent="0.2">
      <c r="A715" t="s">
        <v>1310</v>
      </c>
      <c r="B715" t="s">
        <v>1311</v>
      </c>
    </row>
    <row r="716" spans="1:2" x14ac:dyDescent="0.2">
      <c r="A716" t="s">
        <v>1312</v>
      </c>
      <c r="B716" t="s">
        <v>1311</v>
      </c>
    </row>
    <row r="717" spans="1:2" x14ac:dyDescent="0.2">
      <c r="A717" t="s">
        <v>1313</v>
      </c>
      <c r="B717" t="s">
        <v>1314</v>
      </c>
    </row>
    <row r="718" spans="1:2" x14ac:dyDescent="0.2">
      <c r="A718" t="s">
        <v>1315</v>
      </c>
      <c r="B718" t="s">
        <v>1316</v>
      </c>
    </row>
    <row r="719" spans="1:2" x14ac:dyDescent="0.2">
      <c r="A719" t="s">
        <v>1317</v>
      </c>
      <c r="B719" t="s">
        <v>1318</v>
      </c>
    </row>
    <row r="720" spans="1:2" x14ac:dyDescent="0.2">
      <c r="A720" t="s">
        <v>1319</v>
      </c>
      <c r="B720" t="s">
        <v>1318</v>
      </c>
    </row>
    <row r="721" spans="1:2" x14ac:dyDescent="0.2">
      <c r="A721" t="s">
        <v>1320</v>
      </c>
      <c r="B721" t="s">
        <v>1321</v>
      </c>
    </row>
    <row r="722" spans="1:2" x14ac:dyDescent="0.2">
      <c r="A722" t="s">
        <v>1322</v>
      </c>
      <c r="B722" t="s">
        <v>1323</v>
      </c>
    </row>
    <row r="723" spans="1:2" x14ac:dyDescent="0.2">
      <c r="A723" t="s">
        <v>1324</v>
      </c>
      <c r="B723" t="s">
        <v>1323</v>
      </c>
    </row>
    <row r="724" spans="1:2" x14ac:dyDescent="0.2">
      <c r="A724" t="s">
        <v>1325</v>
      </c>
      <c r="B724" t="s">
        <v>1323</v>
      </c>
    </row>
    <row r="725" spans="1:2" x14ac:dyDescent="0.2">
      <c r="A725" t="s">
        <v>1326</v>
      </c>
      <c r="B725" t="s">
        <v>1327</v>
      </c>
    </row>
    <row r="726" spans="1:2" x14ac:dyDescent="0.2">
      <c r="A726" t="s">
        <v>1328</v>
      </c>
      <c r="B726" t="s">
        <v>1329</v>
      </c>
    </row>
    <row r="727" spans="1:2" x14ac:dyDescent="0.2">
      <c r="A727" t="s">
        <v>1330</v>
      </c>
      <c r="B727" t="s">
        <v>1329</v>
      </c>
    </row>
    <row r="728" spans="1:2" x14ac:dyDescent="0.2">
      <c r="A728" t="s">
        <v>1331</v>
      </c>
      <c r="B728" t="s">
        <v>1332</v>
      </c>
    </row>
    <row r="729" spans="1:2" x14ac:dyDescent="0.2">
      <c r="A729" t="s">
        <v>1333</v>
      </c>
      <c r="B729" t="s">
        <v>1332</v>
      </c>
    </row>
    <row r="730" spans="1:2" x14ac:dyDescent="0.2">
      <c r="A730" t="s">
        <v>1334</v>
      </c>
      <c r="B730" t="s">
        <v>1335</v>
      </c>
    </row>
    <row r="731" spans="1:2" x14ac:dyDescent="0.2">
      <c r="A731" t="s">
        <v>1336</v>
      </c>
      <c r="B731" t="s">
        <v>1337</v>
      </c>
    </row>
    <row r="732" spans="1:2" x14ac:dyDescent="0.2">
      <c r="A732" t="s">
        <v>1338</v>
      </c>
      <c r="B732" t="s">
        <v>1339</v>
      </c>
    </row>
    <row r="733" spans="1:2" x14ac:dyDescent="0.2">
      <c r="A733" t="s">
        <v>1340</v>
      </c>
      <c r="B733" t="s">
        <v>1341</v>
      </c>
    </row>
    <row r="734" spans="1:2" x14ac:dyDescent="0.2">
      <c r="A734" t="s">
        <v>1342</v>
      </c>
      <c r="B734" t="s">
        <v>1343</v>
      </c>
    </row>
    <row r="735" spans="1:2" x14ac:dyDescent="0.2">
      <c r="A735" t="s">
        <v>1344</v>
      </c>
      <c r="B735" t="s">
        <v>1345</v>
      </c>
    </row>
    <row r="736" spans="1:2" x14ac:dyDescent="0.2">
      <c r="A736" t="s">
        <v>1346</v>
      </c>
      <c r="B736" t="s">
        <v>1347</v>
      </c>
    </row>
    <row r="737" spans="1:2" x14ac:dyDescent="0.2">
      <c r="A737" t="s">
        <v>1348</v>
      </c>
      <c r="B737" t="s">
        <v>1347</v>
      </c>
    </row>
    <row r="738" spans="1:2" x14ac:dyDescent="0.2">
      <c r="A738" t="s">
        <v>1349</v>
      </c>
      <c r="B738" t="s">
        <v>1350</v>
      </c>
    </row>
    <row r="739" spans="1:2" x14ac:dyDescent="0.2">
      <c r="A739" t="s">
        <v>1351</v>
      </c>
      <c r="B739" t="s">
        <v>1352</v>
      </c>
    </row>
    <row r="740" spans="1:2" x14ac:dyDescent="0.2">
      <c r="A740" t="s">
        <v>1353</v>
      </c>
      <c r="B740" t="s">
        <v>1354</v>
      </c>
    </row>
    <row r="741" spans="1:2" x14ac:dyDescent="0.2">
      <c r="A741" t="s">
        <v>1355</v>
      </c>
      <c r="B741" t="s">
        <v>1354</v>
      </c>
    </row>
    <row r="742" spans="1:2" x14ac:dyDescent="0.2">
      <c r="A742" t="s">
        <v>1356</v>
      </c>
      <c r="B742" t="s">
        <v>1357</v>
      </c>
    </row>
    <row r="743" spans="1:2" x14ac:dyDescent="0.2">
      <c r="A743" t="s">
        <v>1358</v>
      </c>
      <c r="B743" t="s">
        <v>1357</v>
      </c>
    </row>
    <row r="744" spans="1:2" x14ac:dyDescent="0.2">
      <c r="A744" t="s">
        <v>1359</v>
      </c>
      <c r="B744" t="s">
        <v>1360</v>
      </c>
    </row>
    <row r="745" spans="1:2" x14ac:dyDescent="0.2">
      <c r="A745" t="s">
        <v>1361</v>
      </c>
      <c r="B745" t="s">
        <v>1360</v>
      </c>
    </row>
    <row r="746" spans="1:2" x14ac:dyDescent="0.2">
      <c r="A746" t="s">
        <v>1362</v>
      </c>
      <c r="B746" t="s">
        <v>1360</v>
      </c>
    </row>
    <row r="747" spans="1:2" x14ac:dyDescent="0.2">
      <c r="A747" t="s">
        <v>1363</v>
      </c>
      <c r="B747" t="s">
        <v>1364</v>
      </c>
    </row>
    <row r="748" spans="1:2" x14ac:dyDescent="0.2">
      <c r="A748" t="s">
        <v>1365</v>
      </c>
      <c r="B748" t="s">
        <v>1364</v>
      </c>
    </row>
    <row r="749" spans="1:2" x14ac:dyDescent="0.2">
      <c r="A749" t="s">
        <v>1366</v>
      </c>
      <c r="B749" t="s">
        <v>1364</v>
      </c>
    </row>
    <row r="750" spans="1:2" x14ac:dyDescent="0.2">
      <c r="A750" t="s">
        <v>1367</v>
      </c>
      <c r="B750" t="s">
        <v>1368</v>
      </c>
    </row>
    <row r="751" spans="1:2" x14ac:dyDescent="0.2">
      <c r="A751" t="s">
        <v>1369</v>
      </c>
      <c r="B751" t="s">
        <v>1370</v>
      </c>
    </row>
    <row r="752" spans="1:2" x14ac:dyDescent="0.2">
      <c r="A752" t="s">
        <v>1371</v>
      </c>
      <c r="B752" t="s">
        <v>1370</v>
      </c>
    </row>
    <row r="753" spans="1:2" x14ac:dyDescent="0.2">
      <c r="A753" t="s">
        <v>1372</v>
      </c>
      <c r="B753" t="s">
        <v>1373</v>
      </c>
    </row>
    <row r="754" spans="1:2" x14ac:dyDescent="0.2">
      <c r="A754" t="s">
        <v>1374</v>
      </c>
      <c r="B754" t="s">
        <v>1373</v>
      </c>
    </row>
    <row r="755" spans="1:2" x14ac:dyDescent="0.2">
      <c r="A755" t="s">
        <v>1375</v>
      </c>
      <c r="B755" t="s">
        <v>1376</v>
      </c>
    </row>
    <row r="756" spans="1:2" x14ac:dyDescent="0.2">
      <c r="A756" t="s">
        <v>1377</v>
      </c>
      <c r="B756" t="s">
        <v>1376</v>
      </c>
    </row>
    <row r="757" spans="1:2" x14ac:dyDescent="0.2">
      <c r="A757" t="s">
        <v>1378</v>
      </c>
      <c r="B757" t="s">
        <v>1376</v>
      </c>
    </row>
    <row r="758" spans="1:2" x14ac:dyDescent="0.2">
      <c r="A758" t="s">
        <v>1379</v>
      </c>
      <c r="B758" t="s">
        <v>1376</v>
      </c>
    </row>
    <row r="759" spans="1:2" x14ac:dyDescent="0.2">
      <c r="A759" t="s">
        <v>1380</v>
      </c>
      <c r="B759" t="s">
        <v>1381</v>
      </c>
    </row>
    <row r="760" spans="1:2" x14ac:dyDescent="0.2">
      <c r="A760" t="s">
        <v>1382</v>
      </c>
      <c r="B760" t="s">
        <v>1381</v>
      </c>
    </row>
    <row r="761" spans="1:2" x14ac:dyDescent="0.2">
      <c r="A761" t="s">
        <v>1383</v>
      </c>
      <c r="B761" t="s">
        <v>1384</v>
      </c>
    </row>
    <row r="762" spans="1:2" x14ac:dyDescent="0.2">
      <c r="A762" t="s">
        <v>1385</v>
      </c>
      <c r="B762" t="s">
        <v>1384</v>
      </c>
    </row>
    <row r="763" spans="1:2" x14ac:dyDescent="0.2">
      <c r="A763" t="s">
        <v>1386</v>
      </c>
      <c r="B763" t="s">
        <v>1387</v>
      </c>
    </row>
    <row r="764" spans="1:2" x14ac:dyDescent="0.2">
      <c r="A764" t="s">
        <v>1388</v>
      </c>
      <c r="B764" t="s">
        <v>1389</v>
      </c>
    </row>
    <row r="765" spans="1:2" x14ac:dyDescent="0.2">
      <c r="A765" t="s">
        <v>1390</v>
      </c>
      <c r="B765" t="s">
        <v>1391</v>
      </c>
    </row>
    <row r="766" spans="1:2" x14ac:dyDescent="0.2">
      <c r="A766" t="s">
        <v>1392</v>
      </c>
      <c r="B766" t="s">
        <v>1391</v>
      </c>
    </row>
    <row r="767" spans="1:2" x14ac:dyDescent="0.2">
      <c r="A767" t="s">
        <v>1393</v>
      </c>
      <c r="B767" t="s">
        <v>1391</v>
      </c>
    </row>
    <row r="768" spans="1:2" x14ac:dyDescent="0.2">
      <c r="A768" t="s">
        <v>1394</v>
      </c>
      <c r="B768" t="s">
        <v>1391</v>
      </c>
    </row>
    <row r="769" spans="1:2" x14ac:dyDescent="0.2">
      <c r="A769" t="s">
        <v>1395</v>
      </c>
      <c r="B769" t="s">
        <v>1396</v>
      </c>
    </row>
    <row r="770" spans="1:2" x14ac:dyDescent="0.2">
      <c r="A770" t="s">
        <v>1397</v>
      </c>
      <c r="B770" t="s">
        <v>1396</v>
      </c>
    </row>
    <row r="771" spans="1:2" x14ac:dyDescent="0.2">
      <c r="A771" t="s">
        <v>1398</v>
      </c>
      <c r="B771" t="s">
        <v>1399</v>
      </c>
    </row>
    <row r="772" spans="1:2" x14ac:dyDescent="0.2">
      <c r="A772" t="s">
        <v>1400</v>
      </c>
      <c r="B772" t="s">
        <v>1401</v>
      </c>
    </row>
    <row r="773" spans="1:2" x14ac:dyDescent="0.2">
      <c r="A773" t="s">
        <v>1402</v>
      </c>
      <c r="B773" t="s">
        <v>1403</v>
      </c>
    </row>
    <row r="774" spans="1:2" x14ac:dyDescent="0.2">
      <c r="A774" t="s">
        <v>1404</v>
      </c>
      <c r="B774" t="s">
        <v>1405</v>
      </c>
    </row>
    <row r="775" spans="1:2" x14ac:dyDescent="0.2">
      <c r="A775" t="s">
        <v>1406</v>
      </c>
      <c r="B775" t="s">
        <v>1407</v>
      </c>
    </row>
    <row r="776" spans="1:2" x14ac:dyDescent="0.2">
      <c r="A776" t="s">
        <v>1408</v>
      </c>
      <c r="B776" t="s">
        <v>1409</v>
      </c>
    </row>
    <row r="777" spans="1:2" x14ac:dyDescent="0.2">
      <c r="A777" t="s">
        <v>1410</v>
      </c>
      <c r="B777" t="s">
        <v>1409</v>
      </c>
    </row>
    <row r="778" spans="1:2" x14ac:dyDescent="0.2">
      <c r="A778" t="s">
        <v>1411</v>
      </c>
      <c r="B778" t="s">
        <v>1412</v>
      </c>
    </row>
    <row r="779" spans="1:2" x14ac:dyDescent="0.2">
      <c r="A779" t="s">
        <v>1413</v>
      </c>
      <c r="B779" t="s">
        <v>1412</v>
      </c>
    </row>
    <row r="780" spans="1:2" x14ac:dyDescent="0.2">
      <c r="A780" t="s">
        <v>1414</v>
      </c>
      <c r="B780" t="s">
        <v>1412</v>
      </c>
    </row>
    <row r="781" spans="1:2" x14ac:dyDescent="0.2">
      <c r="A781" t="s">
        <v>1415</v>
      </c>
      <c r="B781" t="s">
        <v>1412</v>
      </c>
    </row>
    <row r="782" spans="1:2" x14ac:dyDescent="0.2">
      <c r="A782" t="s">
        <v>1416</v>
      </c>
      <c r="B782" t="s">
        <v>1417</v>
      </c>
    </row>
    <row r="783" spans="1:2" x14ac:dyDescent="0.2">
      <c r="A783" t="s">
        <v>1418</v>
      </c>
      <c r="B783" t="s">
        <v>1417</v>
      </c>
    </row>
    <row r="784" spans="1:2" x14ac:dyDescent="0.2">
      <c r="A784" t="s">
        <v>1419</v>
      </c>
      <c r="B784" t="s">
        <v>1420</v>
      </c>
    </row>
    <row r="785" spans="1:2" x14ac:dyDescent="0.2">
      <c r="A785" t="s">
        <v>1421</v>
      </c>
      <c r="B785" t="s">
        <v>1420</v>
      </c>
    </row>
    <row r="786" spans="1:2" x14ac:dyDescent="0.2">
      <c r="A786" t="s">
        <v>1422</v>
      </c>
      <c r="B786" t="s">
        <v>1423</v>
      </c>
    </row>
    <row r="787" spans="1:2" x14ac:dyDescent="0.2">
      <c r="A787" t="s">
        <v>1424</v>
      </c>
      <c r="B787" t="s">
        <v>1425</v>
      </c>
    </row>
    <row r="788" spans="1:2" x14ac:dyDescent="0.2">
      <c r="A788" t="s">
        <v>1426</v>
      </c>
      <c r="B788" t="s">
        <v>1427</v>
      </c>
    </row>
    <row r="789" spans="1:2" x14ac:dyDescent="0.2">
      <c r="A789" t="s">
        <v>1428</v>
      </c>
      <c r="B789" t="s">
        <v>1429</v>
      </c>
    </row>
    <row r="790" spans="1:2" x14ac:dyDescent="0.2">
      <c r="A790" t="s">
        <v>1430</v>
      </c>
      <c r="B790" t="s">
        <v>1429</v>
      </c>
    </row>
    <row r="791" spans="1:2" x14ac:dyDescent="0.2">
      <c r="A791" t="s">
        <v>1431</v>
      </c>
      <c r="B791" t="s">
        <v>1432</v>
      </c>
    </row>
    <row r="792" spans="1:2" x14ac:dyDescent="0.2">
      <c r="A792" t="s">
        <v>1433</v>
      </c>
      <c r="B792" t="s">
        <v>1434</v>
      </c>
    </row>
    <row r="793" spans="1:2" x14ac:dyDescent="0.2">
      <c r="A793" t="s">
        <v>1435</v>
      </c>
      <c r="B793" t="s">
        <v>1434</v>
      </c>
    </row>
    <row r="794" spans="1:2" x14ac:dyDescent="0.2">
      <c r="A794" t="s">
        <v>1436</v>
      </c>
      <c r="B794" t="s">
        <v>1437</v>
      </c>
    </row>
    <row r="795" spans="1:2" x14ac:dyDescent="0.2">
      <c r="A795" t="s">
        <v>1438</v>
      </c>
      <c r="B795" t="s">
        <v>1437</v>
      </c>
    </row>
    <row r="796" spans="1:2" x14ac:dyDescent="0.2">
      <c r="A796" t="s">
        <v>1439</v>
      </c>
      <c r="B796" t="s">
        <v>1440</v>
      </c>
    </row>
    <row r="797" spans="1:2" x14ac:dyDescent="0.2">
      <c r="A797" t="s">
        <v>1441</v>
      </c>
      <c r="B797" t="s">
        <v>1442</v>
      </c>
    </row>
    <row r="798" spans="1:2" x14ac:dyDescent="0.2">
      <c r="A798" t="s">
        <v>1443</v>
      </c>
      <c r="B798" t="s">
        <v>1442</v>
      </c>
    </row>
    <row r="799" spans="1:2" x14ac:dyDescent="0.2">
      <c r="A799" t="s">
        <v>1444</v>
      </c>
      <c r="B799" t="s">
        <v>1442</v>
      </c>
    </row>
    <row r="800" spans="1:2" x14ac:dyDescent="0.2">
      <c r="A800" t="s">
        <v>1445</v>
      </c>
      <c r="B800" t="s">
        <v>1446</v>
      </c>
    </row>
    <row r="801" spans="1:2" x14ac:dyDescent="0.2">
      <c r="A801" t="s">
        <v>1447</v>
      </c>
      <c r="B801" t="s">
        <v>1446</v>
      </c>
    </row>
    <row r="802" spans="1:2" x14ac:dyDescent="0.2">
      <c r="A802" t="s">
        <v>1448</v>
      </c>
      <c r="B802" t="s">
        <v>1449</v>
      </c>
    </row>
    <row r="803" spans="1:2" x14ac:dyDescent="0.2">
      <c r="A803" t="s">
        <v>1450</v>
      </c>
      <c r="B803" t="s">
        <v>1449</v>
      </c>
    </row>
    <row r="804" spans="1:2" x14ac:dyDescent="0.2">
      <c r="A804" t="s">
        <v>1451</v>
      </c>
      <c r="B804" t="s">
        <v>1452</v>
      </c>
    </row>
    <row r="805" spans="1:2" x14ac:dyDescent="0.2">
      <c r="A805" t="s">
        <v>1453</v>
      </c>
      <c r="B805" t="s">
        <v>1454</v>
      </c>
    </row>
    <row r="806" spans="1:2" x14ac:dyDescent="0.2">
      <c r="A806" t="s">
        <v>1455</v>
      </c>
      <c r="B806" t="s">
        <v>1456</v>
      </c>
    </row>
    <row r="807" spans="1:2" x14ac:dyDescent="0.2">
      <c r="A807" t="s">
        <v>1457</v>
      </c>
      <c r="B807" t="s">
        <v>1456</v>
      </c>
    </row>
    <row r="808" spans="1:2" x14ac:dyDescent="0.2">
      <c r="A808" t="s">
        <v>1458</v>
      </c>
      <c r="B808" t="s">
        <v>1459</v>
      </c>
    </row>
    <row r="809" spans="1:2" x14ac:dyDescent="0.2">
      <c r="A809" t="s">
        <v>1460</v>
      </c>
      <c r="B809" t="s">
        <v>1461</v>
      </c>
    </row>
    <row r="810" spans="1:2" x14ac:dyDescent="0.2">
      <c r="A810" t="s">
        <v>1462</v>
      </c>
      <c r="B810" t="s">
        <v>1463</v>
      </c>
    </row>
    <row r="811" spans="1:2" x14ac:dyDescent="0.2">
      <c r="A811" t="s">
        <v>1464</v>
      </c>
      <c r="B811" t="s">
        <v>1463</v>
      </c>
    </row>
    <row r="812" spans="1:2" x14ac:dyDescent="0.2">
      <c r="A812" t="s">
        <v>1465</v>
      </c>
      <c r="B812" t="s">
        <v>1466</v>
      </c>
    </row>
    <row r="813" spans="1:2" x14ac:dyDescent="0.2">
      <c r="A813" t="s">
        <v>1467</v>
      </c>
      <c r="B813" t="s">
        <v>1468</v>
      </c>
    </row>
    <row r="814" spans="1:2" x14ac:dyDescent="0.2">
      <c r="A814" t="s">
        <v>1469</v>
      </c>
      <c r="B814" t="s">
        <v>1470</v>
      </c>
    </row>
    <row r="815" spans="1:2" x14ac:dyDescent="0.2">
      <c r="A815" t="s">
        <v>1471</v>
      </c>
      <c r="B815" t="s">
        <v>1470</v>
      </c>
    </row>
    <row r="816" spans="1:2" x14ac:dyDescent="0.2">
      <c r="A816" t="s">
        <v>1472</v>
      </c>
      <c r="B816" t="s">
        <v>1473</v>
      </c>
    </row>
    <row r="817" spans="1:2" x14ac:dyDescent="0.2">
      <c r="A817" t="s">
        <v>1474</v>
      </c>
      <c r="B817" t="s">
        <v>1475</v>
      </c>
    </row>
    <row r="818" spans="1:2" x14ac:dyDescent="0.2">
      <c r="A818" t="s">
        <v>1476</v>
      </c>
      <c r="B818" t="s">
        <v>1477</v>
      </c>
    </row>
    <row r="819" spans="1:2" x14ac:dyDescent="0.2">
      <c r="A819" t="s">
        <v>1478</v>
      </c>
      <c r="B819" t="s">
        <v>1479</v>
      </c>
    </row>
    <row r="820" spans="1:2" x14ac:dyDescent="0.2">
      <c r="A820" t="s">
        <v>1480</v>
      </c>
      <c r="B820" t="s">
        <v>1481</v>
      </c>
    </row>
    <row r="821" spans="1:2" x14ac:dyDescent="0.2">
      <c r="A821" t="s">
        <v>1482</v>
      </c>
      <c r="B821" t="s">
        <v>1483</v>
      </c>
    </row>
    <row r="822" spans="1:2" x14ac:dyDescent="0.2">
      <c r="A822" t="s">
        <v>1484</v>
      </c>
      <c r="B822" t="s">
        <v>1485</v>
      </c>
    </row>
    <row r="823" spans="1:2" x14ac:dyDescent="0.2">
      <c r="A823" t="s">
        <v>1486</v>
      </c>
      <c r="B823" t="s">
        <v>1487</v>
      </c>
    </row>
    <row r="824" spans="1:2" x14ac:dyDescent="0.2">
      <c r="A824" t="s">
        <v>1488</v>
      </c>
      <c r="B824" t="s">
        <v>1489</v>
      </c>
    </row>
    <row r="825" spans="1:2" x14ac:dyDescent="0.2">
      <c r="A825" t="s">
        <v>1490</v>
      </c>
      <c r="B825" t="s">
        <v>1491</v>
      </c>
    </row>
    <row r="826" spans="1:2" x14ac:dyDescent="0.2">
      <c r="A826" t="s">
        <v>1492</v>
      </c>
      <c r="B826" t="s">
        <v>1493</v>
      </c>
    </row>
    <row r="827" spans="1:2" x14ac:dyDescent="0.2">
      <c r="A827" t="s">
        <v>1494</v>
      </c>
      <c r="B827" t="s">
        <v>1495</v>
      </c>
    </row>
    <row r="828" spans="1:2" x14ac:dyDescent="0.2">
      <c r="A828" t="s">
        <v>1496</v>
      </c>
      <c r="B828" t="s">
        <v>1497</v>
      </c>
    </row>
    <row r="829" spans="1:2" x14ac:dyDescent="0.2">
      <c r="A829" t="s">
        <v>1498</v>
      </c>
      <c r="B829" t="s">
        <v>1497</v>
      </c>
    </row>
    <row r="830" spans="1:2" x14ac:dyDescent="0.2">
      <c r="A830" t="s">
        <v>1499</v>
      </c>
      <c r="B830" t="s">
        <v>1500</v>
      </c>
    </row>
    <row r="831" spans="1:2" x14ac:dyDescent="0.2">
      <c r="A831" t="s">
        <v>1501</v>
      </c>
      <c r="B831" t="s">
        <v>1500</v>
      </c>
    </row>
    <row r="832" spans="1:2" x14ac:dyDescent="0.2">
      <c r="A832" t="s">
        <v>1502</v>
      </c>
      <c r="B832" t="s">
        <v>1503</v>
      </c>
    </row>
    <row r="833" spans="1:2" x14ac:dyDescent="0.2">
      <c r="A833" t="s">
        <v>1504</v>
      </c>
      <c r="B833" t="s">
        <v>1505</v>
      </c>
    </row>
    <row r="834" spans="1:2" x14ac:dyDescent="0.2">
      <c r="A834" t="s">
        <v>1506</v>
      </c>
      <c r="B834" t="s">
        <v>1505</v>
      </c>
    </row>
    <row r="835" spans="1:2" x14ac:dyDescent="0.2">
      <c r="A835" t="s">
        <v>1507</v>
      </c>
      <c r="B835" t="s">
        <v>1508</v>
      </c>
    </row>
    <row r="836" spans="1:2" x14ac:dyDescent="0.2">
      <c r="A836" t="s">
        <v>1509</v>
      </c>
      <c r="B836" t="s">
        <v>1510</v>
      </c>
    </row>
    <row r="837" spans="1:2" x14ac:dyDescent="0.2">
      <c r="A837" t="s">
        <v>1511</v>
      </c>
      <c r="B837" t="s">
        <v>1510</v>
      </c>
    </row>
    <row r="838" spans="1:2" x14ac:dyDescent="0.2">
      <c r="A838" t="s">
        <v>1512</v>
      </c>
      <c r="B838" t="s">
        <v>1513</v>
      </c>
    </row>
    <row r="839" spans="1:2" x14ac:dyDescent="0.2">
      <c r="A839" t="s">
        <v>1514</v>
      </c>
      <c r="B839" t="s">
        <v>1513</v>
      </c>
    </row>
    <row r="840" spans="1:2" x14ac:dyDescent="0.2">
      <c r="A840" t="s">
        <v>1515</v>
      </c>
      <c r="B840" t="s">
        <v>1513</v>
      </c>
    </row>
    <row r="841" spans="1:2" x14ac:dyDescent="0.2">
      <c r="A841" t="s">
        <v>1516</v>
      </c>
      <c r="B841" t="s">
        <v>1517</v>
      </c>
    </row>
    <row r="842" spans="1:2" x14ac:dyDescent="0.2">
      <c r="A842" t="s">
        <v>1518</v>
      </c>
      <c r="B842" t="s">
        <v>1517</v>
      </c>
    </row>
    <row r="843" spans="1:2" x14ac:dyDescent="0.2">
      <c r="A843" t="s">
        <v>1519</v>
      </c>
      <c r="B843" t="s">
        <v>1517</v>
      </c>
    </row>
    <row r="844" spans="1:2" x14ac:dyDescent="0.2">
      <c r="A844" t="s">
        <v>1520</v>
      </c>
      <c r="B844" t="s">
        <v>1517</v>
      </c>
    </row>
    <row r="845" spans="1:2" x14ac:dyDescent="0.2">
      <c r="A845" t="s">
        <v>1521</v>
      </c>
      <c r="B845" t="s">
        <v>1517</v>
      </c>
    </row>
    <row r="846" spans="1:2" x14ac:dyDescent="0.2">
      <c r="A846" t="s">
        <v>1522</v>
      </c>
      <c r="B846" t="s">
        <v>1523</v>
      </c>
    </row>
    <row r="847" spans="1:2" x14ac:dyDescent="0.2">
      <c r="A847" t="s">
        <v>1524</v>
      </c>
      <c r="B847" t="s">
        <v>1523</v>
      </c>
    </row>
    <row r="848" spans="1:2" x14ac:dyDescent="0.2">
      <c r="A848" t="s">
        <v>1525</v>
      </c>
      <c r="B848" t="s">
        <v>1523</v>
      </c>
    </row>
    <row r="849" spans="1:2" x14ac:dyDescent="0.2">
      <c r="A849" t="s">
        <v>1526</v>
      </c>
      <c r="B849" t="s">
        <v>1523</v>
      </c>
    </row>
    <row r="850" spans="1:2" x14ac:dyDescent="0.2">
      <c r="A850" t="s">
        <v>1527</v>
      </c>
      <c r="B850" t="s">
        <v>1528</v>
      </c>
    </row>
    <row r="851" spans="1:2" x14ac:dyDescent="0.2">
      <c r="A851" t="s">
        <v>1529</v>
      </c>
      <c r="B851" t="s">
        <v>1528</v>
      </c>
    </row>
    <row r="852" spans="1:2" x14ac:dyDescent="0.2">
      <c r="A852" t="s">
        <v>1530</v>
      </c>
      <c r="B852" t="s">
        <v>1528</v>
      </c>
    </row>
    <row r="853" spans="1:2" x14ac:dyDescent="0.2">
      <c r="A853" t="s">
        <v>1531</v>
      </c>
      <c r="B853" t="s">
        <v>1528</v>
      </c>
    </row>
    <row r="854" spans="1:2" x14ac:dyDescent="0.2">
      <c r="A854" t="s">
        <v>1532</v>
      </c>
      <c r="B854" t="s">
        <v>1528</v>
      </c>
    </row>
    <row r="855" spans="1:2" x14ac:dyDescent="0.2">
      <c r="A855" t="s">
        <v>1533</v>
      </c>
      <c r="B855" t="s">
        <v>1534</v>
      </c>
    </row>
    <row r="856" spans="1:2" x14ac:dyDescent="0.2">
      <c r="A856" t="s">
        <v>1535</v>
      </c>
      <c r="B856" t="s">
        <v>1534</v>
      </c>
    </row>
    <row r="857" spans="1:2" x14ac:dyDescent="0.2">
      <c r="A857" t="s">
        <v>1536</v>
      </c>
      <c r="B857" t="s">
        <v>1534</v>
      </c>
    </row>
    <row r="858" spans="1:2" x14ac:dyDescent="0.2">
      <c r="A858" t="s">
        <v>1537</v>
      </c>
      <c r="B858" t="s">
        <v>1534</v>
      </c>
    </row>
    <row r="859" spans="1:2" x14ac:dyDescent="0.2">
      <c r="A859" t="s">
        <v>1538</v>
      </c>
      <c r="B859" t="s">
        <v>1539</v>
      </c>
    </row>
    <row r="860" spans="1:2" x14ac:dyDescent="0.2">
      <c r="A860" t="s">
        <v>1540</v>
      </c>
      <c r="B860" t="s">
        <v>1539</v>
      </c>
    </row>
    <row r="861" spans="1:2" x14ac:dyDescent="0.2">
      <c r="A861" t="s">
        <v>1541</v>
      </c>
      <c r="B861" t="s">
        <v>1542</v>
      </c>
    </row>
    <row r="862" spans="1:2" x14ac:dyDescent="0.2">
      <c r="A862" t="s">
        <v>1543</v>
      </c>
      <c r="B862" t="s">
        <v>1542</v>
      </c>
    </row>
    <row r="863" spans="1:2" x14ac:dyDescent="0.2">
      <c r="A863" t="s">
        <v>1544</v>
      </c>
      <c r="B863" t="s">
        <v>1542</v>
      </c>
    </row>
    <row r="864" spans="1:2" x14ac:dyDescent="0.2">
      <c r="A864" t="s">
        <v>1545</v>
      </c>
      <c r="B864" t="s">
        <v>1542</v>
      </c>
    </row>
    <row r="865" spans="1:2" x14ac:dyDescent="0.2">
      <c r="A865" t="s">
        <v>1546</v>
      </c>
      <c r="B865" t="s">
        <v>1542</v>
      </c>
    </row>
    <row r="866" spans="1:2" x14ac:dyDescent="0.2">
      <c r="A866" t="s">
        <v>1547</v>
      </c>
      <c r="B866" t="s">
        <v>1548</v>
      </c>
    </row>
    <row r="867" spans="1:2" x14ac:dyDescent="0.2">
      <c r="A867" t="s">
        <v>1549</v>
      </c>
      <c r="B867" t="s">
        <v>1548</v>
      </c>
    </row>
    <row r="868" spans="1:2" x14ac:dyDescent="0.2">
      <c r="A868" t="s">
        <v>1550</v>
      </c>
      <c r="B868" t="s">
        <v>1551</v>
      </c>
    </row>
    <row r="869" spans="1:2" x14ac:dyDescent="0.2">
      <c r="A869" t="s">
        <v>1552</v>
      </c>
      <c r="B869" t="s">
        <v>1551</v>
      </c>
    </row>
    <row r="870" spans="1:2" x14ac:dyDescent="0.2">
      <c r="A870" t="s">
        <v>1553</v>
      </c>
      <c r="B870" t="s">
        <v>1551</v>
      </c>
    </row>
    <row r="871" spans="1:2" x14ac:dyDescent="0.2">
      <c r="A871" t="s">
        <v>1554</v>
      </c>
      <c r="B871" t="s">
        <v>1551</v>
      </c>
    </row>
    <row r="872" spans="1:2" x14ac:dyDescent="0.2">
      <c r="A872" t="s">
        <v>1555</v>
      </c>
      <c r="B872" t="s">
        <v>1556</v>
      </c>
    </row>
    <row r="873" spans="1:2" x14ac:dyDescent="0.2">
      <c r="A873" t="s">
        <v>1557</v>
      </c>
      <c r="B873" t="s">
        <v>1556</v>
      </c>
    </row>
    <row r="874" spans="1:2" x14ac:dyDescent="0.2">
      <c r="A874" t="s">
        <v>1558</v>
      </c>
      <c r="B874" t="s">
        <v>1556</v>
      </c>
    </row>
    <row r="875" spans="1:2" x14ac:dyDescent="0.2">
      <c r="A875" t="s">
        <v>1559</v>
      </c>
      <c r="B875" t="s">
        <v>1556</v>
      </c>
    </row>
    <row r="876" spans="1:2" x14ac:dyDescent="0.2">
      <c r="A876" t="s">
        <v>1560</v>
      </c>
      <c r="B876" t="s">
        <v>1556</v>
      </c>
    </row>
    <row r="877" spans="1:2" x14ac:dyDescent="0.2">
      <c r="A877" t="s">
        <v>1561</v>
      </c>
      <c r="B877" t="s">
        <v>1562</v>
      </c>
    </row>
    <row r="878" spans="1:2" x14ac:dyDescent="0.2">
      <c r="A878" t="s">
        <v>1563</v>
      </c>
      <c r="B878" t="s">
        <v>1562</v>
      </c>
    </row>
    <row r="879" spans="1:2" x14ac:dyDescent="0.2">
      <c r="A879" t="s">
        <v>1564</v>
      </c>
      <c r="B879" t="s">
        <v>1562</v>
      </c>
    </row>
    <row r="880" spans="1:2" x14ac:dyDescent="0.2">
      <c r="A880" t="s">
        <v>1565</v>
      </c>
      <c r="B880" t="s">
        <v>1562</v>
      </c>
    </row>
    <row r="881" spans="1:2" x14ac:dyDescent="0.2">
      <c r="A881" t="s">
        <v>1566</v>
      </c>
      <c r="B881" t="s">
        <v>1567</v>
      </c>
    </row>
    <row r="882" spans="1:2" x14ac:dyDescent="0.2">
      <c r="A882" t="s">
        <v>1568</v>
      </c>
      <c r="B882" t="s">
        <v>1569</v>
      </c>
    </row>
    <row r="883" spans="1:2" x14ac:dyDescent="0.2">
      <c r="A883" t="s">
        <v>1570</v>
      </c>
      <c r="B883" t="s">
        <v>1569</v>
      </c>
    </row>
    <row r="884" spans="1:2" x14ac:dyDescent="0.2">
      <c r="A884" t="s">
        <v>1571</v>
      </c>
      <c r="B884" t="s">
        <v>1572</v>
      </c>
    </row>
    <row r="885" spans="1:2" x14ac:dyDescent="0.2">
      <c r="A885" t="s">
        <v>1573</v>
      </c>
      <c r="B885" t="s">
        <v>1572</v>
      </c>
    </row>
    <row r="886" spans="1:2" x14ac:dyDescent="0.2">
      <c r="A886" t="s">
        <v>1574</v>
      </c>
      <c r="B886" t="s">
        <v>1575</v>
      </c>
    </row>
    <row r="887" spans="1:2" x14ac:dyDescent="0.2">
      <c r="A887" t="s">
        <v>1576</v>
      </c>
      <c r="B887" t="s">
        <v>1575</v>
      </c>
    </row>
    <row r="888" spans="1:2" x14ac:dyDescent="0.2">
      <c r="A888" t="s">
        <v>1577</v>
      </c>
      <c r="B888" t="s">
        <v>1575</v>
      </c>
    </row>
    <row r="889" spans="1:2" x14ac:dyDescent="0.2">
      <c r="A889" t="s">
        <v>1578</v>
      </c>
      <c r="B889" t="s">
        <v>1579</v>
      </c>
    </row>
    <row r="890" spans="1:2" x14ac:dyDescent="0.2">
      <c r="A890" t="s">
        <v>1580</v>
      </c>
      <c r="B890" t="s">
        <v>1579</v>
      </c>
    </row>
    <row r="891" spans="1:2" x14ac:dyDescent="0.2">
      <c r="A891" t="s">
        <v>1581</v>
      </c>
      <c r="B891" t="s">
        <v>1582</v>
      </c>
    </row>
    <row r="892" spans="1:2" x14ac:dyDescent="0.2">
      <c r="A892" t="s">
        <v>1583</v>
      </c>
      <c r="B892" t="s">
        <v>1582</v>
      </c>
    </row>
    <row r="893" spans="1:2" x14ac:dyDescent="0.2">
      <c r="A893" t="s">
        <v>1584</v>
      </c>
      <c r="B893" t="s">
        <v>1585</v>
      </c>
    </row>
    <row r="894" spans="1:2" x14ac:dyDescent="0.2">
      <c r="A894" t="s">
        <v>1586</v>
      </c>
      <c r="B894" t="s">
        <v>1585</v>
      </c>
    </row>
    <row r="895" spans="1:2" x14ac:dyDescent="0.2">
      <c r="A895" t="s">
        <v>1587</v>
      </c>
      <c r="B895" t="s">
        <v>1588</v>
      </c>
    </row>
    <row r="896" spans="1:2" x14ac:dyDescent="0.2">
      <c r="A896" t="s">
        <v>1589</v>
      </c>
      <c r="B896" t="s">
        <v>1588</v>
      </c>
    </row>
    <row r="897" spans="1:2" x14ac:dyDescent="0.2">
      <c r="A897" t="s">
        <v>1590</v>
      </c>
      <c r="B897" t="s">
        <v>1591</v>
      </c>
    </row>
    <row r="898" spans="1:2" x14ac:dyDescent="0.2">
      <c r="A898" t="s">
        <v>1592</v>
      </c>
      <c r="B898" t="s">
        <v>1591</v>
      </c>
    </row>
    <row r="899" spans="1:2" x14ac:dyDescent="0.2">
      <c r="A899" t="s">
        <v>1593</v>
      </c>
      <c r="B899" t="s">
        <v>1594</v>
      </c>
    </row>
    <row r="900" spans="1:2" x14ac:dyDescent="0.2">
      <c r="A900" t="s">
        <v>1595</v>
      </c>
      <c r="B900" t="s">
        <v>1594</v>
      </c>
    </row>
    <row r="901" spans="1:2" x14ac:dyDescent="0.2">
      <c r="A901" t="s">
        <v>1596</v>
      </c>
      <c r="B901" t="s">
        <v>1597</v>
      </c>
    </row>
    <row r="902" spans="1:2" x14ac:dyDescent="0.2">
      <c r="A902" t="s">
        <v>1598</v>
      </c>
      <c r="B902" t="s">
        <v>1599</v>
      </c>
    </row>
    <row r="903" spans="1:2" x14ac:dyDescent="0.2">
      <c r="A903" t="s">
        <v>1600</v>
      </c>
      <c r="B903" t="s">
        <v>1599</v>
      </c>
    </row>
    <row r="904" spans="1:2" x14ac:dyDescent="0.2">
      <c r="A904" t="s">
        <v>1601</v>
      </c>
      <c r="B904" t="s">
        <v>1602</v>
      </c>
    </row>
    <row r="905" spans="1:2" x14ac:dyDescent="0.2">
      <c r="A905" t="s">
        <v>1603</v>
      </c>
      <c r="B905" t="s">
        <v>1602</v>
      </c>
    </row>
    <row r="906" spans="1:2" x14ac:dyDescent="0.2">
      <c r="A906" t="s">
        <v>1604</v>
      </c>
      <c r="B906" t="s">
        <v>1605</v>
      </c>
    </row>
    <row r="907" spans="1:2" x14ac:dyDescent="0.2">
      <c r="A907" t="s">
        <v>1606</v>
      </c>
      <c r="B907" t="s">
        <v>1607</v>
      </c>
    </row>
    <row r="908" spans="1:2" x14ac:dyDescent="0.2">
      <c r="A908" t="s">
        <v>1608</v>
      </c>
      <c r="B908" t="s">
        <v>1607</v>
      </c>
    </row>
    <row r="909" spans="1:2" x14ac:dyDescent="0.2">
      <c r="A909" t="s">
        <v>1609</v>
      </c>
      <c r="B909" t="s">
        <v>1607</v>
      </c>
    </row>
    <row r="910" spans="1:2" x14ac:dyDescent="0.2">
      <c r="A910" t="s">
        <v>1610</v>
      </c>
      <c r="B910" t="s">
        <v>1611</v>
      </c>
    </row>
    <row r="911" spans="1:2" x14ac:dyDescent="0.2">
      <c r="A911" t="s">
        <v>1612</v>
      </c>
      <c r="B911" t="s">
        <v>1613</v>
      </c>
    </row>
    <row r="912" spans="1:2" x14ac:dyDescent="0.2">
      <c r="A912" t="s">
        <v>1614</v>
      </c>
      <c r="B912" t="s">
        <v>1615</v>
      </c>
    </row>
    <row r="913" spans="1:2" x14ac:dyDescent="0.2">
      <c r="A913" t="s">
        <v>1616</v>
      </c>
      <c r="B913" t="s">
        <v>1615</v>
      </c>
    </row>
    <row r="914" spans="1:2" x14ac:dyDescent="0.2">
      <c r="A914" t="s">
        <v>1617</v>
      </c>
      <c r="B914" t="s">
        <v>1618</v>
      </c>
    </row>
    <row r="915" spans="1:2" x14ac:dyDescent="0.2">
      <c r="A915" t="s">
        <v>1619</v>
      </c>
      <c r="B915" t="s">
        <v>1618</v>
      </c>
    </row>
    <row r="916" spans="1:2" x14ac:dyDescent="0.2">
      <c r="A916" t="s">
        <v>1620</v>
      </c>
      <c r="B916" t="s">
        <v>1621</v>
      </c>
    </row>
    <row r="917" spans="1:2" x14ac:dyDescent="0.2">
      <c r="A917" t="s">
        <v>1622</v>
      </c>
      <c r="B917" t="s">
        <v>1623</v>
      </c>
    </row>
    <row r="918" spans="1:2" x14ac:dyDescent="0.2">
      <c r="A918" t="s">
        <v>1624</v>
      </c>
      <c r="B918" t="s">
        <v>1623</v>
      </c>
    </row>
    <row r="919" spans="1:2" x14ac:dyDescent="0.2">
      <c r="A919" t="s">
        <v>1625</v>
      </c>
      <c r="B919" t="s">
        <v>1623</v>
      </c>
    </row>
    <row r="920" spans="1:2" x14ac:dyDescent="0.2">
      <c r="A920" t="s">
        <v>1626</v>
      </c>
      <c r="B920" t="s">
        <v>1627</v>
      </c>
    </row>
    <row r="921" spans="1:2" x14ac:dyDescent="0.2">
      <c r="A921" t="s">
        <v>1628</v>
      </c>
      <c r="B921" t="s">
        <v>1629</v>
      </c>
    </row>
    <row r="922" spans="1:2" x14ac:dyDescent="0.2">
      <c r="A922" t="s">
        <v>1630</v>
      </c>
      <c r="B922" t="s">
        <v>1629</v>
      </c>
    </row>
    <row r="923" spans="1:2" x14ac:dyDescent="0.2">
      <c r="A923" t="s">
        <v>1631</v>
      </c>
      <c r="B923" t="s">
        <v>1632</v>
      </c>
    </row>
    <row r="924" spans="1:2" x14ac:dyDescent="0.2">
      <c r="A924" t="s">
        <v>1633</v>
      </c>
      <c r="B924" t="s">
        <v>1632</v>
      </c>
    </row>
    <row r="925" spans="1:2" x14ac:dyDescent="0.2">
      <c r="A925" t="s">
        <v>1634</v>
      </c>
      <c r="B925" t="s">
        <v>1632</v>
      </c>
    </row>
    <row r="926" spans="1:2" x14ac:dyDescent="0.2">
      <c r="A926" t="s">
        <v>1635</v>
      </c>
      <c r="B926" t="s">
        <v>1636</v>
      </c>
    </row>
    <row r="927" spans="1:2" x14ac:dyDescent="0.2">
      <c r="A927" t="s">
        <v>1637</v>
      </c>
      <c r="B927" t="s">
        <v>1636</v>
      </c>
    </row>
    <row r="928" spans="1:2" x14ac:dyDescent="0.2">
      <c r="A928" t="s">
        <v>1638</v>
      </c>
      <c r="B928" t="s">
        <v>1639</v>
      </c>
    </row>
    <row r="929" spans="1:2" x14ac:dyDescent="0.2">
      <c r="A929" t="s">
        <v>1640</v>
      </c>
      <c r="B929" t="s">
        <v>1639</v>
      </c>
    </row>
    <row r="930" spans="1:2" x14ac:dyDescent="0.2">
      <c r="A930" t="s">
        <v>1641</v>
      </c>
      <c r="B930" t="s">
        <v>1639</v>
      </c>
    </row>
    <row r="931" spans="1:2" x14ac:dyDescent="0.2">
      <c r="A931" t="s">
        <v>1642</v>
      </c>
      <c r="B931" t="s">
        <v>1639</v>
      </c>
    </row>
    <row r="932" spans="1:2" x14ac:dyDescent="0.2">
      <c r="A932" t="s">
        <v>1643</v>
      </c>
      <c r="B932" t="s">
        <v>1644</v>
      </c>
    </row>
    <row r="933" spans="1:2" x14ac:dyDescent="0.2">
      <c r="A933" t="s">
        <v>1645</v>
      </c>
      <c r="B933" t="s">
        <v>1646</v>
      </c>
    </row>
    <row r="934" spans="1:2" x14ac:dyDescent="0.2">
      <c r="A934" t="s">
        <v>1647</v>
      </c>
      <c r="B934" t="s">
        <v>1646</v>
      </c>
    </row>
    <row r="935" spans="1:2" x14ac:dyDescent="0.2">
      <c r="A935" t="s">
        <v>1648</v>
      </c>
      <c r="B935" t="s">
        <v>1649</v>
      </c>
    </row>
    <row r="936" spans="1:2" x14ac:dyDescent="0.2">
      <c r="A936" t="s">
        <v>1650</v>
      </c>
      <c r="B936" t="s">
        <v>1651</v>
      </c>
    </row>
    <row r="937" spans="1:2" x14ac:dyDescent="0.2">
      <c r="A937" t="s">
        <v>1652</v>
      </c>
      <c r="B937" t="s">
        <v>1651</v>
      </c>
    </row>
    <row r="938" spans="1:2" x14ac:dyDescent="0.2">
      <c r="A938" t="s">
        <v>1653</v>
      </c>
      <c r="B938" t="s">
        <v>1651</v>
      </c>
    </row>
    <row r="939" spans="1:2" x14ac:dyDescent="0.2">
      <c r="A939" t="s">
        <v>1654</v>
      </c>
      <c r="B939" t="s">
        <v>1651</v>
      </c>
    </row>
    <row r="940" spans="1:2" x14ac:dyDescent="0.2">
      <c r="A940" t="s">
        <v>1655</v>
      </c>
      <c r="B940" t="s">
        <v>1656</v>
      </c>
    </row>
    <row r="941" spans="1:2" x14ac:dyDescent="0.2">
      <c r="A941" t="s">
        <v>1657</v>
      </c>
      <c r="B941" t="s">
        <v>1658</v>
      </c>
    </row>
    <row r="942" spans="1:2" x14ac:dyDescent="0.2">
      <c r="A942" t="s">
        <v>1659</v>
      </c>
      <c r="B942" t="s">
        <v>1658</v>
      </c>
    </row>
    <row r="943" spans="1:2" x14ac:dyDescent="0.2">
      <c r="A943" t="s">
        <v>1660</v>
      </c>
      <c r="B943" t="s">
        <v>1661</v>
      </c>
    </row>
    <row r="944" spans="1:2" x14ac:dyDescent="0.2">
      <c r="A944" t="s">
        <v>1662</v>
      </c>
      <c r="B944" t="s">
        <v>1661</v>
      </c>
    </row>
    <row r="945" spans="1:2" x14ac:dyDescent="0.2">
      <c r="A945" t="s">
        <v>1663</v>
      </c>
      <c r="B945" t="s">
        <v>1664</v>
      </c>
    </row>
    <row r="946" spans="1:2" x14ac:dyDescent="0.2">
      <c r="A946" t="s">
        <v>1665</v>
      </c>
      <c r="B946" t="s">
        <v>1664</v>
      </c>
    </row>
    <row r="947" spans="1:2" x14ac:dyDescent="0.2">
      <c r="A947" t="s">
        <v>1666</v>
      </c>
      <c r="B947" t="s">
        <v>1667</v>
      </c>
    </row>
    <row r="948" spans="1:2" x14ac:dyDescent="0.2">
      <c r="A948" t="s">
        <v>1668</v>
      </c>
      <c r="B948" t="s">
        <v>1669</v>
      </c>
    </row>
    <row r="949" spans="1:2" x14ac:dyDescent="0.2">
      <c r="A949" t="s">
        <v>1670</v>
      </c>
      <c r="B949" t="s">
        <v>1671</v>
      </c>
    </row>
    <row r="950" spans="1:2" x14ac:dyDescent="0.2">
      <c r="A950" t="s">
        <v>1672</v>
      </c>
      <c r="B950" t="s">
        <v>1671</v>
      </c>
    </row>
    <row r="951" spans="1:2" x14ac:dyDescent="0.2">
      <c r="A951" t="s">
        <v>1673</v>
      </c>
      <c r="B951" t="s">
        <v>1671</v>
      </c>
    </row>
    <row r="952" spans="1:2" x14ac:dyDescent="0.2">
      <c r="A952" t="s">
        <v>1674</v>
      </c>
      <c r="B952" t="s">
        <v>1675</v>
      </c>
    </row>
    <row r="953" spans="1:2" x14ac:dyDescent="0.2">
      <c r="A953" t="s">
        <v>1676</v>
      </c>
      <c r="B953" t="s">
        <v>1675</v>
      </c>
    </row>
    <row r="954" spans="1:2" x14ac:dyDescent="0.2">
      <c r="A954" t="s">
        <v>1677</v>
      </c>
      <c r="B954" t="s">
        <v>1678</v>
      </c>
    </row>
    <row r="955" spans="1:2" x14ac:dyDescent="0.2">
      <c r="A955" t="s">
        <v>1679</v>
      </c>
      <c r="B955" t="s">
        <v>1680</v>
      </c>
    </row>
    <row r="956" spans="1:2" x14ac:dyDescent="0.2">
      <c r="A956" t="s">
        <v>1681</v>
      </c>
      <c r="B956" t="s">
        <v>1680</v>
      </c>
    </row>
    <row r="957" spans="1:2" x14ac:dyDescent="0.2">
      <c r="A957" t="s">
        <v>1682</v>
      </c>
      <c r="B957" t="s">
        <v>1683</v>
      </c>
    </row>
    <row r="958" spans="1:2" x14ac:dyDescent="0.2">
      <c r="A958" t="s">
        <v>1684</v>
      </c>
      <c r="B958" t="s">
        <v>1685</v>
      </c>
    </row>
    <row r="959" spans="1:2" x14ac:dyDescent="0.2">
      <c r="A959" t="s">
        <v>1686</v>
      </c>
      <c r="B959" t="s">
        <v>1687</v>
      </c>
    </row>
    <row r="960" spans="1:2" x14ac:dyDescent="0.2">
      <c r="A960" t="s">
        <v>1688</v>
      </c>
      <c r="B960" t="s">
        <v>1689</v>
      </c>
    </row>
    <row r="961" spans="1:2" x14ac:dyDescent="0.2">
      <c r="A961" t="s">
        <v>1690</v>
      </c>
      <c r="B961" t="s">
        <v>1689</v>
      </c>
    </row>
    <row r="962" spans="1:2" x14ac:dyDescent="0.2">
      <c r="A962" t="s">
        <v>1691</v>
      </c>
      <c r="B962" t="s">
        <v>1689</v>
      </c>
    </row>
    <row r="963" spans="1:2" x14ac:dyDescent="0.2">
      <c r="A963" t="s">
        <v>1692</v>
      </c>
      <c r="B963" t="s">
        <v>1689</v>
      </c>
    </row>
    <row r="964" spans="1:2" x14ac:dyDescent="0.2">
      <c r="A964" t="s">
        <v>1693</v>
      </c>
      <c r="B964" t="s">
        <v>1689</v>
      </c>
    </row>
    <row r="965" spans="1:2" x14ac:dyDescent="0.2">
      <c r="A965" t="s">
        <v>1694</v>
      </c>
      <c r="B965" t="s">
        <v>1689</v>
      </c>
    </row>
    <row r="966" spans="1:2" x14ac:dyDescent="0.2">
      <c r="A966" t="s">
        <v>1695</v>
      </c>
      <c r="B966" t="s">
        <v>1689</v>
      </c>
    </row>
    <row r="967" spans="1:2" x14ac:dyDescent="0.2">
      <c r="A967" t="s">
        <v>1696</v>
      </c>
      <c r="B967" t="s">
        <v>1689</v>
      </c>
    </row>
    <row r="968" spans="1:2" x14ac:dyDescent="0.2">
      <c r="A968" t="s">
        <v>1697</v>
      </c>
      <c r="B968" t="s">
        <v>1698</v>
      </c>
    </row>
    <row r="969" spans="1:2" x14ac:dyDescent="0.2">
      <c r="A969" t="s">
        <v>1699</v>
      </c>
      <c r="B969" t="s">
        <v>1698</v>
      </c>
    </row>
    <row r="970" spans="1:2" x14ac:dyDescent="0.2">
      <c r="A970" t="s">
        <v>1700</v>
      </c>
      <c r="B970" t="s">
        <v>1701</v>
      </c>
    </row>
    <row r="971" spans="1:2" x14ac:dyDescent="0.2">
      <c r="A971" t="s">
        <v>1702</v>
      </c>
      <c r="B971" t="s">
        <v>1701</v>
      </c>
    </row>
    <row r="972" spans="1:2" x14ac:dyDescent="0.2">
      <c r="A972" t="s">
        <v>1703</v>
      </c>
      <c r="B972" t="s">
        <v>1704</v>
      </c>
    </row>
    <row r="973" spans="1:2" x14ac:dyDescent="0.2">
      <c r="A973" t="s">
        <v>1705</v>
      </c>
      <c r="B973" t="s">
        <v>1706</v>
      </c>
    </row>
    <row r="974" spans="1:2" x14ac:dyDescent="0.2">
      <c r="A974" t="s">
        <v>1707</v>
      </c>
      <c r="B974" t="s">
        <v>1708</v>
      </c>
    </row>
    <row r="975" spans="1:2" x14ac:dyDescent="0.2">
      <c r="A975" t="s">
        <v>1709</v>
      </c>
      <c r="B975" t="s">
        <v>1710</v>
      </c>
    </row>
    <row r="976" spans="1:2" x14ac:dyDescent="0.2">
      <c r="A976" t="s">
        <v>1711</v>
      </c>
      <c r="B976" t="s">
        <v>1710</v>
      </c>
    </row>
    <row r="977" spans="1:2" x14ac:dyDescent="0.2">
      <c r="A977" t="s">
        <v>1712</v>
      </c>
      <c r="B977" t="s">
        <v>1710</v>
      </c>
    </row>
    <row r="978" spans="1:2" x14ac:dyDescent="0.2">
      <c r="A978" t="s">
        <v>1713</v>
      </c>
      <c r="B978" t="s">
        <v>1710</v>
      </c>
    </row>
    <row r="979" spans="1:2" x14ac:dyDescent="0.2">
      <c r="A979" t="s">
        <v>1714</v>
      </c>
      <c r="B979" t="s">
        <v>1715</v>
      </c>
    </row>
    <row r="980" spans="1:2" x14ac:dyDescent="0.2">
      <c r="A980" t="s">
        <v>1716</v>
      </c>
      <c r="B980" t="s">
        <v>1717</v>
      </c>
    </row>
    <row r="981" spans="1:2" x14ac:dyDescent="0.2">
      <c r="A981" t="s">
        <v>1718</v>
      </c>
      <c r="B981" t="s">
        <v>1719</v>
      </c>
    </row>
    <row r="982" spans="1:2" x14ac:dyDescent="0.2">
      <c r="A982" t="s">
        <v>1720</v>
      </c>
      <c r="B982" t="s">
        <v>1721</v>
      </c>
    </row>
    <row r="983" spans="1:2" x14ac:dyDescent="0.2">
      <c r="A983" t="s">
        <v>1722</v>
      </c>
      <c r="B983" t="s">
        <v>1721</v>
      </c>
    </row>
    <row r="984" spans="1:2" x14ac:dyDescent="0.2">
      <c r="A984" t="s">
        <v>1723</v>
      </c>
      <c r="B984" t="s">
        <v>1724</v>
      </c>
    </row>
    <row r="985" spans="1:2" x14ac:dyDescent="0.2">
      <c r="A985" t="s">
        <v>1725</v>
      </c>
      <c r="B985" t="s">
        <v>1726</v>
      </c>
    </row>
    <row r="986" spans="1:2" x14ac:dyDescent="0.2">
      <c r="A986" t="s">
        <v>1727</v>
      </c>
      <c r="B986" t="s">
        <v>1728</v>
      </c>
    </row>
    <row r="987" spans="1:2" x14ac:dyDescent="0.2">
      <c r="A987" t="s">
        <v>1729</v>
      </c>
      <c r="B987" t="s">
        <v>1730</v>
      </c>
    </row>
    <row r="988" spans="1:2" x14ac:dyDescent="0.2">
      <c r="A988" t="s">
        <v>1731</v>
      </c>
      <c r="B988" t="s">
        <v>1732</v>
      </c>
    </row>
    <row r="989" spans="1:2" x14ac:dyDescent="0.2">
      <c r="A989" t="s">
        <v>1733</v>
      </c>
      <c r="B989" t="s">
        <v>1734</v>
      </c>
    </row>
    <row r="990" spans="1:2" x14ac:dyDescent="0.2">
      <c r="A990" t="s">
        <v>1735</v>
      </c>
      <c r="B990" t="s">
        <v>1736</v>
      </c>
    </row>
    <row r="991" spans="1:2" x14ac:dyDescent="0.2">
      <c r="A991" t="s">
        <v>1737</v>
      </c>
      <c r="B991" t="s">
        <v>1736</v>
      </c>
    </row>
    <row r="992" spans="1:2" x14ac:dyDescent="0.2">
      <c r="A992" t="s">
        <v>1738</v>
      </c>
      <c r="B992" t="s">
        <v>1736</v>
      </c>
    </row>
    <row r="993" spans="1:2" x14ac:dyDescent="0.2">
      <c r="A993" t="s">
        <v>1739</v>
      </c>
      <c r="B993" t="s">
        <v>1740</v>
      </c>
    </row>
    <row r="994" spans="1:2" x14ac:dyDescent="0.2">
      <c r="A994" t="s">
        <v>1741</v>
      </c>
      <c r="B994" t="s">
        <v>1742</v>
      </c>
    </row>
    <row r="995" spans="1:2" x14ac:dyDescent="0.2">
      <c r="A995" t="s">
        <v>1743</v>
      </c>
      <c r="B995" t="s">
        <v>1742</v>
      </c>
    </row>
    <row r="996" spans="1:2" x14ac:dyDescent="0.2">
      <c r="A996" t="s">
        <v>1744</v>
      </c>
      <c r="B996" t="s">
        <v>1745</v>
      </c>
    </row>
    <row r="997" spans="1:2" x14ac:dyDescent="0.2">
      <c r="A997" t="s">
        <v>1746</v>
      </c>
      <c r="B997" t="s">
        <v>1745</v>
      </c>
    </row>
    <row r="998" spans="1:2" x14ac:dyDescent="0.2">
      <c r="A998" t="s">
        <v>1747</v>
      </c>
      <c r="B998" t="s">
        <v>1745</v>
      </c>
    </row>
    <row r="999" spans="1:2" x14ac:dyDescent="0.2">
      <c r="A999" t="s">
        <v>1748</v>
      </c>
      <c r="B999" t="s">
        <v>1745</v>
      </c>
    </row>
    <row r="1000" spans="1:2" x14ac:dyDescent="0.2">
      <c r="A1000" t="s">
        <v>1749</v>
      </c>
      <c r="B1000" t="s">
        <v>1750</v>
      </c>
    </row>
    <row r="1001" spans="1:2" x14ac:dyDescent="0.2">
      <c r="A1001" t="s">
        <v>1751</v>
      </c>
      <c r="B1001" t="s">
        <v>1752</v>
      </c>
    </row>
    <row r="1002" spans="1:2" x14ac:dyDescent="0.2">
      <c r="A1002" t="s">
        <v>1753</v>
      </c>
      <c r="B1002" t="s">
        <v>1754</v>
      </c>
    </row>
    <row r="1003" spans="1:2" x14ac:dyDescent="0.2">
      <c r="A1003" t="s">
        <v>1755</v>
      </c>
      <c r="B1003" t="s">
        <v>1754</v>
      </c>
    </row>
    <row r="1004" spans="1:2" x14ac:dyDescent="0.2">
      <c r="A1004" t="s">
        <v>1756</v>
      </c>
      <c r="B1004" t="s">
        <v>1757</v>
      </c>
    </row>
    <row r="1005" spans="1:2" x14ac:dyDescent="0.2">
      <c r="A1005" t="s">
        <v>1758</v>
      </c>
      <c r="B1005" t="s">
        <v>1757</v>
      </c>
    </row>
    <row r="1006" spans="1:2" x14ac:dyDescent="0.2">
      <c r="A1006" t="s">
        <v>1759</v>
      </c>
      <c r="B1006" t="s">
        <v>1760</v>
      </c>
    </row>
    <row r="1007" spans="1:2" x14ac:dyDescent="0.2">
      <c r="A1007" t="s">
        <v>1761</v>
      </c>
      <c r="B1007" t="s">
        <v>1762</v>
      </c>
    </row>
    <row r="1008" spans="1:2" x14ac:dyDescent="0.2">
      <c r="A1008" t="s">
        <v>1763</v>
      </c>
      <c r="B1008" t="s">
        <v>1764</v>
      </c>
    </row>
    <row r="1009" spans="1:2" x14ac:dyDescent="0.2">
      <c r="A1009" t="s">
        <v>1765</v>
      </c>
      <c r="B1009" t="s">
        <v>1766</v>
      </c>
    </row>
    <row r="1010" spans="1:2" x14ac:dyDescent="0.2">
      <c r="A1010" t="s">
        <v>1767</v>
      </c>
      <c r="B1010" t="s">
        <v>1766</v>
      </c>
    </row>
    <row r="1011" spans="1:2" x14ac:dyDescent="0.2">
      <c r="A1011" t="s">
        <v>1768</v>
      </c>
      <c r="B1011" t="s">
        <v>1766</v>
      </c>
    </row>
    <row r="1012" spans="1:2" x14ac:dyDescent="0.2">
      <c r="A1012" t="s">
        <v>1769</v>
      </c>
      <c r="B1012" t="s">
        <v>1770</v>
      </c>
    </row>
    <row r="1013" spans="1:2" x14ac:dyDescent="0.2">
      <c r="A1013" t="s">
        <v>1771</v>
      </c>
      <c r="B1013" t="s">
        <v>1772</v>
      </c>
    </row>
    <row r="1014" spans="1:2" x14ac:dyDescent="0.2">
      <c r="A1014" t="s">
        <v>1773</v>
      </c>
      <c r="B1014" t="s">
        <v>1774</v>
      </c>
    </row>
    <row r="1015" spans="1:2" x14ac:dyDescent="0.2">
      <c r="A1015" t="s">
        <v>1775</v>
      </c>
      <c r="B1015" t="s">
        <v>1774</v>
      </c>
    </row>
    <row r="1016" spans="1:2" x14ac:dyDescent="0.2">
      <c r="A1016" t="s">
        <v>1776</v>
      </c>
      <c r="B1016" t="s">
        <v>1777</v>
      </c>
    </row>
    <row r="1017" spans="1:2" x14ac:dyDescent="0.2">
      <c r="A1017" t="s">
        <v>1778</v>
      </c>
      <c r="B1017" t="s">
        <v>1779</v>
      </c>
    </row>
    <row r="1018" spans="1:2" x14ac:dyDescent="0.2">
      <c r="A1018" t="s">
        <v>1780</v>
      </c>
      <c r="B1018" t="s">
        <v>1779</v>
      </c>
    </row>
    <row r="1019" spans="1:2" x14ac:dyDescent="0.2">
      <c r="A1019" t="s">
        <v>1781</v>
      </c>
      <c r="B1019" t="s">
        <v>1782</v>
      </c>
    </row>
    <row r="1020" spans="1:2" x14ac:dyDescent="0.2">
      <c r="A1020" t="s">
        <v>1783</v>
      </c>
      <c r="B1020" t="s">
        <v>1784</v>
      </c>
    </row>
    <row r="1021" spans="1:2" x14ac:dyDescent="0.2">
      <c r="A1021" t="s">
        <v>1785</v>
      </c>
      <c r="B1021" t="s">
        <v>1786</v>
      </c>
    </row>
    <row r="1022" spans="1:2" x14ac:dyDescent="0.2">
      <c r="A1022" t="s">
        <v>1787</v>
      </c>
      <c r="B1022" t="s">
        <v>1788</v>
      </c>
    </row>
    <row r="1023" spans="1:2" x14ac:dyDescent="0.2">
      <c r="A1023" t="s">
        <v>1789</v>
      </c>
      <c r="B1023" t="s">
        <v>1790</v>
      </c>
    </row>
    <row r="1024" spans="1:2" x14ac:dyDescent="0.2">
      <c r="A1024" t="s">
        <v>1791</v>
      </c>
      <c r="B1024" t="s">
        <v>1792</v>
      </c>
    </row>
    <row r="1025" spans="1:2" x14ac:dyDescent="0.2">
      <c r="A1025" t="s">
        <v>1793</v>
      </c>
      <c r="B1025" t="s">
        <v>1792</v>
      </c>
    </row>
    <row r="1026" spans="1:2" x14ac:dyDescent="0.2">
      <c r="A1026" t="s">
        <v>1794</v>
      </c>
      <c r="B1026" t="s">
        <v>1792</v>
      </c>
    </row>
    <row r="1027" spans="1:2" x14ac:dyDescent="0.2">
      <c r="A1027" t="s">
        <v>1795</v>
      </c>
      <c r="B1027" t="s">
        <v>1792</v>
      </c>
    </row>
    <row r="1028" spans="1:2" x14ac:dyDescent="0.2">
      <c r="A1028" t="s">
        <v>1796</v>
      </c>
      <c r="B1028" t="s">
        <v>1797</v>
      </c>
    </row>
    <row r="1029" spans="1:2" x14ac:dyDescent="0.2">
      <c r="A1029" t="s">
        <v>1798</v>
      </c>
      <c r="B1029" t="s">
        <v>1799</v>
      </c>
    </row>
    <row r="1030" spans="1:2" x14ac:dyDescent="0.2">
      <c r="A1030" t="s">
        <v>1800</v>
      </c>
      <c r="B1030" t="s">
        <v>1801</v>
      </c>
    </row>
    <row r="1031" spans="1:2" x14ac:dyDescent="0.2">
      <c r="A1031" t="s">
        <v>1802</v>
      </c>
      <c r="B1031" t="s">
        <v>1801</v>
      </c>
    </row>
    <row r="1032" spans="1:2" x14ac:dyDescent="0.2">
      <c r="A1032" t="s">
        <v>1803</v>
      </c>
      <c r="B1032" t="s">
        <v>1804</v>
      </c>
    </row>
    <row r="1033" spans="1:2" x14ac:dyDescent="0.2">
      <c r="A1033" t="s">
        <v>1805</v>
      </c>
      <c r="B1033" t="s">
        <v>1804</v>
      </c>
    </row>
    <row r="1034" spans="1:2" x14ac:dyDescent="0.2">
      <c r="A1034" t="s">
        <v>1806</v>
      </c>
      <c r="B1034" t="s">
        <v>1807</v>
      </c>
    </row>
    <row r="1035" spans="1:2" x14ac:dyDescent="0.2">
      <c r="A1035" t="s">
        <v>1808</v>
      </c>
      <c r="B1035" t="s">
        <v>1809</v>
      </c>
    </row>
    <row r="1036" spans="1:2" x14ac:dyDescent="0.2">
      <c r="A1036" t="s">
        <v>1810</v>
      </c>
      <c r="B1036" t="s">
        <v>1811</v>
      </c>
    </row>
    <row r="1037" spans="1:2" x14ac:dyDescent="0.2">
      <c r="A1037" t="s">
        <v>1812</v>
      </c>
      <c r="B1037" t="s">
        <v>1811</v>
      </c>
    </row>
    <row r="1038" spans="1:2" x14ac:dyDescent="0.2">
      <c r="A1038" t="s">
        <v>1813</v>
      </c>
      <c r="B1038" t="s">
        <v>1814</v>
      </c>
    </row>
    <row r="1039" spans="1:2" x14ac:dyDescent="0.2">
      <c r="A1039" t="s">
        <v>1815</v>
      </c>
      <c r="B1039" t="s">
        <v>1814</v>
      </c>
    </row>
    <row r="1040" spans="1:2" x14ac:dyDescent="0.2">
      <c r="A1040" t="s">
        <v>1816</v>
      </c>
      <c r="B1040" t="s">
        <v>1814</v>
      </c>
    </row>
    <row r="1041" spans="1:2" x14ac:dyDescent="0.2">
      <c r="A1041" t="s">
        <v>1817</v>
      </c>
      <c r="B1041" t="s">
        <v>1818</v>
      </c>
    </row>
    <row r="1042" spans="1:2" x14ac:dyDescent="0.2">
      <c r="A1042" t="s">
        <v>1819</v>
      </c>
      <c r="B1042" t="s">
        <v>1820</v>
      </c>
    </row>
    <row r="1043" spans="1:2" x14ac:dyDescent="0.2">
      <c r="A1043" t="s">
        <v>1821</v>
      </c>
      <c r="B1043" t="s">
        <v>1822</v>
      </c>
    </row>
    <row r="1044" spans="1:2" x14ac:dyDescent="0.2">
      <c r="A1044" t="s">
        <v>1823</v>
      </c>
      <c r="B1044" t="s">
        <v>1824</v>
      </c>
    </row>
    <row r="1045" spans="1:2" x14ac:dyDescent="0.2">
      <c r="A1045" t="s">
        <v>1825</v>
      </c>
      <c r="B1045" t="s">
        <v>1826</v>
      </c>
    </row>
    <row r="1046" spans="1:2" x14ac:dyDescent="0.2">
      <c r="A1046" t="s">
        <v>1827</v>
      </c>
      <c r="B1046" t="s">
        <v>1828</v>
      </c>
    </row>
    <row r="1047" spans="1:2" x14ac:dyDescent="0.2">
      <c r="A1047" t="s">
        <v>1829</v>
      </c>
      <c r="B1047" t="s">
        <v>1830</v>
      </c>
    </row>
    <row r="1048" spans="1:2" x14ac:dyDescent="0.2">
      <c r="A1048" t="s">
        <v>1831</v>
      </c>
      <c r="B1048" t="s">
        <v>1830</v>
      </c>
    </row>
    <row r="1049" spans="1:2" x14ac:dyDescent="0.2">
      <c r="A1049" t="s">
        <v>1832</v>
      </c>
      <c r="B1049" t="s">
        <v>1833</v>
      </c>
    </row>
    <row r="1050" spans="1:2" x14ac:dyDescent="0.2">
      <c r="A1050" t="s">
        <v>1834</v>
      </c>
      <c r="B1050" t="s">
        <v>1833</v>
      </c>
    </row>
    <row r="1051" spans="1:2" x14ac:dyDescent="0.2">
      <c r="A1051" t="s">
        <v>1835</v>
      </c>
      <c r="B1051" t="s">
        <v>1836</v>
      </c>
    </row>
    <row r="1052" spans="1:2" x14ac:dyDescent="0.2">
      <c r="A1052" t="s">
        <v>1837</v>
      </c>
      <c r="B1052" t="s">
        <v>1838</v>
      </c>
    </row>
    <row r="1053" spans="1:2" x14ac:dyDescent="0.2">
      <c r="A1053" t="s">
        <v>1839</v>
      </c>
      <c r="B1053" t="s">
        <v>1840</v>
      </c>
    </row>
    <row r="1054" spans="1:2" x14ac:dyDescent="0.2">
      <c r="A1054" t="s">
        <v>1841</v>
      </c>
      <c r="B1054" t="s">
        <v>1840</v>
      </c>
    </row>
    <row r="1055" spans="1:2" x14ac:dyDescent="0.2">
      <c r="A1055" t="s">
        <v>1842</v>
      </c>
      <c r="B1055" t="s">
        <v>1840</v>
      </c>
    </row>
    <row r="1056" spans="1:2" x14ac:dyDescent="0.2">
      <c r="A1056" t="s">
        <v>1843</v>
      </c>
      <c r="B1056" t="s">
        <v>1844</v>
      </c>
    </row>
    <row r="1057" spans="1:2" x14ac:dyDescent="0.2">
      <c r="A1057" t="s">
        <v>1845</v>
      </c>
      <c r="B1057" t="s">
        <v>1846</v>
      </c>
    </row>
    <row r="1058" spans="1:2" x14ac:dyDescent="0.2">
      <c r="A1058" t="s">
        <v>1847</v>
      </c>
      <c r="B1058" t="s">
        <v>1848</v>
      </c>
    </row>
    <row r="1059" spans="1:2" x14ac:dyDescent="0.2">
      <c r="A1059" t="s">
        <v>1849</v>
      </c>
      <c r="B1059" t="s">
        <v>1850</v>
      </c>
    </row>
    <row r="1060" spans="1:2" x14ac:dyDescent="0.2">
      <c r="A1060" t="s">
        <v>1851</v>
      </c>
      <c r="B1060" t="s">
        <v>1852</v>
      </c>
    </row>
    <row r="1061" spans="1:2" x14ac:dyDescent="0.2">
      <c r="A1061" t="s">
        <v>1853</v>
      </c>
      <c r="B1061" t="s">
        <v>1852</v>
      </c>
    </row>
    <row r="1062" spans="1:2" x14ac:dyDescent="0.2">
      <c r="A1062" t="s">
        <v>1854</v>
      </c>
      <c r="B1062" t="s">
        <v>1855</v>
      </c>
    </row>
    <row r="1063" spans="1:2" x14ac:dyDescent="0.2">
      <c r="A1063" t="s">
        <v>1856</v>
      </c>
      <c r="B1063" t="s">
        <v>1855</v>
      </c>
    </row>
    <row r="1064" spans="1:2" x14ac:dyDescent="0.2">
      <c r="A1064" t="s">
        <v>1857</v>
      </c>
      <c r="B1064" t="s">
        <v>1858</v>
      </c>
    </row>
    <row r="1065" spans="1:2" x14ac:dyDescent="0.2">
      <c r="A1065" t="s">
        <v>1859</v>
      </c>
      <c r="B1065" t="s">
        <v>1858</v>
      </c>
    </row>
    <row r="1066" spans="1:2" x14ac:dyDescent="0.2">
      <c r="A1066" t="s">
        <v>1860</v>
      </c>
      <c r="B1066" t="s">
        <v>1861</v>
      </c>
    </row>
    <row r="1067" spans="1:2" x14ac:dyDescent="0.2">
      <c r="A1067" t="s">
        <v>1862</v>
      </c>
      <c r="B1067" t="s">
        <v>1861</v>
      </c>
    </row>
    <row r="1068" spans="1:2" x14ac:dyDescent="0.2">
      <c r="A1068" t="s">
        <v>1863</v>
      </c>
      <c r="B1068" t="s">
        <v>1864</v>
      </c>
    </row>
    <row r="1069" spans="1:2" x14ac:dyDescent="0.2">
      <c r="A1069" t="s">
        <v>1865</v>
      </c>
      <c r="B1069" t="s">
        <v>1864</v>
      </c>
    </row>
    <row r="1070" spans="1:2" x14ac:dyDescent="0.2">
      <c r="A1070" t="s">
        <v>1866</v>
      </c>
      <c r="B1070" t="s">
        <v>1867</v>
      </c>
    </row>
    <row r="1071" spans="1:2" x14ac:dyDescent="0.2">
      <c r="A1071" t="s">
        <v>1868</v>
      </c>
      <c r="B1071" t="s">
        <v>1867</v>
      </c>
    </row>
    <row r="1072" spans="1:2" x14ac:dyDescent="0.2">
      <c r="A1072" t="s">
        <v>1869</v>
      </c>
      <c r="B1072" t="s">
        <v>1870</v>
      </c>
    </row>
    <row r="1073" spans="1:2" x14ac:dyDescent="0.2">
      <c r="A1073" t="s">
        <v>1871</v>
      </c>
      <c r="B1073" t="s">
        <v>1870</v>
      </c>
    </row>
    <row r="1074" spans="1:2" x14ac:dyDescent="0.2">
      <c r="A1074" t="s">
        <v>1872</v>
      </c>
      <c r="B1074" t="s">
        <v>1873</v>
      </c>
    </row>
    <row r="1075" spans="1:2" x14ac:dyDescent="0.2">
      <c r="A1075" t="s">
        <v>1874</v>
      </c>
      <c r="B1075" t="s">
        <v>1873</v>
      </c>
    </row>
    <row r="1076" spans="1:2" x14ac:dyDescent="0.2">
      <c r="A1076" t="s">
        <v>1875</v>
      </c>
      <c r="B1076" t="s">
        <v>1876</v>
      </c>
    </row>
    <row r="1077" spans="1:2" x14ac:dyDescent="0.2">
      <c r="A1077" t="s">
        <v>1877</v>
      </c>
      <c r="B1077" t="s">
        <v>1876</v>
      </c>
    </row>
    <row r="1078" spans="1:2" x14ac:dyDescent="0.2">
      <c r="A1078" t="s">
        <v>1878</v>
      </c>
      <c r="B1078" t="s">
        <v>1879</v>
      </c>
    </row>
    <row r="1079" spans="1:2" x14ac:dyDescent="0.2">
      <c r="A1079" t="s">
        <v>1880</v>
      </c>
      <c r="B1079" t="s">
        <v>1879</v>
      </c>
    </row>
    <row r="1080" spans="1:2" x14ac:dyDescent="0.2">
      <c r="A1080" t="s">
        <v>1881</v>
      </c>
      <c r="B1080" t="s">
        <v>1879</v>
      </c>
    </row>
    <row r="1081" spans="1:2" x14ac:dyDescent="0.2">
      <c r="A1081" t="s">
        <v>1882</v>
      </c>
      <c r="B1081" t="s">
        <v>1883</v>
      </c>
    </row>
    <row r="1082" spans="1:2" x14ac:dyDescent="0.2">
      <c r="A1082" t="s">
        <v>1884</v>
      </c>
      <c r="B1082" t="s">
        <v>1885</v>
      </c>
    </row>
    <row r="1083" spans="1:2" x14ac:dyDescent="0.2">
      <c r="A1083" t="s">
        <v>1886</v>
      </c>
      <c r="B1083" t="s">
        <v>1887</v>
      </c>
    </row>
    <row r="1084" spans="1:2" x14ac:dyDescent="0.2">
      <c r="A1084" t="s">
        <v>1888</v>
      </c>
      <c r="B1084" t="s">
        <v>1887</v>
      </c>
    </row>
    <row r="1085" spans="1:2" x14ac:dyDescent="0.2">
      <c r="A1085" t="s">
        <v>1889</v>
      </c>
      <c r="B1085" t="s">
        <v>1890</v>
      </c>
    </row>
    <row r="1086" spans="1:2" x14ac:dyDescent="0.2">
      <c r="A1086" t="s">
        <v>1891</v>
      </c>
      <c r="B1086" t="s">
        <v>1892</v>
      </c>
    </row>
    <row r="1087" spans="1:2" x14ac:dyDescent="0.2">
      <c r="A1087" t="s">
        <v>1893</v>
      </c>
      <c r="B1087" t="s">
        <v>1894</v>
      </c>
    </row>
    <row r="1088" spans="1:2" x14ac:dyDescent="0.2">
      <c r="A1088" t="s">
        <v>1895</v>
      </c>
      <c r="B1088" t="s">
        <v>1896</v>
      </c>
    </row>
    <row r="1089" spans="1:2" x14ac:dyDescent="0.2">
      <c r="A1089" t="s">
        <v>1897</v>
      </c>
      <c r="B1089" t="s">
        <v>1896</v>
      </c>
    </row>
    <row r="1090" spans="1:2" x14ac:dyDescent="0.2">
      <c r="A1090" t="s">
        <v>1898</v>
      </c>
      <c r="B1090" t="s">
        <v>1899</v>
      </c>
    </row>
    <row r="1091" spans="1:2" x14ac:dyDescent="0.2">
      <c r="A1091" t="s">
        <v>1900</v>
      </c>
      <c r="B1091" t="s">
        <v>1899</v>
      </c>
    </row>
    <row r="1092" spans="1:2" x14ac:dyDescent="0.2">
      <c r="A1092" t="s">
        <v>1901</v>
      </c>
      <c r="B1092" t="s">
        <v>1902</v>
      </c>
    </row>
    <row r="1093" spans="1:2" x14ac:dyDescent="0.2">
      <c r="A1093" t="s">
        <v>1903</v>
      </c>
      <c r="B1093" t="s">
        <v>1904</v>
      </c>
    </row>
    <row r="1094" spans="1:2" x14ac:dyDescent="0.2">
      <c r="A1094" t="s">
        <v>1905</v>
      </c>
      <c r="B1094" t="s">
        <v>1904</v>
      </c>
    </row>
    <row r="1095" spans="1:2" x14ac:dyDescent="0.2">
      <c r="A1095" t="s">
        <v>1906</v>
      </c>
      <c r="B1095" t="s">
        <v>1907</v>
      </c>
    </row>
    <row r="1096" spans="1:2" x14ac:dyDescent="0.2">
      <c r="A1096" t="s">
        <v>1908</v>
      </c>
      <c r="B1096" t="s">
        <v>1907</v>
      </c>
    </row>
    <row r="1097" spans="1:2" x14ac:dyDescent="0.2">
      <c r="A1097" t="s">
        <v>1909</v>
      </c>
      <c r="B1097" t="s">
        <v>1910</v>
      </c>
    </row>
    <row r="1098" spans="1:2" x14ac:dyDescent="0.2">
      <c r="A1098" t="s">
        <v>1911</v>
      </c>
      <c r="B1098" t="s">
        <v>1910</v>
      </c>
    </row>
    <row r="1099" spans="1:2" x14ac:dyDescent="0.2">
      <c r="A1099" t="s">
        <v>1912</v>
      </c>
      <c r="B1099" t="s">
        <v>1913</v>
      </c>
    </row>
    <row r="1100" spans="1:2" x14ac:dyDescent="0.2">
      <c r="A1100" t="s">
        <v>1914</v>
      </c>
      <c r="B1100" t="s">
        <v>1915</v>
      </c>
    </row>
    <row r="1101" spans="1:2" x14ac:dyDescent="0.2">
      <c r="A1101" t="s">
        <v>1916</v>
      </c>
      <c r="B1101" t="s">
        <v>1915</v>
      </c>
    </row>
    <row r="1102" spans="1:2" x14ac:dyDescent="0.2">
      <c r="A1102" t="s">
        <v>1917</v>
      </c>
      <c r="B1102" t="s">
        <v>1918</v>
      </c>
    </row>
    <row r="1103" spans="1:2" x14ac:dyDescent="0.2">
      <c r="A1103" t="s">
        <v>1919</v>
      </c>
      <c r="B1103" t="s">
        <v>1920</v>
      </c>
    </row>
    <row r="1104" spans="1:2" x14ac:dyDescent="0.2">
      <c r="A1104" t="s">
        <v>1921</v>
      </c>
      <c r="B1104" t="s">
        <v>1920</v>
      </c>
    </row>
    <row r="1105" spans="1:2" x14ac:dyDescent="0.2">
      <c r="A1105" t="s">
        <v>1922</v>
      </c>
      <c r="B1105" t="s">
        <v>1923</v>
      </c>
    </row>
    <row r="1106" spans="1:2" x14ac:dyDescent="0.2">
      <c r="A1106" t="s">
        <v>1924</v>
      </c>
      <c r="B1106" t="s">
        <v>1923</v>
      </c>
    </row>
    <row r="1107" spans="1:2" x14ac:dyDescent="0.2">
      <c r="A1107" t="s">
        <v>1925</v>
      </c>
      <c r="B1107" t="s">
        <v>1926</v>
      </c>
    </row>
    <row r="1108" spans="1:2" x14ac:dyDescent="0.2">
      <c r="A1108" t="s">
        <v>1927</v>
      </c>
      <c r="B1108" t="s">
        <v>1926</v>
      </c>
    </row>
    <row r="1109" spans="1:2" x14ac:dyDescent="0.2">
      <c r="A1109" t="s">
        <v>1928</v>
      </c>
      <c r="B1109" t="s">
        <v>1926</v>
      </c>
    </row>
    <row r="1110" spans="1:2" x14ac:dyDescent="0.2">
      <c r="A1110" t="s">
        <v>1929</v>
      </c>
      <c r="B1110" t="s">
        <v>1930</v>
      </c>
    </row>
    <row r="1111" spans="1:2" x14ac:dyDescent="0.2">
      <c r="A1111" t="s">
        <v>1931</v>
      </c>
      <c r="B1111" t="s">
        <v>1932</v>
      </c>
    </row>
    <row r="1112" spans="1:2" x14ac:dyDescent="0.2">
      <c r="A1112" t="s">
        <v>1933</v>
      </c>
      <c r="B1112" t="s">
        <v>1932</v>
      </c>
    </row>
    <row r="1113" spans="1:2" x14ac:dyDescent="0.2">
      <c r="A1113" t="s">
        <v>1934</v>
      </c>
      <c r="B1113" t="s">
        <v>1932</v>
      </c>
    </row>
    <row r="1114" spans="1:2" x14ac:dyDescent="0.2">
      <c r="A1114" t="s">
        <v>1935</v>
      </c>
      <c r="B1114" t="s">
        <v>1936</v>
      </c>
    </row>
    <row r="1115" spans="1:2" x14ac:dyDescent="0.2">
      <c r="A1115" t="s">
        <v>1937</v>
      </c>
      <c r="B1115" t="s">
        <v>1936</v>
      </c>
    </row>
    <row r="1116" spans="1:2" x14ac:dyDescent="0.2">
      <c r="A1116" t="s">
        <v>1938</v>
      </c>
      <c r="B1116" t="s">
        <v>1939</v>
      </c>
    </row>
    <row r="1117" spans="1:2" x14ac:dyDescent="0.2">
      <c r="A1117" t="s">
        <v>1940</v>
      </c>
      <c r="B1117" t="s">
        <v>1939</v>
      </c>
    </row>
    <row r="1118" spans="1:2" x14ac:dyDescent="0.2">
      <c r="A1118" t="s">
        <v>1941</v>
      </c>
      <c r="B1118" t="s">
        <v>1942</v>
      </c>
    </row>
    <row r="1119" spans="1:2" x14ac:dyDescent="0.2">
      <c r="A1119" t="s">
        <v>1943</v>
      </c>
      <c r="B1119" t="s">
        <v>1942</v>
      </c>
    </row>
    <row r="1120" spans="1:2" x14ac:dyDescent="0.2">
      <c r="A1120" t="s">
        <v>1944</v>
      </c>
      <c r="B1120" t="s">
        <v>1945</v>
      </c>
    </row>
    <row r="1121" spans="1:2" x14ac:dyDescent="0.2">
      <c r="A1121" t="s">
        <v>1946</v>
      </c>
      <c r="B1121" t="s">
        <v>1945</v>
      </c>
    </row>
    <row r="1122" spans="1:2" x14ac:dyDescent="0.2">
      <c r="A1122" t="s">
        <v>1947</v>
      </c>
      <c r="B1122" t="s">
        <v>1945</v>
      </c>
    </row>
    <row r="1123" spans="1:2" x14ac:dyDescent="0.2">
      <c r="A1123" t="s">
        <v>1948</v>
      </c>
      <c r="B1123" t="s">
        <v>1945</v>
      </c>
    </row>
    <row r="1124" spans="1:2" x14ac:dyDescent="0.2">
      <c r="A1124" t="s">
        <v>1949</v>
      </c>
      <c r="B1124" t="s">
        <v>1950</v>
      </c>
    </row>
    <row r="1125" spans="1:2" x14ac:dyDescent="0.2">
      <c r="A1125" t="s">
        <v>1951</v>
      </c>
      <c r="B1125" t="s">
        <v>1950</v>
      </c>
    </row>
    <row r="1126" spans="1:2" x14ac:dyDescent="0.2">
      <c r="A1126" t="s">
        <v>1952</v>
      </c>
      <c r="B1126" t="s">
        <v>1950</v>
      </c>
    </row>
    <row r="1127" spans="1:2" x14ac:dyDescent="0.2">
      <c r="A1127" t="s">
        <v>1953</v>
      </c>
      <c r="B1127" t="s">
        <v>1950</v>
      </c>
    </row>
    <row r="1128" spans="1:2" x14ac:dyDescent="0.2">
      <c r="A1128" t="s">
        <v>1954</v>
      </c>
      <c r="B1128" t="s">
        <v>1955</v>
      </c>
    </row>
    <row r="1129" spans="1:2" x14ac:dyDescent="0.2">
      <c r="A1129" t="s">
        <v>1956</v>
      </c>
      <c r="B1129" t="s">
        <v>1957</v>
      </c>
    </row>
    <row r="1130" spans="1:2" x14ac:dyDescent="0.2">
      <c r="A1130" t="s">
        <v>1958</v>
      </c>
      <c r="B1130" t="s">
        <v>1957</v>
      </c>
    </row>
    <row r="1131" spans="1:2" x14ac:dyDescent="0.2">
      <c r="A1131" t="s">
        <v>1959</v>
      </c>
      <c r="B1131" t="s">
        <v>1957</v>
      </c>
    </row>
    <row r="1132" spans="1:2" x14ac:dyDescent="0.2">
      <c r="A1132" t="s">
        <v>1960</v>
      </c>
      <c r="B1132" t="s">
        <v>1961</v>
      </c>
    </row>
    <row r="1133" spans="1:2" x14ac:dyDescent="0.2">
      <c r="A1133" t="s">
        <v>1962</v>
      </c>
      <c r="B1133" t="s">
        <v>1963</v>
      </c>
    </row>
    <row r="1134" spans="1:2" x14ac:dyDescent="0.2">
      <c r="A1134" t="s">
        <v>1964</v>
      </c>
      <c r="B1134" t="s">
        <v>1965</v>
      </c>
    </row>
    <row r="1135" spans="1:2" x14ac:dyDescent="0.2">
      <c r="A1135" t="s">
        <v>1966</v>
      </c>
      <c r="B1135" t="s">
        <v>1965</v>
      </c>
    </row>
    <row r="1136" spans="1:2" x14ac:dyDescent="0.2">
      <c r="A1136" t="s">
        <v>1967</v>
      </c>
      <c r="B1136" t="s">
        <v>1968</v>
      </c>
    </row>
    <row r="1137" spans="1:2" x14ac:dyDescent="0.2">
      <c r="A1137" t="s">
        <v>1969</v>
      </c>
      <c r="B1137" t="s">
        <v>1968</v>
      </c>
    </row>
    <row r="1138" spans="1:2" x14ac:dyDescent="0.2">
      <c r="A1138" t="s">
        <v>1970</v>
      </c>
      <c r="B1138" t="s">
        <v>1971</v>
      </c>
    </row>
    <row r="1139" spans="1:2" x14ac:dyDescent="0.2">
      <c r="A1139" t="s">
        <v>1972</v>
      </c>
      <c r="B1139" t="s">
        <v>1971</v>
      </c>
    </row>
    <row r="1140" spans="1:2" x14ac:dyDescent="0.2">
      <c r="A1140" t="s">
        <v>1973</v>
      </c>
      <c r="B1140" t="s">
        <v>1974</v>
      </c>
    </row>
    <row r="1141" spans="1:2" x14ac:dyDescent="0.2">
      <c r="A1141" t="s">
        <v>1975</v>
      </c>
      <c r="B1141" t="s">
        <v>1976</v>
      </c>
    </row>
    <row r="1142" spans="1:2" x14ac:dyDescent="0.2">
      <c r="A1142" t="s">
        <v>1977</v>
      </c>
      <c r="B1142" t="s">
        <v>1978</v>
      </c>
    </row>
    <row r="1143" spans="1:2" x14ac:dyDescent="0.2">
      <c r="A1143" t="s">
        <v>1979</v>
      </c>
      <c r="B1143" t="s">
        <v>1978</v>
      </c>
    </row>
    <row r="1144" spans="1:2" x14ac:dyDescent="0.2">
      <c r="A1144" t="s">
        <v>1980</v>
      </c>
      <c r="B1144" t="s">
        <v>1981</v>
      </c>
    </row>
    <row r="1145" spans="1:2" x14ac:dyDescent="0.2">
      <c r="A1145" t="s">
        <v>1982</v>
      </c>
      <c r="B1145" t="s">
        <v>1983</v>
      </c>
    </row>
    <row r="1146" spans="1:2" x14ac:dyDescent="0.2">
      <c r="A1146" t="s">
        <v>1984</v>
      </c>
      <c r="B1146" t="s">
        <v>1983</v>
      </c>
    </row>
    <row r="1147" spans="1:2" x14ac:dyDescent="0.2">
      <c r="A1147" t="s">
        <v>1985</v>
      </c>
      <c r="B1147" t="s">
        <v>1986</v>
      </c>
    </row>
    <row r="1148" spans="1:2" x14ac:dyDescent="0.2">
      <c r="A1148" t="s">
        <v>1987</v>
      </c>
      <c r="B1148" t="s">
        <v>1986</v>
      </c>
    </row>
    <row r="1149" spans="1:2" x14ac:dyDescent="0.2">
      <c r="A1149" t="s">
        <v>1988</v>
      </c>
      <c r="B1149" t="s">
        <v>1989</v>
      </c>
    </row>
    <row r="1150" spans="1:2" x14ac:dyDescent="0.2">
      <c r="A1150" t="s">
        <v>1990</v>
      </c>
      <c r="B1150" t="s">
        <v>1989</v>
      </c>
    </row>
    <row r="1151" spans="1:2" x14ac:dyDescent="0.2">
      <c r="A1151" t="s">
        <v>1991</v>
      </c>
      <c r="B1151" t="s">
        <v>1992</v>
      </c>
    </row>
    <row r="1152" spans="1:2" x14ac:dyDescent="0.2">
      <c r="A1152" t="s">
        <v>1993</v>
      </c>
      <c r="B1152" t="s">
        <v>1992</v>
      </c>
    </row>
    <row r="1153" spans="1:2" x14ac:dyDescent="0.2">
      <c r="A1153" t="s">
        <v>1994</v>
      </c>
      <c r="B1153" t="s">
        <v>1995</v>
      </c>
    </row>
    <row r="1154" spans="1:2" x14ac:dyDescent="0.2">
      <c r="A1154" t="s">
        <v>1996</v>
      </c>
      <c r="B1154" t="s">
        <v>1995</v>
      </c>
    </row>
    <row r="1155" spans="1:2" x14ac:dyDescent="0.2">
      <c r="A1155" t="s">
        <v>1997</v>
      </c>
      <c r="B1155" t="s">
        <v>1998</v>
      </c>
    </row>
    <row r="1156" spans="1:2" x14ac:dyDescent="0.2">
      <c r="A1156" t="s">
        <v>1999</v>
      </c>
      <c r="B1156" t="s">
        <v>1998</v>
      </c>
    </row>
    <row r="1157" spans="1:2" x14ac:dyDescent="0.2">
      <c r="A1157" t="s">
        <v>2000</v>
      </c>
      <c r="B1157" t="s">
        <v>2001</v>
      </c>
    </row>
    <row r="1158" spans="1:2" x14ac:dyDescent="0.2">
      <c r="A1158" t="s">
        <v>2002</v>
      </c>
      <c r="B1158" t="s">
        <v>2003</v>
      </c>
    </row>
    <row r="1159" spans="1:2" x14ac:dyDescent="0.2">
      <c r="A1159" t="s">
        <v>2004</v>
      </c>
      <c r="B1159" t="s">
        <v>2005</v>
      </c>
    </row>
    <row r="1160" spans="1:2" x14ac:dyDescent="0.2">
      <c r="A1160" t="s">
        <v>2006</v>
      </c>
      <c r="B1160" t="s">
        <v>2005</v>
      </c>
    </row>
    <row r="1161" spans="1:2" x14ac:dyDescent="0.2">
      <c r="A1161" t="s">
        <v>2007</v>
      </c>
      <c r="B1161" t="s">
        <v>2008</v>
      </c>
    </row>
    <row r="1162" spans="1:2" x14ac:dyDescent="0.2">
      <c r="A1162" t="s">
        <v>2009</v>
      </c>
      <c r="B1162" t="s">
        <v>2008</v>
      </c>
    </row>
    <row r="1163" spans="1:2" x14ac:dyDescent="0.2">
      <c r="A1163" t="s">
        <v>2010</v>
      </c>
      <c r="B1163" t="s">
        <v>2011</v>
      </c>
    </row>
    <row r="1164" spans="1:2" x14ac:dyDescent="0.2">
      <c r="A1164" t="s">
        <v>2012</v>
      </c>
      <c r="B1164" t="s">
        <v>2011</v>
      </c>
    </row>
    <row r="1165" spans="1:2" x14ac:dyDescent="0.2">
      <c r="A1165" t="s">
        <v>2013</v>
      </c>
      <c r="B1165" t="s">
        <v>2014</v>
      </c>
    </row>
    <row r="1166" spans="1:2" x14ac:dyDescent="0.2">
      <c r="A1166" t="s">
        <v>2015</v>
      </c>
      <c r="B1166" t="s">
        <v>2014</v>
      </c>
    </row>
    <row r="1167" spans="1:2" x14ac:dyDescent="0.2">
      <c r="A1167" t="s">
        <v>2016</v>
      </c>
      <c r="B1167" t="s">
        <v>2017</v>
      </c>
    </row>
    <row r="1168" spans="1:2" x14ac:dyDescent="0.2">
      <c r="A1168" t="s">
        <v>2018</v>
      </c>
      <c r="B1168" t="s">
        <v>2017</v>
      </c>
    </row>
    <row r="1169" spans="1:2" x14ac:dyDescent="0.2">
      <c r="A1169" t="s">
        <v>2019</v>
      </c>
      <c r="B1169" t="s">
        <v>2017</v>
      </c>
    </row>
    <row r="1170" spans="1:2" x14ac:dyDescent="0.2">
      <c r="A1170" t="s">
        <v>2020</v>
      </c>
      <c r="B1170" t="s">
        <v>2021</v>
      </c>
    </row>
    <row r="1171" spans="1:2" x14ac:dyDescent="0.2">
      <c r="A1171" t="s">
        <v>2022</v>
      </c>
      <c r="B1171" t="s">
        <v>2021</v>
      </c>
    </row>
    <row r="1172" spans="1:2" x14ac:dyDescent="0.2">
      <c r="A1172" t="s">
        <v>2023</v>
      </c>
      <c r="B1172" t="s">
        <v>2024</v>
      </c>
    </row>
    <row r="1173" spans="1:2" x14ac:dyDescent="0.2">
      <c r="A1173" t="s">
        <v>2025</v>
      </c>
      <c r="B1173" t="s">
        <v>2024</v>
      </c>
    </row>
    <row r="1174" spans="1:2" x14ac:dyDescent="0.2">
      <c r="A1174" t="s">
        <v>2026</v>
      </c>
      <c r="B1174" t="s">
        <v>2027</v>
      </c>
    </row>
    <row r="1175" spans="1:2" x14ac:dyDescent="0.2">
      <c r="A1175" t="s">
        <v>2028</v>
      </c>
      <c r="B1175" t="s">
        <v>2027</v>
      </c>
    </row>
    <row r="1176" spans="1:2" x14ac:dyDescent="0.2">
      <c r="A1176" t="s">
        <v>2029</v>
      </c>
      <c r="B1176" t="s">
        <v>2027</v>
      </c>
    </row>
    <row r="1177" spans="1:2" x14ac:dyDescent="0.2">
      <c r="A1177" t="s">
        <v>2030</v>
      </c>
      <c r="B1177" t="s">
        <v>2031</v>
      </c>
    </row>
    <row r="1178" spans="1:2" x14ac:dyDescent="0.2">
      <c r="A1178" t="s">
        <v>2032</v>
      </c>
      <c r="B1178" t="s">
        <v>2031</v>
      </c>
    </row>
    <row r="1179" spans="1:2" x14ac:dyDescent="0.2">
      <c r="A1179" t="s">
        <v>2033</v>
      </c>
      <c r="B1179" t="s">
        <v>2031</v>
      </c>
    </row>
    <row r="1180" spans="1:2" x14ac:dyDescent="0.2">
      <c r="A1180" t="s">
        <v>2034</v>
      </c>
      <c r="B1180" t="s">
        <v>2035</v>
      </c>
    </row>
    <row r="1181" spans="1:2" x14ac:dyDescent="0.2">
      <c r="A1181" t="s">
        <v>2036</v>
      </c>
      <c r="B1181" t="s">
        <v>2035</v>
      </c>
    </row>
    <row r="1182" spans="1:2" x14ac:dyDescent="0.2">
      <c r="A1182" t="s">
        <v>2037</v>
      </c>
      <c r="B1182" t="s">
        <v>2038</v>
      </c>
    </row>
    <row r="1183" spans="1:2" x14ac:dyDescent="0.2">
      <c r="A1183" t="s">
        <v>2039</v>
      </c>
      <c r="B1183" t="s">
        <v>2038</v>
      </c>
    </row>
    <row r="1184" spans="1:2" x14ac:dyDescent="0.2">
      <c r="A1184" t="s">
        <v>2040</v>
      </c>
      <c r="B1184" t="s">
        <v>2038</v>
      </c>
    </row>
    <row r="1185" spans="1:2" x14ac:dyDescent="0.2">
      <c r="A1185" t="s">
        <v>2041</v>
      </c>
      <c r="B1185" t="s">
        <v>2038</v>
      </c>
    </row>
    <row r="1186" spans="1:2" x14ac:dyDescent="0.2">
      <c r="A1186" t="s">
        <v>2042</v>
      </c>
      <c r="B1186" t="s">
        <v>2038</v>
      </c>
    </row>
    <row r="1187" spans="1:2" x14ac:dyDescent="0.2">
      <c r="A1187" t="s">
        <v>2043</v>
      </c>
      <c r="B1187" t="s">
        <v>2044</v>
      </c>
    </row>
    <row r="1188" spans="1:2" x14ac:dyDescent="0.2">
      <c r="A1188" t="s">
        <v>2045</v>
      </c>
      <c r="B1188" t="s">
        <v>2044</v>
      </c>
    </row>
    <row r="1189" spans="1:2" x14ac:dyDescent="0.2">
      <c r="A1189" t="s">
        <v>2046</v>
      </c>
      <c r="B1189" t="s">
        <v>2047</v>
      </c>
    </row>
    <row r="1190" spans="1:2" x14ac:dyDescent="0.2">
      <c r="A1190" t="s">
        <v>2048</v>
      </c>
      <c r="B1190" t="s">
        <v>2047</v>
      </c>
    </row>
    <row r="1191" spans="1:2" x14ac:dyDescent="0.2">
      <c r="A1191" t="s">
        <v>2049</v>
      </c>
      <c r="B1191" t="s">
        <v>2050</v>
      </c>
    </row>
    <row r="1192" spans="1:2" x14ac:dyDescent="0.2">
      <c r="A1192" t="s">
        <v>2051</v>
      </c>
      <c r="B1192" t="s">
        <v>2052</v>
      </c>
    </row>
    <row r="1193" spans="1:2" x14ac:dyDescent="0.2">
      <c r="A1193" t="s">
        <v>2053</v>
      </c>
      <c r="B1193" t="s">
        <v>2054</v>
      </c>
    </row>
    <row r="1194" spans="1:2" x14ac:dyDescent="0.2">
      <c r="A1194" t="s">
        <v>2055</v>
      </c>
      <c r="B1194" t="s">
        <v>2054</v>
      </c>
    </row>
    <row r="1195" spans="1:2" x14ac:dyDescent="0.2">
      <c r="A1195" t="s">
        <v>2056</v>
      </c>
      <c r="B1195" t="s">
        <v>2057</v>
      </c>
    </row>
    <row r="1196" spans="1:2" x14ac:dyDescent="0.2">
      <c r="A1196" t="s">
        <v>2058</v>
      </c>
      <c r="B1196" t="s">
        <v>2057</v>
      </c>
    </row>
    <row r="1197" spans="1:2" x14ac:dyDescent="0.2">
      <c r="A1197" t="s">
        <v>2059</v>
      </c>
      <c r="B1197" t="s">
        <v>2057</v>
      </c>
    </row>
    <row r="1198" spans="1:2" x14ac:dyDescent="0.2">
      <c r="A1198" t="s">
        <v>2060</v>
      </c>
      <c r="B1198" t="s">
        <v>2061</v>
      </c>
    </row>
    <row r="1199" spans="1:2" x14ac:dyDescent="0.2">
      <c r="A1199" t="s">
        <v>2062</v>
      </c>
      <c r="B1199" t="s">
        <v>2063</v>
      </c>
    </row>
    <row r="1200" spans="1:2" x14ac:dyDescent="0.2">
      <c r="A1200" t="s">
        <v>2064</v>
      </c>
      <c r="B1200" t="s">
        <v>2063</v>
      </c>
    </row>
    <row r="1201" spans="1:2" x14ac:dyDescent="0.2">
      <c r="A1201" t="s">
        <v>2065</v>
      </c>
      <c r="B1201" t="s">
        <v>2066</v>
      </c>
    </row>
    <row r="1202" spans="1:2" x14ac:dyDescent="0.2">
      <c r="A1202" t="s">
        <v>2067</v>
      </c>
      <c r="B1202" t="s">
        <v>2068</v>
      </c>
    </row>
    <row r="1203" spans="1:2" x14ac:dyDescent="0.2">
      <c r="A1203" t="s">
        <v>2069</v>
      </c>
      <c r="B1203" t="s">
        <v>2068</v>
      </c>
    </row>
    <row r="1204" spans="1:2" x14ac:dyDescent="0.2">
      <c r="A1204" t="s">
        <v>2070</v>
      </c>
      <c r="B1204" t="s">
        <v>2071</v>
      </c>
    </row>
    <row r="1205" spans="1:2" x14ac:dyDescent="0.2">
      <c r="A1205" t="s">
        <v>2072</v>
      </c>
      <c r="B1205" t="s">
        <v>2071</v>
      </c>
    </row>
    <row r="1206" spans="1:2" x14ac:dyDescent="0.2">
      <c r="A1206" t="s">
        <v>2073</v>
      </c>
      <c r="B1206" t="s">
        <v>2074</v>
      </c>
    </row>
    <row r="1207" spans="1:2" x14ac:dyDescent="0.2">
      <c r="A1207" t="s">
        <v>2075</v>
      </c>
      <c r="B1207" t="s">
        <v>2074</v>
      </c>
    </row>
    <row r="1208" spans="1:2" x14ac:dyDescent="0.2">
      <c r="A1208" t="s">
        <v>2076</v>
      </c>
      <c r="B1208" t="s">
        <v>2077</v>
      </c>
    </row>
    <row r="1209" spans="1:2" x14ac:dyDescent="0.2">
      <c r="A1209" t="s">
        <v>2078</v>
      </c>
      <c r="B1209" t="s">
        <v>2077</v>
      </c>
    </row>
    <row r="1210" spans="1:2" x14ac:dyDescent="0.2">
      <c r="A1210" t="s">
        <v>2079</v>
      </c>
      <c r="B1210" t="s">
        <v>2077</v>
      </c>
    </row>
    <row r="1211" spans="1:2" x14ac:dyDescent="0.2">
      <c r="A1211" t="s">
        <v>2080</v>
      </c>
      <c r="B1211" t="s">
        <v>2081</v>
      </c>
    </row>
    <row r="1212" spans="1:2" x14ac:dyDescent="0.2">
      <c r="A1212" t="s">
        <v>2082</v>
      </c>
      <c r="B1212" t="s">
        <v>2081</v>
      </c>
    </row>
    <row r="1213" spans="1:2" x14ac:dyDescent="0.2">
      <c r="A1213" t="s">
        <v>2083</v>
      </c>
      <c r="B1213" t="s">
        <v>2084</v>
      </c>
    </row>
    <row r="1214" spans="1:2" x14ac:dyDescent="0.2">
      <c r="A1214" t="s">
        <v>2085</v>
      </c>
      <c r="B1214" t="s">
        <v>2084</v>
      </c>
    </row>
    <row r="1215" spans="1:2" x14ac:dyDescent="0.2">
      <c r="A1215" t="s">
        <v>2086</v>
      </c>
      <c r="B1215" t="s">
        <v>2087</v>
      </c>
    </row>
    <row r="1216" spans="1:2" x14ac:dyDescent="0.2">
      <c r="A1216" t="s">
        <v>2088</v>
      </c>
      <c r="B1216" t="s">
        <v>2089</v>
      </c>
    </row>
    <row r="1217" spans="1:2" x14ac:dyDescent="0.2">
      <c r="A1217" t="s">
        <v>2090</v>
      </c>
      <c r="B1217" t="s">
        <v>2089</v>
      </c>
    </row>
    <row r="1218" spans="1:2" x14ac:dyDescent="0.2">
      <c r="A1218" t="s">
        <v>2091</v>
      </c>
      <c r="B1218" t="s">
        <v>2092</v>
      </c>
    </row>
    <row r="1219" spans="1:2" x14ac:dyDescent="0.2">
      <c r="A1219" t="s">
        <v>2093</v>
      </c>
      <c r="B1219" t="s">
        <v>2094</v>
      </c>
    </row>
    <row r="1220" spans="1:2" x14ac:dyDescent="0.2">
      <c r="A1220" t="s">
        <v>2095</v>
      </c>
      <c r="B1220" t="s">
        <v>2094</v>
      </c>
    </row>
    <row r="1221" spans="1:2" x14ac:dyDescent="0.2">
      <c r="A1221" t="s">
        <v>2096</v>
      </c>
      <c r="B1221" t="s">
        <v>2097</v>
      </c>
    </row>
    <row r="1222" spans="1:2" x14ac:dyDescent="0.2">
      <c r="A1222" t="s">
        <v>2098</v>
      </c>
      <c r="B1222" t="s">
        <v>2097</v>
      </c>
    </row>
    <row r="1223" spans="1:2" x14ac:dyDescent="0.2">
      <c r="A1223" t="s">
        <v>2099</v>
      </c>
      <c r="B1223" t="s">
        <v>2100</v>
      </c>
    </row>
    <row r="1224" spans="1:2" x14ac:dyDescent="0.2">
      <c r="A1224" t="s">
        <v>2101</v>
      </c>
      <c r="B1224" t="s">
        <v>2102</v>
      </c>
    </row>
    <row r="1225" spans="1:2" x14ac:dyDescent="0.2">
      <c r="A1225" t="s">
        <v>2103</v>
      </c>
      <c r="B1225" t="s">
        <v>2104</v>
      </c>
    </row>
    <row r="1226" spans="1:2" x14ac:dyDescent="0.2">
      <c r="A1226" t="s">
        <v>2105</v>
      </c>
      <c r="B1226" t="s">
        <v>2106</v>
      </c>
    </row>
    <row r="1227" spans="1:2" x14ac:dyDescent="0.2">
      <c r="A1227" t="s">
        <v>2107</v>
      </c>
      <c r="B1227" t="s">
        <v>2106</v>
      </c>
    </row>
    <row r="1228" spans="1:2" x14ac:dyDescent="0.2">
      <c r="A1228" t="s">
        <v>2108</v>
      </c>
      <c r="B1228" t="s">
        <v>2109</v>
      </c>
    </row>
    <row r="1229" spans="1:2" x14ac:dyDescent="0.2">
      <c r="A1229" t="s">
        <v>2110</v>
      </c>
      <c r="B1229" t="s">
        <v>2109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F30AA-E577-D24C-9578-6DEA1E8C2DF3}">
  <dimension ref="A1:I40"/>
  <sheetViews>
    <sheetView workbookViewId="0">
      <selection activeCell="G12" sqref="G12"/>
    </sheetView>
  </sheetViews>
  <sheetFormatPr baseColWidth="10" defaultRowHeight="16" x14ac:dyDescent="0.2"/>
  <cols>
    <col min="1" max="1" width="5.83203125" customWidth="1"/>
    <col min="3" max="3" width="33.6640625" customWidth="1"/>
    <col min="4" max="4" width="10.83203125" customWidth="1"/>
  </cols>
  <sheetData>
    <row r="1" spans="1:9" x14ac:dyDescent="0.2">
      <c r="A1" t="s">
        <v>2113</v>
      </c>
      <c r="B1" t="s">
        <v>0</v>
      </c>
      <c r="C1" t="s">
        <v>1</v>
      </c>
      <c r="D1" t="s">
        <v>3</v>
      </c>
      <c r="E1" t="s">
        <v>2112</v>
      </c>
      <c r="I1" t="s">
        <v>2511</v>
      </c>
    </row>
    <row r="2" spans="1:9" x14ac:dyDescent="0.2">
      <c r="A2">
        <v>1</v>
      </c>
      <c r="B2" t="s">
        <v>6</v>
      </c>
      <c r="C2" t="s">
        <v>8</v>
      </c>
      <c r="D2" t="s">
        <v>9</v>
      </c>
      <c r="E2">
        <v>8.0271722335770601</v>
      </c>
    </row>
    <row r="3" spans="1:9" x14ac:dyDescent="0.2">
      <c r="A3">
        <v>2</v>
      </c>
      <c r="B3" t="s">
        <v>11</v>
      </c>
      <c r="C3" t="s">
        <v>13</v>
      </c>
      <c r="D3" t="s">
        <v>14</v>
      </c>
      <c r="E3">
        <v>8.0271722335770601</v>
      </c>
    </row>
    <row r="4" spans="1:9" x14ac:dyDescent="0.2">
      <c r="A4">
        <v>3</v>
      </c>
      <c r="B4" t="s">
        <v>15</v>
      </c>
      <c r="C4" t="s">
        <v>64</v>
      </c>
      <c r="D4" t="s">
        <v>17</v>
      </c>
      <c r="E4">
        <v>2.0042396955386699</v>
      </c>
    </row>
    <row r="5" spans="1:9" x14ac:dyDescent="0.2">
      <c r="A5">
        <v>4</v>
      </c>
      <c r="B5" t="s">
        <v>18</v>
      </c>
      <c r="C5" t="s">
        <v>20</v>
      </c>
      <c r="D5" t="s">
        <v>21</v>
      </c>
      <c r="E5">
        <v>1.97922297651081</v>
      </c>
    </row>
    <row r="6" spans="1:9" x14ac:dyDescent="0.2">
      <c r="A6">
        <v>5</v>
      </c>
      <c r="B6" t="s">
        <v>22</v>
      </c>
      <c r="C6" t="s">
        <v>65</v>
      </c>
      <c r="D6" t="s">
        <v>24</v>
      </c>
      <c r="E6">
        <v>1.97922297651081</v>
      </c>
    </row>
    <row r="7" spans="1:9" x14ac:dyDescent="0.2">
      <c r="A7">
        <v>6</v>
      </c>
      <c r="B7" t="s">
        <v>25</v>
      </c>
      <c r="C7" t="s">
        <v>66</v>
      </c>
      <c r="D7" t="s">
        <v>27</v>
      </c>
      <c r="E7">
        <v>3.0172535306816499</v>
      </c>
    </row>
    <row r="8" spans="1:9" x14ac:dyDescent="0.2">
      <c r="A8">
        <v>7</v>
      </c>
      <c r="B8" t="s">
        <v>28</v>
      </c>
      <c r="C8" t="s">
        <v>30</v>
      </c>
      <c r="D8" t="s">
        <v>31</v>
      </c>
      <c r="E8">
        <v>6.8558068691367602</v>
      </c>
    </row>
    <row r="9" spans="1:9" x14ac:dyDescent="0.2">
      <c r="A9">
        <v>8</v>
      </c>
      <c r="B9" t="s">
        <v>32</v>
      </c>
      <c r="C9" t="s">
        <v>67</v>
      </c>
      <c r="D9" t="s">
        <v>34</v>
      </c>
      <c r="E9">
        <v>6.8558068691367602</v>
      </c>
    </row>
    <row r="10" spans="1:9" x14ac:dyDescent="0.2">
      <c r="A10">
        <v>9</v>
      </c>
      <c r="B10" t="s">
        <v>35</v>
      </c>
      <c r="C10" t="s">
        <v>68</v>
      </c>
      <c r="D10" t="s">
        <v>37</v>
      </c>
      <c r="E10">
        <v>6.1437073229380301</v>
      </c>
    </row>
    <row r="11" spans="1:9" x14ac:dyDescent="0.2">
      <c r="A11">
        <v>10</v>
      </c>
      <c r="B11" t="s">
        <v>38</v>
      </c>
      <c r="C11" t="s">
        <v>40</v>
      </c>
      <c r="D11" t="s">
        <v>41</v>
      </c>
      <c r="E11">
        <v>6.1437073229380301</v>
      </c>
    </row>
    <row r="12" spans="1:9" x14ac:dyDescent="0.2">
      <c r="A12">
        <v>11</v>
      </c>
      <c r="B12" t="s">
        <v>42</v>
      </c>
      <c r="C12" t="s">
        <v>44</v>
      </c>
      <c r="D12" t="s">
        <v>45</v>
      </c>
      <c r="E12">
        <v>5.6151073229380302</v>
      </c>
    </row>
    <row r="13" spans="1:9" x14ac:dyDescent="0.2">
      <c r="A13">
        <v>12</v>
      </c>
      <c r="B13" t="s">
        <v>69</v>
      </c>
      <c r="C13" t="s">
        <v>71</v>
      </c>
      <c r="D13" t="s">
        <v>72</v>
      </c>
      <c r="E13">
        <v>2.87842499999751</v>
      </c>
    </row>
    <row r="14" spans="1:9" x14ac:dyDescent="0.2">
      <c r="A14">
        <v>13</v>
      </c>
      <c r="B14" t="s">
        <v>73</v>
      </c>
      <c r="C14" t="s">
        <v>75</v>
      </c>
      <c r="D14" t="s">
        <v>76</v>
      </c>
      <c r="E14">
        <v>1.72471699999751</v>
      </c>
    </row>
    <row r="15" spans="1:9" x14ac:dyDescent="0.2">
      <c r="A15">
        <v>14</v>
      </c>
      <c r="B15" t="s">
        <v>77</v>
      </c>
      <c r="C15" t="s">
        <v>79</v>
      </c>
      <c r="D15" t="s">
        <v>80</v>
      </c>
      <c r="E15">
        <v>1.0188079999999999</v>
      </c>
    </row>
    <row r="16" spans="1:9" x14ac:dyDescent="0.2">
      <c r="A16">
        <v>15</v>
      </c>
      <c r="B16" t="s">
        <v>82</v>
      </c>
      <c r="C16" t="s">
        <v>86</v>
      </c>
      <c r="D16" t="s">
        <v>81</v>
      </c>
      <c r="E16">
        <v>0.75340799999999997</v>
      </c>
    </row>
    <row r="17" spans="1:5" x14ac:dyDescent="0.2">
      <c r="A17">
        <v>16</v>
      </c>
      <c r="B17" t="s">
        <v>83</v>
      </c>
      <c r="C17" t="s">
        <v>87</v>
      </c>
      <c r="D17" t="s">
        <v>81</v>
      </c>
      <c r="E17">
        <v>0.75340799999999997</v>
      </c>
    </row>
    <row r="18" spans="1:5" x14ac:dyDescent="0.2">
      <c r="A18">
        <v>17</v>
      </c>
      <c r="B18" t="s">
        <v>88</v>
      </c>
      <c r="C18" t="s">
        <v>90</v>
      </c>
      <c r="D18" t="s">
        <v>91</v>
      </c>
      <c r="E18">
        <v>0</v>
      </c>
    </row>
    <row r="19" spans="1:5" x14ac:dyDescent="0.2">
      <c r="A19">
        <v>18</v>
      </c>
      <c r="B19" t="s">
        <v>92</v>
      </c>
      <c r="C19" t="s">
        <v>94</v>
      </c>
      <c r="D19" t="s">
        <v>98</v>
      </c>
      <c r="E19">
        <v>7.9999999999999996E-6</v>
      </c>
    </row>
    <row r="20" spans="1:5" x14ac:dyDescent="0.2">
      <c r="A20">
        <v>19</v>
      </c>
      <c r="B20" t="s">
        <v>95</v>
      </c>
      <c r="C20" t="s">
        <v>97</v>
      </c>
      <c r="D20" t="s">
        <v>98</v>
      </c>
      <c r="E20">
        <v>7.9999999999999996E-6</v>
      </c>
    </row>
    <row r="21" spans="1:5" x14ac:dyDescent="0.2">
      <c r="A21">
        <v>20</v>
      </c>
      <c r="B21" t="s">
        <v>99</v>
      </c>
      <c r="C21" t="s">
        <v>102</v>
      </c>
      <c r="D21" t="s">
        <v>101</v>
      </c>
      <c r="E21">
        <v>0</v>
      </c>
    </row>
    <row r="22" spans="1:5" x14ac:dyDescent="0.2">
      <c r="A22">
        <v>21</v>
      </c>
      <c r="B22" t="s">
        <v>160</v>
      </c>
      <c r="C22" t="s">
        <v>104</v>
      </c>
      <c r="D22" t="s">
        <v>105</v>
      </c>
      <c r="E22">
        <v>0.1106</v>
      </c>
    </row>
    <row r="23" spans="1:5" x14ac:dyDescent="0.2">
      <c r="A23">
        <v>22</v>
      </c>
      <c r="B23" t="s">
        <v>106</v>
      </c>
      <c r="C23" t="s">
        <v>108</v>
      </c>
      <c r="D23" t="s">
        <v>109</v>
      </c>
      <c r="E23">
        <v>0</v>
      </c>
    </row>
    <row r="24" spans="1:5" x14ac:dyDescent="0.2">
      <c r="A24">
        <v>23</v>
      </c>
      <c r="B24" t="s">
        <v>110</v>
      </c>
      <c r="C24" t="s">
        <v>112</v>
      </c>
      <c r="D24" t="s">
        <v>113</v>
      </c>
      <c r="E24">
        <v>1.0188079999999999</v>
      </c>
    </row>
    <row r="25" spans="1:5" x14ac:dyDescent="0.2">
      <c r="A25">
        <v>24</v>
      </c>
      <c r="B25" t="s">
        <v>114</v>
      </c>
      <c r="C25" t="s">
        <v>116</v>
      </c>
      <c r="D25" t="s">
        <v>117</v>
      </c>
      <c r="E25">
        <v>7.9999999999999996E-6</v>
      </c>
    </row>
    <row r="26" spans="1:5" x14ac:dyDescent="0.2">
      <c r="A26">
        <v>25</v>
      </c>
      <c r="B26" t="s">
        <v>118</v>
      </c>
      <c r="C26" t="s">
        <v>121</v>
      </c>
      <c r="D26" t="s">
        <v>120</v>
      </c>
      <c r="E26">
        <v>5.2845715202912897</v>
      </c>
    </row>
    <row r="27" spans="1:5" x14ac:dyDescent="0.2">
      <c r="A27">
        <v>26</v>
      </c>
      <c r="B27" t="s">
        <v>161</v>
      </c>
      <c r="C27" t="s">
        <v>124</v>
      </c>
      <c r="D27" t="s">
        <v>123</v>
      </c>
      <c r="E27">
        <v>10.569143040582601</v>
      </c>
    </row>
    <row r="28" spans="1:5" x14ac:dyDescent="0.2">
      <c r="A28">
        <v>27</v>
      </c>
      <c r="B28" t="s">
        <v>162</v>
      </c>
      <c r="C28" t="s">
        <v>126</v>
      </c>
      <c r="D28" t="s">
        <v>127</v>
      </c>
      <c r="E28">
        <v>7.3329294143009998</v>
      </c>
    </row>
    <row r="29" spans="1:5" x14ac:dyDescent="0.2">
      <c r="A29">
        <v>28</v>
      </c>
      <c r="B29" t="s">
        <v>163</v>
      </c>
      <c r="C29" t="s">
        <v>129</v>
      </c>
      <c r="D29" t="s">
        <v>130</v>
      </c>
      <c r="E29">
        <v>3.1256136262815799</v>
      </c>
    </row>
    <row r="30" spans="1:5" x14ac:dyDescent="0.2">
      <c r="A30">
        <v>29</v>
      </c>
      <c r="B30" t="s">
        <v>131</v>
      </c>
      <c r="C30" t="s">
        <v>134</v>
      </c>
      <c r="D30" t="s">
        <v>133</v>
      </c>
      <c r="E30">
        <v>17.8090382998694</v>
      </c>
    </row>
    <row r="31" spans="1:5" x14ac:dyDescent="0.2">
      <c r="A31">
        <v>30</v>
      </c>
      <c r="B31" t="s">
        <v>164</v>
      </c>
      <c r="C31" t="s">
        <v>137</v>
      </c>
      <c r="D31" t="s">
        <v>136</v>
      </c>
      <c r="E31">
        <v>17.648338299869401</v>
      </c>
    </row>
    <row r="32" spans="1:5" x14ac:dyDescent="0.2">
      <c r="A32">
        <v>31</v>
      </c>
      <c r="B32" t="s">
        <v>140</v>
      </c>
      <c r="C32" t="s">
        <v>138</v>
      </c>
      <c r="D32" t="s">
        <v>139</v>
      </c>
      <c r="E32">
        <v>0.21638715398858799</v>
      </c>
    </row>
    <row r="33" spans="1:5" x14ac:dyDescent="0.2">
      <c r="A33">
        <v>32</v>
      </c>
      <c r="B33" t="s">
        <v>142</v>
      </c>
      <c r="C33" t="s">
        <v>2509</v>
      </c>
      <c r="D33" t="s">
        <v>144</v>
      </c>
      <c r="E33">
        <v>22.099824260059702</v>
      </c>
    </row>
    <row r="34" spans="1:5" x14ac:dyDescent="0.2">
      <c r="A34">
        <v>33</v>
      </c>
      <c r="B34" t="s">
        <v>145</v>
      </c>
      <c r="C34" t="s">
        <v>147</v>
      </c>
      <c r="E34">
        <v>3.7749146262815798</v>
      </c>
    </row>
    <row r="35" spans="1:5" x14ac:dyDescent="0.2">
      <c r="A35">
        <v>34</v>
      </c>
      <c r="B35" t="s">
        <v>148</v>
      </c>
      <c r="C35" t="s">
        <v>150</v>
      </c>
      <c r="E35">
        <v>5.2845740202912896</v>
      </c>
    </row>
    <row r="36" spans="1:5" x14ac:dyDescent="0.2">
      <c r="A36">
        <v>35</v>
      </c>
      <c r="B36" t="s">
        <v>151</v>
      </c>
      <c r="C36" t="s">
        <v>153</v>
      </c>
      <c r="E36">
        <v>18.5453661412283</v>
      </c>
    </row>
    <row r="37" spans="1:5" x14ac:dyDescent="0.2">
      <c r="A37">
        <v>36</v>
      </c>
      <c r="B37" t="s">
        <v>55</v>
      </c>
      <c r="C37" t="s">
        <v>57</v>
      </c>
      <c r="E37">
        <v>5.8967424014623004</v>
      </c>
    </row>
    <row r="38" spans="1:5" x14ac:dyDescent="0.2">
      <c r="A38">
        <v>37</v>
      </c>
      <c r="B38" t="s">
        <v>154</v>
      </c>
      <c r="C38" t="s">
        <v>155</v>
      </c>
      <c r="E38">
        <v>5.3693846470909401</v>
      </c>
    </row>
    <row r="39" spans="1:5" x14ac:dyDescent="0.2">
      <c r="A39">
        <v>38</v>
      </c>
      <c r="B39" t="s">
        <v>46</v>
      </c>
      <c r="C39" t="s">
        <v>48</v>
      </c>
      <c r="D39" t="s">
        <v>49</v>
      </c>
      <c r="E39">
        <v>0.18188232294052001</v>
      </c>
    </row>
    <row r="40" spans="1:5" x14ac:dyDescent="0.2">
      <c r="A40">
        <v>39</v>
      </c>
      <c r="B40" t="s">
        <v>52</v>
      </c>
      <c r="C40" t="s">
        <v>54</v>
      </c>
      <c r="D40" t="s">
        <v>51</v>
      </c>
      <c r="E40">
        <v>0</v>
      </c>
    </row>
  </sheetData>
  <sortState xmlns:xlrd2="http://schemas.microsoft.com/office/spreadsheetml/2017/richdata2" ref="A2:E41">
    <sortCondition ref="A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95025-1387-DE4F-82B5-19F5F963BFC2}">
  <dimension ref="A1:C25"/>
  <sheetViews>
    <sheetView workbookViewId="0">
      <selection activeCell="H8" sqref="H8"/>
    </sheetView>
  </sheetViews>
  <sheetFormatPr baseColWidth="10" defaultRowHeight="16" x14ac:dyDescent="0.2"/>
  <cols>
    <col min="1" max="1" width="12.83203125" customWidth="1"/>
  </cols>
  <sheetData>
    <row r="1" spans="1:2" x14ac:dyDescent="0.2">
      <c r="A1" t="s">
        <v>0</v>
      </c>
      <c r="B1" t="s">
        <v>2649</v>
      </c>
    </row>
    <row r="2" spans="1:2" x14ac:dyDescent="0.2">
      <c r="A2" t="s">
        <v>131</v>
      </c>
      <c r="B2">
        <v>0.92857142857142805</v>
      </c>
    </row>
    <row r="3" spans="1:2" x14ac:dyDescent="0.2">
      <c r="A3" t="s">
        <v>164</v>
      </c>
      <c r="B3">
        <v>0.92857142857142805</v>
      </c>
    </row>
    <row r="4" spans="1:2" x14ac:dyDescent="0.2">
      <c r="A4" t="s">
        <v>118</v>
      </c>
      <c r="B4">
        <v>0.250000000000001</v>
      </c>
    </row>
    <row r="5" spans="1:2" x14ac:dyDescent="0.2">
      <c r="A5" t="s">
        <v>161</v>
      </c>
      <c r="B5">
        <v>0.500000000000001</v>
      </c>
    </row>
    <row r="6" spans="1:2" x14ac:dyDescent="0.2">
      <c r="A6" t="s">
        <v>22</v>
      </c>
      <c r="B6">
        <v>1</v>
      </c>
    </row>
    <row r="7" spans="1:2" x14ac:dyDescent="0.2">
      <c r="A7" t="s">
        <v>28</v>
      </c>
      <c r="B7">
        <v>0.35714285714285698</v>
      </c>
    </row>
    <row r="8" spans="1:2" x14ac:dyDescent="0.2">
      <c r="A8" t="s">
        <v>6</v>
      </c>
      <c r="B8">
        <v>1</v>
      </c>
    </row>
    <row r="9" spans="1:2" x14ac:dyDescent="0.2">
      <c r="A9" t="s">
        <v>142</v>
      </c>
      <c r="B9">
        <v>0.57142857142857095</v>
      </c>
    </row>
    <row r="10" spans="1:2" x14ac:dyDescent="0.2">
      <c r="A10" t="s">
        <v>11</v>
      </c>
      <c r="B10">
        <v>1</v>
      </c>
    </row>
    <row r="11" spans="1:2" x14ac:dyDescent="0.2">
      <c r="A11" t="s">
        <v>88</v>
      </c>
      <c r="B11">
        <v>0.35714285714285099</v>
      </c>
    </row>
    <row r="12" spans="1:2" x14ac:dyDescent="0.2">
      <c r="A12" t="s">
        <v>163</v>
      </c>
      <c r="B12">
        <v>0.500000000000001</v>
      </c>
    </row>
    <row r="13" spans="1:2" x14ac:dyDescent="0.2">
      <c r="A13" t="s">
        <v>18</v>
      </c>
      <c r="B13">
        <v>1</v>
      </c>
    </row>
    <row r="14" spans="1:2" x14ac:dyDescent="0.2">
      <c r="A14" t="s">
        <v>15</v>
      </c>
      <c r="B14">
        <v>1</v>
      </c>
    </row>
    <row r="15" spans="1:2" x14ac:dyDescent="0.2">
      <c r="A15" t="s">
        <v>32</v>
      </c>
      <c r="B15">
        <v>0.35714285714285698</v>
      </c>
    </row>
    <row r="16" spans="1:2" x14ac:dyDescent="0.2">
      <c r="A16" t="s">
        <v>140</v>
      </c>
      <c r="B16">
        <v>0.92857142857142805</v>
      </c>
    </row>
    <row r="17" spans="1:3" x14ac:dyDescent="0.2">
      <c r="A17" t="s">
        <v>25</v>
      </c>
      <c r="B17">
        <v>-0.64285714285714302</v>
      </c>
    </row>
    <row r="18" spans="1:3" x14ac:dyDescent="0.2">
      <c r="A18" t="s">
        <v>2648</v>
      </c>
      <c r="B18">
        <v>1.6428571428571399</v>
      </c>
    </row>
    <row r="19" spans="1:3" x14ac:dyDescent="0.2">
      <c r="A19" t="s">
        <v>165</v>
      </c>
      <c r="B19">
        <v>1.0714285714285701</v>
      </c>
    </row>
    <row r="20" spans="1:3" x14ac:dyDescent="0.2">
      <c r="A20" t="s">
        <v>2176</v>
      </c>
      <c r="B20">
        <v>-1</v>
      </c>
    </row>
    <row r="21" spans="1:3" x14ac:dyDescent="0.2">
      <c r="A21" t="s">
        <v>167</v>
      </c>
      <c r="B21">
        <v>-0.57142857142857095</v>
      </c>
    </row>
    <row r="22" spans="1:3" x14ac:dyDescent="0.2">
      <c r="A22" t="s">
        <v>166</v>
      </c>
      <c r="B22">
        <v>-0.250000000000001</v>
      </c>
    </row>
    <row r="24" spans="1:3" x14ac:dyDescent="0.2">
      <c r="A24" t="s">
        <v>2651</v>
      </c>
      <c r="B24" t="s">
        <v>2650</v>
      </c>
    </row>
    <row r="25" spans="1:3" x14ac:dyDescent="0.2">
      <c r="A25" t="s">
        <v>2652</v>
      </c>
      <c r="B25">
        <v>5.3499999999999997E-3</v>
      </c>
      <c r="C25" t="s">
        <v>2653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0FAA5-3495-8445-BB52-2F1BA5D26FAC}">
  <dimension ref="A1:A118"/>
  <sheetViews>
    <sheetView workbookViewId="0">
      <selection activeCell="D9" sqref="D9"/>
    </sheetView>
  </sheetViews>
  <sheetFormatPr baseColWidth="10" defaultRowHeight="16" x14ac:dyDescent="0.2"/>
  <sheetData>
    <row r="1" spans="1:1" x14ac:dyDescent="0.2">
      <c r="A1" t="s">
        <v>2400</v>
      </c>
    </row>
    <row r="2" spans="1:1" x14ac:dyDescent="0.2">
      <c r="A2" t="s">
        <v>2401</v>
      </c>
    </row>
    <row r="3" spans="1:1" x14ac:dyDescent="0.2">
      <c r="A3" t="s">
        <v>2402</v>
      </c>
    </row>
    <row r="4" spans="1:1" x14ac:dyDescent="0.2">
      <c r="A4" t="s">
        <v>2403</v>
      </c>
    </row>
    <row r="5" spans="1:1" x14ac:dyDescent="0.2">
      <c r="A5" t="s">
        <v>2404</v>
      </c>
    </row>
    <row r="6" spans="1:1" x14ac:dyDescent="0.2">
      <c r="A6" t="s">
        <v>2405</v>
      </c>
    </row>
    <row r="7" spans="1:1" x14ac:dyDescent="0.2">
      <c r="A7" t="s">
        <v>2406</v>
      </c>
    </row>
    <row r="8" spans="1:1" x14ac:dyDescent="0.2">
      <c r="A8" t="s">
        <v>2407</v>
      </c>
    </row>
    <row r="9" spans="1:1" x14ac:dyDescent="0.2">
      <c r="A9" t="s">
        <v>2408</v>
      </c>
    </row>
    <row r="10" spans="1:1" x14ac:dyDescent="0.2">
      <c r="A10" t="s">
        <v>2409</v>
      </c>
    </row>
    <row r="11" spans="1:1" x14ac:dyDescent="0.2">
      <c r="A11" t="s">
        <v>2410</v>
      </c>
    </row>
    <row r="12" spans="1:1" x14ac:dyDescent="0.2">
      <c r="A12" t="s">
        <v>2411</v>
      </c>
    </row>
    <row r="13" spans="1:1" x14ac:dyDescent="0.2">
      <c r="A13" t="s">
        <v>2412</v>
      </c>
    </row>
    <row r="14" spans="1:1" x14ac:dyDescent="0.2">
      <c r="A14" t="s">
        <v>2413</v>
      </c>
    </row>
    <row r="15" spans="1:1" x14ac:dyDescent="0.2">
      <c r="A15" t="s">
        <v>2414</v>
      </c>
    </row>
    <row r="16" spans="1:1" x14ac:dyDescent="0.2">
      <c r="A16" t="s">
        <v>2415</v>
      </c>
    </row>
    <row r="17" spans="1:1" x14ac:dyDescent="0.2">
      <c r="A17" t="s">
        <v>2416</v>
      </c>
    </row>
    <row r="18" spans="1:1" x14ac:dyDescent="0.2">
      <c r="A18" t="s">
        <v>2417</v>
      </c>
    </row>
    <row r="19" spans="1:1" x14ac:dyDescent="0.2">
      <c r="A19" t="s">
        <v>2418</v>
      </c>
    </row>
    <row r="20" spans="1:1" x14ac:dyDescent="0.2">
      <c r="A20" t="s">
        <v>2419</v>
      </c>
    </row>
    <row r="21" spans="1:1" x14ac:dyDescent="0.2">
      <c r="A21" t="s">
        <v>2420</v>
      </c>
    </row>
    <row r="22" spans="1:1" x14ac:dyDescent="0.2">
      <c r="A22" t="s">
        <v>2421</v>
      </c>
    </row>
    <row r="23" spans="1:1" x14ac:dyDescent="0.2">
      <c r="A23" t="s">
        <v>17</v>
      </c>
    </row>
    <row r="24" spans="1:1" x14ac:dyDescent="0.2">
      <c r="A24" t="s">
        <v>2422</v>
      </c>
    </row>
    <row r="25" spans="1:1" x14ac:dyDescent="0.2">
      <c r="A25" t="s">
        <v>2423</v>
      </c>
    </row>
    <row r="26" spans="1:1" x14ac:dyDescent="0.2">
      <c r="A26" t="s">
        <v>24</v>
      </c>
    </row>
    <row r="27" spans="1:1" x14ac:dyDescent="0.2">
      <c r="A27" t="s">
        <v>27</v>
      </c>
    </row>
    <row r="28" spans="1:1" x14ac:dyDescent="0.2">
      <c r="A28" t="s">
        <v>2424</v>
      </c>
    </row>
    <row r="29" spans="1:1" x14ac:dyDescent="0.2">
      <c r="A29" t="s">
        <v>2425</v>
      </c>
    </row>
    <row r="30" spans="1:1" x14ac:dyDescent="0.2">
      <c r="A30" t="s">
        <v>2426</v>
      </c>
    </row>
    <row r="31" spans="1:1" x14ac:dyDescent="0.2">
      <c r="A31" t="s">
        <v>34</v>
      </c>
    </row>
    <row r="32" spans="1:1" x14ac:dyDescent="0.2">
      <c r="A32" t="s">
        <v>37</v>
      </c>
    </row>
    <row r="33" spans="1:1" x14ac:dyDescent="0.2">
      <c r="A33" t="s">
        <v>2427</v>
      </c>
    </row>
    <row r="34" spans="1:1" x14ac:dyDescent="0.2">
      <c r="A34" t="s">
        <v>2428</v>
      </c>
    </row>
    <row r="35" spans="1:1" x14ac:dyDescent="0.2">
      <c r="A35" t="s">
        <v>2429</v>
      </c>
    </row>
    <row r="36" spans="1:1" x14ac:dyDescent="0.2">
      <c r="A36" t="s">
        <v>2430</v>
      </c>
    </row>
    <row r="37" spans="1:1" x14ac:dyDescent="0.2">
      <c r="A37" t="s">
        <v>2431</v>
      </c>
    </row>
    <row r="38" spans="1:1" x14ac:dyDescent="0.2">
      <c r="A38" t="s">
        <v>2432</v>
      </c>
    </row>
    <row r="39" spans="1:1" x14ac:dyDescent="0.2">
      <c r="A39" t="s">
        <v>2433</v>
      </c>
    </row>
    <row r="40" spans="1:1" x14ac:dyDescent="0.2">
      <c r="A40" t="s">
        <v>2434</v>
      </c>
    </row>
    <row r="41" spans="1:1" x14ac:dyDescent="0.2">
      <c r="A41" t="s">
        <v>2435</v>
      </c>
    </row>
    <row r="42" spans="1:1" x14ac:dyDescent="0.2">
      <c r="A42" t="s">
        <v>2436</v>
      </c>
    </row>
    <row r="43" spans="1:1" x14ac:dyDescent="0.2">
      <c r="A43" t="s">
        <v>2437</v>
      </c>
    </row>
    <row r="44" spans="1:1" x14ac:dyDescent="0.2">
      <c r="A44" t="s">
        <v>2438</v>
      </c>
    </row>
    <row r="45" spans="1:1" x14ac:dyDescent="0.2">
      <c r="A45" t="s">
        <v>2439</v>
      </c>
    </row>
    <row r="46" spans="1:1" x14ac:dyDescent="0.2">
      <c r="A46" t="s">
        <v>2440</v>
      </c>
    </row>
    <row r="47" spans="1:1" x14ac:dyDescent="0.2">
      <c r="A47" t="s">
        <v>81</v>
      </c>
    </row>
    <row r="48" spans="1:1" x14ac:dyDescent="0.2">
      <c r="A48" t="s">
        <v>2441</v>
      </c>
    </row>
    <row r="49" spans="1:1" x14ac:dyDescent="0.2">
      <c r="A49" t="s">
        <v>2442</v>
      </c>
    </row>
    <row r="50" spans="1:1" x14ac:dyDescent="0.2">
      <c r="A50" t="s">
        <v>2443</v>
      </c>
    </row>
    <row r="51" spans="1:1" x14ac:dyDescent="0.2">
      <c r="A51" t="s">
        <v>2444</v>
      </c>
    </row>
    <row r="52" spans="1:1" x14ac:dyDescent="0.2">
      <c r="A52" t="s">
        <v>2445</v>
      </c>
    </row>
    <row r="53" spans="1:1" x14ac:dyDescent="0.2">
      <c r="A53" t="s">
        <v>2446</v>
      </c>
    </row>
    <row r="54" spans="1:1" x14ac:dyDescent="0.2">
      <c r="A54" t="s">
        <v>2447</v>
      </c>
    </row>
    <row r="55" spans="1:1" x14ac:dyDescent="0.2">
      <c r="A55" t="s">
        <v>2448</v>
      </c>
    </row>
    <row r="56" spans="1:1" x14ac:dyDescent="0.2">
      <c r="A56" t="s">
        <v>2449</v>
      </c>
    </row>
    <row r="57" spans="1:1" x14ac:dyDescent="0.2">
      <c r="A57" t="s">
        <v>2450</v>
      </c>
    </row>
    <row r="58" spans="1:1" x14ac:dyDescent="0.2">
      <c r="A58" t="s">
        <v>2451</v>
      </c>
    </row>
    <row r="59" spans="1:1" x14ac:dyDescent="0.2">
      <c r="A59" t="s">
        <v>109</v>
      </c>
    </row>
    <row r="60" spans="1:1" x14ac:dyDescent="0.2">
      <c r="A60" t="s">
        <v>113</v>
      </c>
    </row>
    <row r="61" spans="1:1" x14ac:dyDescent="0.2">
      <c r="A61" t="s">
        <v>2452</v>
      </c>
    </row>
    <row r="62" spans="1:1" x14ac:dyDescent="0.2">
      <c r="A62" t="s">
        <v>2453</v>
      </c>
    </row>
    <row r="63" spans="1:1" x14ac:dyDescent="0.2">
      <c r="A63" t="s">
        <v>2454</v>
      </c>
    </row>
    <row r="64" spans="1:1" x14ac:dyDescent="0.2">
      <c r="A64" t="s">
        <v>2455</v>
      </c>
    </row>
    <row r="65" spans="1:1" x14ac:dyDescent="0.2">
      <c r="A65" t="s">
        <v>2456</v>
      </c>
    </row>
    <row r="66" spans="1:1" x14ac:dyDescent="0.2">
      <c r="A66" t="s">
        <v>2457</v>
      </c>
    </row>
    <row r="67" spans="1:1" x14ac:dyDescent="0.2">
      <c r="A67" t="s">
        <v>2458</v>
      </c>
    </row>
    <row r="68" spans="1:1" x14ac:dyDescent="0.2">
      <c r="A68" t="s">
        <v>2459</v>
      </c>
    </row>
    <row r="69" spans="1:1" x14ac:dyDescent="0.2">
      <c r="A69" t="s">
        <v>2460</v>
      </c>
    </row>
    <row r="70" spans="1:1" x14ac:dyDescent="0.2">
      <c r="A70" t="s">
        <v>2461</v>
      </c>
    </row>
    <row r="71" spans="1:1" x14ac:dyDescent="0.2">
      <c r="A71" t="s">
        <v>2462</v>
      </c>
    </row>
    <row r="72" spans="1:1" x14ac:dyDescent="0.2">
      <c r="A72" t="s">
        <v>2463</v>
      </c>
    </row>
    <row r="73" spans="1:1" x14ac:dyDescent="0.2">
      <c r="A73" t="s">
        <v>2464</v>
      </c>
    </row>
    <row r="74" spans="1:1" x14ac:dyDescent="0.2">
      <c r="A74" t="s">
        <v>2465</v>
      </c>
    </row>
    <row r="75" spans="1:1" x14ac:dyDescent="0.2">
      <c r="A75" t="s">
        <v>2466</v>
      </c>
    </row>
    <row r="76" spans="1:1" x14ac:dyDescent="0.2">
      <c r="A76" t="s">
        <v>2467</v>
      </c>
    </row>
    <row r="77" spans="1:1" x14ac:dyDescent="0.2">
      <c r="A77" t="s">
        <v>2468</v>
      </c>
    </row>
    <row r="78" spans="1:1" x14ac:dyDescent="0.2">
      <c r="A78" t="s">
        <v>2469</v>
      </c>
    </row>
    <row r="79" spans="1:1" x14ac:dyDescent="0.2">
      <c r="A79" t="s">
        <v>2470</v>
      </c>
    </row>
    <row r="80" spans="1:1" x14ac:dyDescent="0.2">
      <c r="A80" t="s">
        <v>2471</v>
      </c>
    </row>
    <row r="81" spans="1:1" x14ac:dyDescent="0.2">
      <c r="A81" t="s">
        <v>2472</v>
      </c>
    </row>
    <row r="82" spans="1:1" x14ac:dyDescent="0.2">
      <c r="A82" t="s">
        <v>2473</v>
      </c>
    </row>
    <row r="83" spans="1:1" x14ac:dyDescent="0.2">
      <c r="A83" t="s">
        <v>2474</v>
      </c>
    </row>
    <row r="84" spans="1:1" x14ac:dyDescent="0.2">
      <c r="A84" t="s">
        <v>2475</v>
      </c>
    </row>
    <row r="85" spans="1:1" x14ac:dyDescent="0.2">
      <c r="A85" t="s">
        <v>2476</v>
      </c>
    </row>
    <row r="86" spans="1:1" x14ac:dyDescent="0.2">
      <c r="A86" t="s">
        <v>2477</v>
      </c>
    </row>
    <row r="87" spans="1:1" x14ac:dyDescent="0.2">
      <c r="A87" t="s">
        <v>2478</v>
      </c>
    </row>
    <row r="88" spans="1:1" x14ac:dyDescent="0.2">
      <c r="A88" t="s">
        <v>2479</v>
      </c>
    </row>
    <row r="89" spans="1:1" x14ac:dyDescent="0.2">
      <c r="A89" t="s">
        <v>2480</v>
      </c>
    </row>
    <row r="90" spans="1:1" x14ac:dyDescent="0.2">
      <c r="A90" t="s">
        <v>130</v>
      </c>
    </row>
    <row r="91" spans="1:1" x14ac:dyDescent="0.2">
      <c r="A91" t="s">
        <v>2481</v>
      </c>
    </row>
    <row r="92" spans="1:1" x14ac:dyDescent="0.2">
      <c r="A92" t="s">
        <v>2482</v>
      </c>
    </row>
    <row r="93" spans="1:1" x14ac:dyDescent="0.2">
      <c r="A93" t="s">
        <v>2483</v>
      </c>
    </row>
    <row r="94" spans="1:1" x14ac:dyDescent="0.2">
      <c r="A94" t="s">
        <v>2484</v>
      </c>
    </row>
    <row r="95" spans="1:1" x14ac:dyDescent="0.2">
      <c r="A95" t="s">
        <v>2485</v>
      </c>
    </row>
    <row r="96" spans="1:1" x14ac:dyDescent="0.2">
      <c r="A96" t="s">
        <v>2486</v>
      </c>
    </row>
    <row r="97" spans="1:1" x14ac:dyDescent="0.2">
      <c r="A97" t="s">
        <v>2487</v>
      </c>
    </row>
    <row r="98" spans="1:1" x14ac:dyDescent="0.2">
      <c r="A98" t="s">
        <v>2488</v>
      </c>
    </row>
    <row r="99" spans="1:1" x14ac:dyDescent="0.2">
      <c r="A99" t="s">
        <v>2489</v>
      </c>
    </row>
    <row r="100" spans="1:1" x14ac:dyDescent="0.2">
      <c r="A100" t="s">
        <v>2490</v>
      </c>
    </row>
    <row r="101" spans="1:1" x14ac:dyDescent="0.2">
      <c r="A101" t="s">
        <v>2491</v>
      </c>
    </row>
    <row r="102" spans="1:1" x14ac:dyDescent="0.2">
      <c r="A102" t="s">
        <v>2492</v>
      </c>
    </row>
    <row r="103" spans="1:1" x14ac:dyDescent="0.2">
      <c r="A103" t="s">
        <v>2493</v>
      </c>
    </row>
    <row r="104" spans="1:1" x14ac:dyDescent="0.2">
      <c r="A104" t="s">
        <v>2494</v>
      </c>
    </row>
    <row r="105" spans="1:1" x14ac:dyDescent="0.2">
      <c r="A105" t="s">
        <v>2495</v>
      </c>
    </row>
    <row r="106" spans="1:1" x14ac:dyDescent="0.2">
      <c r="A106" t="s">
        <v>2496</v>
      </c>
    </row>
    <row r="107" spans="1:1" x14ac:dyDescent="0.2">
      <c r="A107" t="s">
        <v>2497</v>
      </c>
    </row>
    <row r="108" spans="1:1" x14ac:dyDescent="0.2">
      <c r="A108" t="s">
        <v>2498</v>
      </c>
    </row>
    <row r="109" spans="1:1" x14ac:dyDescent="0.2">
      <c r="A109" t="s">
        <v>2499</v>
      </c>
    </row>
    <row r="110" spans="1:1" x14ac:dyDescent="0.2">
      <c r="A110" t="s">
        <v>2500</v>
      </c>
    </row>
    <row r="111" spans="1:1" x14ac:dyDescent="0.2">
      <c r="A111" t="s">
        <v>2501</v>
      </c>
    </row>
    <row r="112" spans="1:1" x14ac:dyDescent="0.2">
      <c r="A112" t="s">
        <v>2502</v>
      </c>
    </row>
    <row r="113" spans="1:1" x14ac:dyDescent="0.2">
      <c r="A113" t="s">
        <v>2503</v>
      </c>
    </row>
    <row r="114" spans="1:1" x14ac:dyDescent="0.2">
      <c r="A114" t="s">
        <v>2504</v>
      </c>
    </row>
    <row r="115" spans="1:1" x14ac:dyDescent="0.2">
      <c r="A115" t="s">
        <v>2505</v>
      </c>
    </row>
    <row r="116" spans="1:1" x14ac:dyDescent="0.2">
      <c r="A116" t="s">
        <v>2506</v>
      </c>
    </row>
    <row r="117" spans="1:1" x14ac:dyDescent="0.2">
      <c r="A117" t="s">
        <v>2507</v>
      </c>
    </row>
    <row r="118" spans="1:1" x14ac:dyDescent="0.2">
      <c r="A118" t="s">
        <v>2508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5291E-C1A2-4846-8E9E-41DA975F93E1}">
  <dimension ref="A1:B35"/>
  <sheetViews>
    <sheetView workbookViewId="0">
      <selection activeCell="F38" sqref="F38"/>
    </sheetView>
  </sheetViews>
  <sheetFormatPr baseColWidth="10" defaultRowHeight="16" x14ac:dyDescent="0.2"/>
  <sheetData>
    <row r="1" spans="1:2" x14ac:dyDescent="0.2">
      <c r="A1" t="s">
        <v>0</v>
      </c>
      <c r="B1" t="s">
        <v>2635</v>
      </c>
    </row>
    <row r="2" spans="1:2" x14ac:dyDescent="0.2">
      <c r="A2" t="s">
        <v>6</v>
      </c>
      <c r="B2" s="11">
        <v>1.7251267674951155E-2</v>
      </c>
    </row>
    <row r="3" spans="1:2" x14ac:dyDescent="0.2">
      <c r="A3" t="s">
        <v>11</v>
      </c>
      <c r="B3" s="11">
        <v>6.6422578895051265E-2</v>
      </c>
    </row>
    <row r="4" spans="1:2" x14ac:dyDescent="0.2">
      <c r="A4" t="s">
        <v>15</v>
      </c>
      <c r="B4" s="11">
        <v>8.9179395441714826E-2</v>
      </c>
    </row>
    <row r="5" spans="1:2" x14ac:dyDescent="0.2">
      <c r="A5" t="s">
        <v>18</v>
      </c>
      <c r="B5">
        <v>9.2592592592592601E-2</v>
      </c>
    </row>
    <row r="6" spans="1:2" x14ac:dyDescent="0.2">
      <c r="A6" t="s">
        <v>22</v>
      </c>
      <c r="B6" s="11">
        <v>0.18882508055682981</v>
      </c>
    </row>
    <row r="7" spans="1:2" x14ac:dyDescent="0.2">
      <c r="A7" t="s">
        <v>25</v>
      </c>
      <c r="B7" s="11">
        <v>0.1934393419402789</v>
      </c>
    </row>
    <row r="8" spans="1:2" x14ac:dyDescent="0.2">
      <c r="A8" t="s">
        <v>28</v>
      </c>
      <c r="B8" s="11">
        <v>8.4309518094533298E-3</v>
      </c>
    </row>
    <row r="9" spans="1:2" x14ac:dyDescent="0.2">
      <c r="A9" t="s">
        <v>32</v>
      </c>
      <c r="B9" s="11">
        <v>0.33913029086723723</v>
      </c>
    </row>
    <row r="10" spans="1:2" x14ac:dyDescent="0.2">
      <c r="A10" t="s">
        <v>35</v>
      </c>
      <c r="B10" s="11">
        <v>8.4928255885298176E-2</v>
      </c>
    </row>
    <row r="11" spans="1:2" x14ac:dyDescent="0.2">
      <c r="A11" t="s">
        <v>38</v>
      </c>
      <c r="B11" s="11">
        <v>0.11895882543488741</v>
      </c>
    </row>
    <row r="12" spans="1:2" x14ac:dyDescent="0.2">
      <c r="A12" t="s">
        <v>42</v>
      </c>
      <c r="B12" s="11">
        <v>0.16629059145625796</v>
      </c>
    </row>
    <row r="13" spans="1:2" x14ac:dyDescent="0.2">
      <c r="A13" t="s">
        <v>69</v>
      </c>
      <c r="B13">
        <v>0.1039029535864979</v>
      </c>
    </row>
    <row r="14" spans="1:2" x14ac:dyDescent="0.2">
      <c r="A14" t="s">
        <v>73</v>
      </c>
      <c r="B14">
        <v>0.57670126874279126</v>
      </c>
    </row>
    <row r="15" spans="1:2" x14ac:dyDescent="0.2">
      <c r="A15" t="s">
        <v>77</v>
      </c>
      <c r="B15" s="11">
        <v>0.23535858055437672</v>
      </c>
    </row>
    <row r="16" spans="1:2" x14ac:dyDescent="0.2">
      <c r="A16" t="s">
        <v>82</v>
      </c>
      <c r="B16" s="11">
        <v>0.21277776956008138</v>
      </c>
    </row>
    <row r="17" spans="1:2" x14ac:dyDescent="0.2">
      <c r="A17" t="s">
        <v>83</v>
      </c>
      <c r="B17" s="11">
        <v>0.21277776956008138</v>
      </c>
    </row>
    <row r="18" spans="1:2" x14ac:dyDescent="0.2">
      <c r="A18" t="s">
        <v>88</v>
      </c>
      <c r="B18">
        <v>0.46816479400749061</v>
      </c>
    </row>
    <row r="19" spans="1:2" x14ac:dyDescent="0.2">
      <c r="A19" t="s">
        <v>92</v>
      </c>
      <c r="B19">
        <v>0.48133606761123537</v>
      </c>
    </row>
    <row r="20" spans="1:2" x14ac:dyDescent="0.2">
      <c r="A20" t="s">
        <v>95</v>
      </c>
      <c r="B20">
        <v>0.48133606761123537</v>
      </c>
    </row>
    <row r="21" spans="1:2" x14ac:dyDescent="0.2">
      <c r="A21" t="s">
        <v>114</v>
      </c>
      <c r="B21">
        <v>0.10106527228809836</v>
      </c>
    </row>
    <row r="22" spans="1:2" x14ac:dyDescent="0.2">
      <c r="A22" t="s">
        <v>99</v>
      </c>
      <c r="B22">
        <v>1.0345075757575757</v>
      </c>
    </row>
    <row r="23" spans="1:2" x14ac:dyDescent="0.2">
      <c r="A23" t="s">
        <v>160</v>
      </c>
      <c r="B23">
        <v>0.11022927689594357</v>
      </c>
    </row>
    <row r="24" spans="1:2" x14ac:dyDescent="0.2">
      <c r="A24" t="s">
        <v>106</v>
      </c>
      <c r="B24" s="11">
        <v>5.1098130803837863E-2</v>
      </c>
    </row>
    <row r="25" spans="1:2" x14ac:dyDescent="0.2">
      <c r="A25" t="s">
        <v>110</v>
      </c>
      <c r="B25" s="11">
        <v>4.4596856519636061E-3</v>
      </c>
    </row>
    <row r="26" spans="1:2" x14ac:dyDescent="0.2">
      <c r="A26" t="s">
        <v>118</v>
      </c>
      <c r="B26">
        <v>8.771929824561403E-2</v>
      </c>
    </row>
    <row r="27" spans="1:2" x14ac:dyDescent="0.2">
      <c r="A27" t="s">
        <v>161</v>
      </c>
      <c r="B27">
        <v>0.56205381944444444</v>
      </c>
    </row>
    <row r="28" spans="1:2" x14ac:dyDescent="0.2">
      <c r="A28" t="s">
        <v>162</v>
      </c>
      <c r="B28" s="11">
        <v>6.8322307416667999E-3</v>
      </c>
    </row>
    <row r="29" spans="1:2" x14ac:dyDescent="0.2">
      <c r="A29" t="s">
        <v>163</v>
      </c>
      <c r="B29" s="11">
        <v>3.2682974144629616E-3</v>
      </c>
    </row>
    <row r="30" spans="1:2" x14ac:dyDescent="0.2">
      <c r="A30" t="s">
        <v>131</v>
      </c>
      <c r="B30">
        <v>1.4585000000000001</v>
      </c>
    </row>
    <row r="31" spans="1:2" x14ac:dyDescent="0.2">
      <c r="A31" t="s">
        <v>164</v>
      </c>
      <c r="B31" s="11">
        <v>7.2573302418696833E-2</v>
      </c>
    </row>
    <row r="32" spans="1:2" x14ac:dyDescent="0.2">
      <c r="A32" t="s">
        <v>140</v>
      </c>
      <c r="B32" s="11">
        <v>1.1729658154000028E-2</v>
      </c>
    </row>
    <row r="33" spans="1:2" x14ac:dyDescent="0.2">
      <c r="A33" t="s">
        <v>142</v>
      </c>
      <c r="B33">
        <v>5.9859353023909989E-2</v>
      </c>
    </row>
    <row r="34" spans="1:2" x14ac:dyDescent="0.2">
      <c r="A34" t="s">
        <v>46</v>
      </c>
      <c r="B34" s="11">
        <v>3.3753041681079586E-2</v>
      </c>
    </row>
    <row r="35" spans="1:2" x14ac:dyDescent="0.2">
      <c r="A35" t="s">
        <v>52</v>
      </c>
      <c r="B35" s="11">
        <v>1.3381491464504319E-2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A43FB-5948-6846-A173-8021A7F5FECB}">
  <dimension ref="A1:M76"/>
  <sheetViews>
    <sheetView tabSelected="1" workbookViewId="0">
      <selection activeCell="M2" sqref="M2"/>
    </sheetView>
  </sheetViews>
  <sheetFormatPr baseColWidth="10" defaultRowHeight="16" x14ac:dyDescent="0.2"/>
  <cols>
    <col min="4" max="6" width="0" hidden="1" customWidth="1"/>
  </cols>
  <sheetData>
    <row r="1" spans="1:13" x14ac:dyDescent="0.2">
      <c r="A1" t="s">
        <v>0</v>
      </c>
      <c r="B1" t="s">
        <v>2</v>
      </c>
      <c r="C1" t="s">
        <v>3</v>
      </c>
      <c r="D1" t="s">
        <v>2522</v>
      </c>
      <c r="E1" t="s">
        <v>2636</v>
      </c>
      <c r="F1" t="s">
        <v>2637</v>
      </c>
      <c r="G1" t="s">
        <v>2638</v>
      </c>
      <c r="H1" t="s">
        <v>2639</v>
      </c>
      <c r="I1" t="s">
        <v>2640</v>
      </c>
      <c r="J1" t="s">
        <v>2641</v>
      </c>
      <c r="K1" t="s">
        <v>2642</v>
      </c>
      <c r="L1" t="s">
        <v>2635</v>
      </c>
      <c r="M1" t="s">
        <v>2694</v>
      </c>
    </row>
    <row r="2" spans="1:13" x14ac:dyDescent="0.2">
      <c r="A2" t="s">
        <v>6</v>
      </c>
      <c r="B2" t="s">
        <v>2523</v>
      </c>
      <c r="C2" t="s">
        <v>2400</v>
      </c>
      <c r="E2" t="s">
        <v>2524</v>
      </c>
      <c r="F2" t="s">
        <v>2524</v>
      </c>
      <c r="G2">
        <v>62931</v>
      </c>
      <c r="H2">
        <v>62931</v>
      </c>
      <c r="I2" t="s">
        <v>2525</v>
      </c>
      <c r="J2" s="13">
        <v>963.55237848032903</v>
      </c>
      <c r="K2" t="s">
        <v>2526</v>
      </c>
      <c r="L2">
        <f>H2/J2/3600</f>
        <v>1.8142068582616452E-2</v>
      </c>
      <c r="M2" t="s">
        <v>2660</v>
      </c>
    </row>
    <row r="3" spans="1:13" x14ac:dyDescent="0.2">
      <c r="A3" t="s">
        <v>6</v>
      </c>
      <c r="B3" t="s">
        <v>2523</v>
      </c>
      <c r="C3" t="s">
        <v>2401</v>
      </c>
      <c r="E3" t="s">
        <v>2524</v>
      </c>
      <c r="F3" t="s">
        <v>2524</v>
      </c>
      <c r="G3">
        <v>68189</v>
      </c>
      <c r="H3">
        <v>68189</v>
      </c>
      <c r="I3" t="s">
        <v>2525</v>
      </c>
      <c r="J3" s="13">
        <v>963.55237848032903</v>
      </c>
      <c r="K3" t="s">
        <v>2526</v>
      </c>
      <c r="L3">
        <f t="shared" ref="L3:L66" si="0">H3/J3/3600</f>
        <v>1.9657871551064392E-2</v>
      </c>
      <c r="M3" t="s">
        <v>2660</v>
      </c>
    </row>
    <row r="4" spans="1:13" x14ac:dyDescent="0.2">
      <c r="A4" t="s">
        <v>6</v>
      </c>
      <c r="B4" t="s">
        <v>2523</v>
      </c>
      <c r="C4" t="s">
        <v>2402</v>
      </c>
      <c r="E4" t="s">
        <v>2524</v>
      </c>
      <c r="F4" t="s">
        <v>2524</v>
      </c>
      <c r="G4">
        <v>62735</v>
      </c>
      <c r="H4">
        <v>62735</v>
      </c>
      <c r="I4" t="s">
        <v>2525</v>
      </c>
      <c r="J4" s="13">
        <v>963.55237848032903</v>
      </c>
      <c r="K4" t="s">
        <v>2526</v>
      </c>
      <c r="L4">
        <f t="shared" si="0"/>
        <v>1.8085564706272633E-2</v>
      </c>
      <c r="M4" t="s">
        <v>2660</v>
      </c>
    </row>
    <row r="5" spans="1:13" x14ac:dyDescent="0.2">
      <c r="A5" t="s">
        <v>6</v>
      </c>
      <c r="B5" t="s">
        <v>2523</v>
      </c>
      <c r="C5" t="s">
        <v>2403</v>
      </c>
      <c r="E5" t="s">
        <v>2524</v>
      </c>
      <c r="F5" t="s">
        <v>2524</v>
      </c>
      <c r="G5">
        <v>62705</v>
      </c>
      <c r="H5">
        <v>62705</v>
      </c>
      <c r="I5" t="s">
        <v>2525</v>
      </c>
      <c r="J5" s="13">
        <v>963.55237848032903</v>
      </c>
      <c r="K5" t="s">
        <v>2526</v>
      </c>
      <c r="L5">
        <f t="shared" si="0"/>
        <v>1.8076916153771026E-2</v>
      </c>
      <c r="M5" t="s">
        <v>2660</v>
      </c>
    </row>
    <row r="6" spans="1:13" x14ac:dyDescent="0.2">
      <c r="A6" t="s">
        <v>6</v>
      </c>
      <c r="B6" t="s">
        <v>2523</v>
      </c>
      <c r="C6" t="s">
        <v>2404</v>
      </c>
      <c r="E6" t="s">
        <v>2524</v>
      </c>
      <c r="F6" t="s">
        <v>2524</v>
      </c>
      <c r="G6">
        <v>62558</v>
      </c>
      <c r="H6">
        <v>62558</v>
      </c>
      <c r="I6" t="s">
        <v>2525</v>
      </c>
      <c r="J6" s="13">
        <v>963.55237848032903</v>
      </c>
      <c r="K6" t="s">
        <v>2526</v>
      </c>
      <c r="L6">
        <f t="shared" si="0"/>
        <v>1.8034538246513163E-2</v>
      </c>
      <c r="M6" t="s">
        <v>2660</v>
      </c>
    </row>
    <row r="7" spans="1:13" x14ac:dyDescent="0.2">
      <c r="A7" t="s">
        <v>6</v>
      </c>
      <c r="B7" t="s">
        <v>2523</v>
      </c>
      <c r="C7" t="s">
        <v>2405</v>
      </c>
      <c r="E7" t="s">
        <v>2524</v>
      </c>
      <c r="F7" t="s">
        <v>2524</v>
      </c>
      <c r="G7">
        <v>63532</v>
      </c>
      <c r="H7">
        <v>63532</v>
      </c>
      <c r="I7" t="s">
        <v>2525</v>
      </c>
      <c r="J7" s="13">
        <v>963.55237848032903</v>
      </c>
      <c r="K7" t="s">
        <v>2526</v>
      </c>
      <c r="L7">
        <f t="shared" si="0"/>
        <v>1.8315327917731935E-2</v>
      </c>
      <c r="M7" t="s">
        <v>2660</v>
      </c>
    </row>
    <row r="8" spans="1:13" x14ac:dyDescent="0.2">
      <c r="A8" t="s">
        <v>6</v>
      </c>
      <c r="B8" t="s">
        <v>2523</v>
      </c>
      <c r="C8" t="s">
        <v>2406</v>
      </c>
      <c r="E8" t="s">
        <v>2524</v>
      </c>
      <c r="F8" t="s">
        <v>2524</v>
      </c>
      <c r="G8">
        <v>62734</v>
      </c>
      <c r="H8">
        <v>62734</v>
      </c>
      <c r="I8" t="s">
        <v>2525</v>
      </c>
      <c r="J8" s="13">
        <v>963.55237848032903</v>
      </c>
      <c r="K8" t="s">
        <v>2526</v>
      </c>
      <c r="L8">
        <f t="shared" si="0"/>
        <v>1.8085276421189244E-2</v>
      </c>
      <c r="M8" t="s">
        <v>2660</v>
      </c>
    </row>
    <row r="9" spans="1:13" x14ac:dyDescent="0.2">
      <c r="A9" t="s">
        <v>6</v>
      </c>
      <c r="B9" t="s">
        <v>2523</v>
      </c>
      <c r="C9" t="s">
        <v>2407</v>
      </c>
      <c r="E9" t="s">
        <v>2524</v>
      </c>
      <c r="F9" t="s">
        <v>2524</v>
      </c>
      <c r="G9">
        <v>60662</v>
      </c>
      <c r="H9">
        <v>60662</v>
      </c>
      <c r="I9" t="s">
        <v>2525</v>
      </c>
      <c r="J9" s="13">
        <v>963.55237848032903</v>
      </c>
      <c r="K9" t="s">
        <v>2526</v>
      </c>
      <c r="L9">
        <f t="shared" si="0"/>
        <v>1.748794972841174E-2</v>
      </c>
      <c r="M9" t="s">
        <v>2660</v>
      </c>
    </row>
    <row r="10" spans="1:13" x14ac:dyDescent="0.2">
      <c r="A10" t="s">
        <v>6</v>
      </c>
      <c r="B10" t="s">
        <v>2523</v>
      </c>
      <c r="C10" t="s">
        <v>2408</v>
      </c>
      <c r="E10" t="s">
        <v>2524</v>
      </c>
      <c r="F10" t="s">
        <v>2524</v>
      </c>
      <c r="G10">
        <v>63910</v>
      </c>
      <c r="H10">
        <v>63910</v>
      </c>
      <c r="I10" t="s">
        <v>2525</v>
      </c>
      <c r="J10" s="13">
        <v>963.55237848032903</v>
      </c>
      <c r="K10" t="s">
        <v>2526</v>
      </c>
      <c r="L10">
        <f t="shared" si="0"/>
        <v>1.8424299679252156E-2</v>
      </c>
      <c r="M10" t="s">
        <v>2660</v>
      </c>
    </row>
    <row r="11" spans="1:13" x14ac:dyDescent="0.2">
      <c r="A11" t="s">
        <v>6</v>
      </c>
      <c r="B11" t="s">
        <v>2523</v>
      </c>
      <c r="C11" t="s">
        <v>2409</v>
      </c>
      <c r="E11" t="s">
        <v>2524</v>
      </c>
      <c r="F11" t="s">
        <v>2524</v>
      </c>
      <c r="G11">
        <v>63261</v>
      </c>
      <c r="H11">
        <v>63261</v>
      </c>
      <c r="I11" t="s">
        <v>2525</v>
      </c>
      <c r="J11" s="13">
        <v>963.55237848032903</v>
      </c>
      <c r="K11" t="s">
        <v>2526</v>
      </c>
      <c r="L11">
        <f t="shared" si="0"/>
        <v>1.8237202660134105E-2</v>
      </c>
      <c r="M11" t="s">
        <v>2660</v>
      </c>
    </row>
    <row r="12" spans="1:13" x14ac:dyDescent="0.2">
      <c r="A12" t="s">
        <v>6</v>
      </c>
      <c r="B12" t="s">
        <v>2523</v>
      </c>
      <c r="C12" t="s">
        <v>2410</v>
      </c>
      <c r="E12" t="s">
        <v>2524</v>
      </c>
      <c r="F12" t="s">
        <v>2524</v>
      </c>
      <c r="G12">
        <v>66251</v>
      </c>
      <c r="H12">
        <v>66251</v>
      </c>
      <c r="I12" t="s">
        <v>2525</v>
      </c>
      <c r="J12" s="13">
        <v>963.55237848032903</v>
      </c>
      <c r="K12" t="s">
        <v>2526</v>
      </c>
      <c r="L12">
        <f t="shared" si="0"/>
        <v>1.9099175059460721E-2</v>
      </c>
      <c r="M12" t="s">
        <v>2660</v>
      </c>
    </row>
    <row r="13" spans="1:13" x14ac:dyDescent="0.2">
      <c r="A13" t="s">
        <v>6</v>
      </c>
      <c r="B13" t="s">
        <v>2523</v>
      </c>
      <c r="C13" t="s">
        <v>2411</v>
      </c>
      <c r="E13" t="s">
        <v>2524</v>
      </c>
      <c r="F13" t="s">
        <v>2524</v>
      </c>
      <c r="G13">
        <v>63493</v>
      </c>
      <c r="H13">
        <v>63493</v>
      </c>
      <c r="I13" t="s">
        <v>2525</v>
      </c>
      <c r="J13" s="13">
        <v>963.55237848032903</v>
      </c>
      <c r="K13" t="s">
        <v>2526</v>
      </c>
      <c r="L13">
        <f t="shared" si="0"/>
        <v>1.8304084799479849E-2</v>
      </c>
      <c r="M13" t="s">
        <v>2660</v>
      </c>
    </row>
    <row r="14" spans="1:13" x14ac:dyDescent="0.2">
      <c r="A14" t="s">
        <v>6</v>
      </c>
      <c r="B14" t="s">
        <v>2523</v>
      </c>
      <c r="C14" t="s">
        <v>2412</v>
      </c>
      <c r="E14" t="s">
        <v>2524</v>
      </c>
      <c r="F14" t="s">
        <v>2524</v>
      </c>
      <c r="G14">
        <v>62858</v>
      </c>
      <c r="H14">
        <v>62858</v>
      </c>
      <c r="I14" t="s">
        <v>2525</v>
      </c>
      <c r="J14" s="13">
        <v>963.55237848032903</v>
      </c>
      <c r="K14" t="s">
        <v>2526</v>
      </c>
      <c r="L14">
        <f t="shared" si="0"/>
        <v>1.8121023771529212E-2</v>
      </c>
      <c r="M14" t="s">
        <v>2660</v>
      </c>
    </row>
    <row r="15" spans="1:13" x14ac:dyDescent="0.2">
      <c r="A15" t="s">
        <v>6</v>
      </c>
      <c r="B15" t="s">
        <v>2523</v>
      </c>
      <c r="C15" t="s">
        <v>2413</v>
      </c>
      <c r="E15" t="s">
        <v>2524</v>
      </c>
      <c r="F15" t="s">
        <v>2524</v>
      </c>
      <c r="G15">
        <v>62920</v>
      </c>
      <c r="H15">
        <v>62920</v>
      </c>
      <c r="I15" t="s">
        <v>2525</v>
      </c>
      <c r="J15" s="13">
        <v>963.55237848032903</v>
      </c>
      <c r="K15" t="s">
        <v>2526</v>
      </c>
      <c r="L15">
        <f t="shared" si="0"/>
        <v>1.8138897446699196E-2</v>
      </c>
      <c r="M15" t="s">
        <v>2660</v>
      </c>
    </row>
    <row r="16" spans="1:13" x14ac:dyDescent="0.2">
      <c r="A16" t="s">
        <v>6</v>
      </c>
      <c r="B16" t="s">
        <v>2523</v>
      </c>
      <c r="C16" t="s">
        <v>2414</v>
      </c>
      <c r="E16" t="s">
        <v>2524</v>
      </c>
      <c r="F16" t="s">
        <v>2524</v>
      </c>
      <c r="G16">
        <v>67257</v>
      </c>
      <c r="H16">
        <v>67257</v>
      </c>
      <c r="I16" t="s">
        <v>2525</v>
      </c>
      <c r="J16" s="13">
        <v>963.55237848032903</v>
      </c>
      <c r="K16" t="s">
        <v>2526</v>
      </c>
      <c r="L16">
        <f t="shared" si="0"/>
        <v>1.9389189853347869E-2</v>
      </c>
      <c r="M16" t="s">
        <v>2660</v>
      </c>
    </row>
    <row r="17" spans="1:13" x14ac:dyDescent="0.2">
      <c r="A17" t="s">
        <v>6</v>
      </c>
      <c r="B17" t="s">
        <v>2523</v>
      </c>
      <c r="C17" t="s">
        <v>2415</v>
      </c>
      <c r="E17" t="s">
        <v>2524</v>
      </c>
      <c r="F17" t="s">
        <v>2524</v>
      </c>
      <c r="G17">
        <v>63626</v>
      </c>
      <c r="H17">
        <v>63626</v>
      </c>
      <c r="I17" t="s">
        <v>2525</v>
      </c>
      <c r="J17" s="13">
        <v>963.55237848032903</v>
      </c>
      <c r="K17" t="s">
        <v>2526</v>
      </c>
      <c r="L17">
        <f t="shared" si="0"/>
        <v>1.8342426715570296E-2</v>
      </c>
      <c r="M17" t="s">
        <v>2660</v>
      </c>
    </row>
    <row r="18" spans="1:13" x14ac:dyDescent="0.2">
      <c r="A18" t="s">
        <v>6</v>
      </c>
      <c r="B18" t="s">
        <v>2523</v>
      </c>
      <c r="C18" t="s">
        <v>2416</v>
      </c>
      <c r="E18" t="s">
        <v>2524</v>
      </c>
      <c r="F18" t="s">
        <v>2524</v>
      </c>
      <c r="G18">
        <v>59841</v>
      </c>
      <c r="H18">
        <v>59841</v>
      </c>
      <c r="I18" t="s">
        <v>2525</v>
      </c>
      <c r="J18" s="13">
        <v>963.55237848032903</v>
      </c>
      <c r="K18" t="s">
        <v>2526</v>
      </c>
      <c r="L18">
        <f t="shared" si="0"/>
        <v>1.7251267674951155E-2</v>
      </c>
      <c r="M18" t="s">
        <v>2660</v>
      </c>
    </row>
    <row r="19" spans="1:13" x14ac:dyDescent="0.2">
      <c r="A19" t="s">
        <v>6</v>
      </c>
      <c r="B19" t="s">
        <v>2523</v>
      </c>
      <c r="C19" t="s">
        <v>2417</v>
      </c>
      <c r="E19" t="s">
        <v>2524</v>
      </c>
      <c r="F19" t="s">
        <v>2524</v>
      </c>
      <c r="G19">
        <v>62828</v>
      </c>
      <c r="H19">
        <v>62828</v>
      </c>
      <c r="I19" t="s">
        <v>2525</v>
      </c>
      <c r="J19" s="13">
        <v>963.55237848032903</v>
      </c>
      <c r="K19" t="s">
        <v>2526</v>
      </c>
      <c r="L19">
        <f t="shared" si="0"/>
        <v>1.8112375219027609E-2</v>
      </c>
      <c r="M19" t="s">
        <v>2660</v>
      </c>
    </row>
    <row r="20" spans="1:13" x14ac:dyDescent="0.2">
      <c r="A20" t="s">
        <v>6</v>
      </c>
      <c r="B20" t="s">
        <v>2523</v>
      </c>
      <c r="C20" t="s">
        <v>2418</v>
      </c>
      <c r="E20" t="s">
        <v>2524</v>
      </c>
      <c r="F20" t="s">
        <v>2524</v>
      </c>
      <c r="G20">
        <v>62733</v>
      </c>
      <c r="H20">
        <v>62733</v>
      </c>
      <c r="I20" t="s">
        <v>2525</v>
      </c>
      <c r="J20" s="13">
        <v>963.55237848032903</v>
      </c>
      <c r="K20" t="s">
        <v>2526</v>
      </c>
      <c r="L20">
        <f t="shared" si="0"/>
        <v>1.8084988136105859E-2</v>
      </c>
      <c r="M20" t="s">
        <v>2660</v>
      </c>
    </row>
    <row r="21" spans="1:13" x14ac:dyDescent="0.2">
      <c r="A21" t="s">
        <v>11</v>
      </c>
      <c r="B21" t="s">
        <v>2527</v>
      </c>
      <c r="C21" t="s">
        <v>2419</v>
      </c>
      <c r="D21" t="s">
        <v>2528</v>
      </c>
      <c r="E21" t="s">
        <v>2524</v>
      </c>
      <c r="F21" t="s">
        <v>2524</v>
      </c>
      <c r="G21">
        <v>55377</v>
      </c>
      <c r="H21">
        <v>55377</v>
      </c>
      <c r="I21" t="s">
        <v>2529</v>
      </c>
      <c r="J21" s="13">
        <v>224.73114519999999</v>
      </c>
      <c r="K21" t="s">
        <v>2530</v>
      </c>
      <c r="L21">
        <f t="shared" si="0"/>
        <v>6.8448456426946566E-2</v>
      </c>
      <c r="M21" t="s">
        <v>2661</v>
      </c>
    </row>
    <row r="22" spans="1:13" x14ac:dyDescent="0.2">
      <c r="A22" t="s">
        <v>11</v>
      </c>
      <c r="B22" t="s">
        <v>2527</v>
      </c>
      <c r="C22" t="s">
        <v>2420</v>
      </c>
      <c r="D22" t="s">
        <v>2531</v>
      </c>
      <c r="E22">
        <v>1.67</v>
      </c>
      <c r="F22">
        <v>120</v>
      </c>
      <c r="G22">
        <v>53738</v>
      </c>
      <c r="H22">
        <v>53738</v>
      </c>
      <c r="I22" t="s">
        <v>2532</v>
      </c>
      <c r="J22" s="13">
        <v>224.73114519999999</v>
      </c>
      <c r="K22" t="s">
        <v>2533</v>
      </c>
      <c r="L22">
        <f t="shared" si="0"/>
        <v>6.6422578895051265E-2</v>
      </c>
      <c r="M22" t="s">
        <v>2661</v>
      </c>
    </row>
    <row r="23" spans="1:13" x14ac:dyDescent="0.2">
      <c r="A23" t="s">
        <v>11</v>
      </c>
      <c r="B23" t="s">
        <v>2527</v>
      </c>
      <c r="C23" t="s">
        <v>2421</v>
      </c>
      <c r="D23" t="s">
        <v>2531</v>
      </c>
      <c r="E23">
        <v>1.67</v>
      </c>
      <c r="F23">
        <v>120</v>
      </c>
      <c r="G23">
        <v>53942</v>
      </c>
      <c r="H23">
        <v>53942</v>
      </c>
      <c r="I23" t="s">
        <v>2532</v>
      </c>
      <c r="J23" s="13">
        <v>224.73114519999999</v>
      </c>
      <c r="K23" t="s">
        <v>2533</v>
      </c>
      <c r="L23">
        <f t="shared" si="0"/>
        <v>6.667473204728229E-2</v>
      </c>
      <c r="M23" t="s">
        <v>2661</v>
      </c>
    </row>
    <row r="24" spans="1:13" x14ac:dyDescent="0.2">
      <c r="A24" t="s">
        <v>15</v>
      </c>
      <c r="B24" t="s">
        <v>2534</v>
      </c>
      <c r="C24" t="s">
        <v>17</v>
      </c>
      <c r="D24" t="s">
        <v>2535</v>
      </c>
      <c r="E24" t="s">
        <v>2524</v>
      </c>
      <c r="F24" t="s">
        <v>2524</v>
      </c>
      <c r="G24">
        <v>61299</v>
      </c>
      <c r="H24">
        <v>122598</v>
      </c>
      <c r="I24" t="s">
        <v>2536</v>
      </c>
      <c r="J24" s="13">
        <f>190.9353603*2</f>
        <v>381.87072060000003</v>
      </c>
      <c r="K24" t="s">
        <v>2537</v>
      </c>
      <c r="L24">
        <f t="shared" si="0"/>
        <v>8.9179395441714826E-2</v>
      </c>
      <c r="M24" t="s">
        <v>2662</v>
      </c>
    </row>
    <row r="25" spans="1:13" x14ac:dyDescent="0.2">
      <c r="A25" t="s">
        <v>18</v>
      </c>
      <c r="B25" t="s">
        <v>19</v>
      </c>
      <c r="C25" t="s">
        <v>2538</v>
      </c>
      <c r="D25" t="s">
        <v>2539</v>
      </c>
      <c r="E25" t="s">
        <v>2524</v>
      </c>
      <c r="F25">
        <v>180</v>
      </c>
      <c r="G25" t="s">
        <v>2540</v>
      </c>
      <c r="H25">
        <v>850352</v>
      </c>
      <c r="I25" t="s">
        <v>2541</v>
      </c>
      <c r="J25">
        <v>2551.0559999999996</v>
      </c>
      <c r="K25" t="s">
        <v>2533</v>
      </c>
      <c r="L25">
        <f t="shared" si="0"/>
        <v>9.2592592592592601E-2</v>
      </c>
      <c r="M25" t="s">
        <v>2663</v>
      </c>
    </row>
    <row r="26" spans="1:13" x14ac:dyDescent="0.2">
      <c r="A26" t="s">
        <v>22</v>
      </c>
      <c r="B26" t="s">
        <v>2542</v>
      </c>
      <c r="C26" t="s">
        <v>24</v>
      </c>
      <c r="D26" t="s">
        <v>2543</v>
      </c>
      <c r="E26" t="s">
        <v>2524</v>
      </c>
      <c r="F26" t="s">
        <v>2524</v>
      </c>
      <c r="G26">
        <v>39621</v>
      </c>
      <c r="H26">
        <v>79242</v>
      </c>
      <c r="I26" t="s">
        <v>2529</v>
      </c>
      <c r="J26" s="13">
        <f>58.28586595*2</f>
        <v>116.5717319</v>
      </c>
      <c r="K26" t="s">
        <v>2537</v>
      </c>
      <c r="L26">
        <f t="shared" si="0"/>
        <v>0.18882508055682981</v>
      </c>
      <c r="M26" t="s">
        <v>2664</v>
      </c>
    </row>
    <row r="27" spans="1:13" x14ac:dyDescent="0.2">
      <c r="A27" t="s">
        <v>25</v>
      </c>
      <c r="B27" t="s">
        <v>2544</v>
      </c>
      <c r="C27" t="s">
        <v>27</v>
      </c>
      <c r="D27" t="s">
        <v>2545</v>
      </c>
      <c r="E27">
        <v>500</v>
      </c>
      <c r="F27">
        <v>19250</v>
      </c>
      <c r="G27">
        <v>26795</v>
      </c>
      <c r="H27">
        <v>53590</v>
      </c>
      <c r="I27" t="s">
        <v>2546</v>
      </c>
      <c r="J27" s="13">
        <f>38.47746524*2</f>
        <v>76.954930480000002</v>
      </c>
      <c r="K27" t="s">
        <v>2547</v>
      </c>
      <c r="L27">
        <f t="shared" si="0"/>
        <v>0.1934393419402789</v>
      </c>
      <c r="M27" t="s">
        <v>2665</v>
      </c>
    </row>
    <row r="28" spans="1:13" x14ac:dyDescent="0.2">
      <c r="A28" t="s">
        <v>28</v>
      </c>
      <c r="B28" t="s">
        <v>2548</v>
      </c>
      <c r="C28" t="s">
        <v>2424</v>
      </c>
      <c r="D28" t="s">
        <v>2549</v>
      </c>
      <c r="E28">
        <v>29</v>
      </c>
      <c r="F28">
        <v>100</v>
      </c>
      <c r="G28">
        <v>35747</v>
      </c>
      <c r="H28">
        <v>142988</v>
      </c>
      <c r="I28" t="s">
        <v>2550</v>
      </c>
      <c r="J28" s="13">
        <f>1177.770013*4</f>
        <v>4711.0800520000003</v>
      </c>
      <c r="K28" t="s">
        <v>2547</v>
      </c>
      <c r="L28">
        <f t="shared" si="0"/>
        <v>8.4309518094533298E-3</v>
      </c>
      <c r="M28" t="s">
        <v>2666</v>
      </c>
    </row>
    <row r="29" spans="1:13" x14ac:dyDescent="0.2">
      <c r="A29" t="s">
        <v>28</v>
      </c>
      <c r="B29" t="s">
        <v>2548</v>
      </c>
      <c r="C29" t="s">
        <v>2425</v>
      </c>
      <c r="D29" t="s">
        <v>2549</v>
      </c>
      <c r="E29">
        <v>29</v>
      </c>
      <c r="F29">
        <v>100</v>
      </c>
      <c r="G29">
        <v>35750</v>
      </c>
      <c r="H29">
        <v>143000</v>
      </c>
      <c r="I29" t="s">
        <v>2550</v>
      </c>
      <c r="J29" s="13">
        <f>1177.770013*4</f>
        <v>4711.0800520000003</v>
      </c>
      <c r="K29" t="s">
        <v>2547</v>
      </c>
      <c r="L29">
        <f t="shared" si="0"/>
        <v>8.4316593612878427E-3</v>
      </c>
      <c r="M29" t="s">
        <v>2666</v>
      </c>
    </row>
    <row r="30" spans="1:13" x14ac:dyDescent="0.2">
      <c r="A30" t="s">
        <v>28</v>
      </c>
      <c r="B30" t="s">
        <v>2548</v>
      </c>
      <c r="C30" t="s">
        <v>2426</v>
      </c>
      <c r="D30" t="s">
        <v>2549</v>
      </c>
      <c r="E30">
        <v>29</v>
      </c>
      <c r="F30">
        <v>100</v>
      </c>
      <c r="G30">
        <v>35847</v>
      </c>
      <c r="H30">
        <v>143388</v>
      </c>
      <c r="I30" t="s">
        <v>2550</v>
      </c>
      <c r="J30" s="13">
        <f>1177.770013*4</f>
        <v>4711.0800520000003</v>
      </c>
      <c r="K30" t="s">
        <v>2547</v>
      </c>
      <c r="L30">
        <f t="shared" si="0"/>
        <v>8.4545368706037856E-3</v>
      </c>
      <c r="M30" t="s">
        <v>2666</v>
      </c>
    </row>
    <row r="31" spans="1:13" x14ac:dyDescent="0.2">
      <c r="A31" t="s">
        <v>32</v>
      </c>
      <c r="B31" t="s">
        <v>33</v>
      </c>
      <c r="C31" t="s">
        <v>34</v>
      </c>
      <c r="D31" t="s">
        <v>2551</v>
      </c>
      <c r="E31">
        <v>963.1</v>
      </c>
      <c r="F31">
        <v>945</v>
      </c>
      <c r="G31">
        <v>44738</v>
      </c>
      <c r="H31">
        <v>44738</v>
      </c>
      <c r="I31" t="s">
        <v>2552</v>
      </c>
      <c r="J31" s="13">
        <v>36.644388769999999</v>
      </c>
      <c r="K31" t="s">
        <v>2547</v>
      </c>
      <c r="L31">
        <f t="shared" si="0"/>
        <v>0.33913029086723723</v>
      </c>
      <c r="M31" t="s">
        <v>2667</v>
      </c>
    </row>
    <row r="32" spans="1:13" x14ac:dyDescent="0.2">
      <c r="A32" t="s">
        <v>35</v>
      </c>
      <c r="B32" t="s">
        <v>36</v>
      </c>
      <c r="C32" t="s">
        <v>37</v>
      </c>
      <c r="D32" t="s">
        <v>2553</v>
      </c>
      <c r="E32">
        <v>530</v>
      </c>
      <c r="F32">
        <v>1280</v>
      </c>
      <c r="G32">
        <v>27609</v>
      </c>
      <c r="H32">
        <v>110436</v>
      </c>
      <c r="I32" t="s">
        <v>2554</v>
      </c>
      <c r="J32" s="13">
        <f>90.30170921*4</f>
        <v>361.20683683999999</v>
      </c>
      <c r="K32" t="s">
        <v>2547</v>
      </c>
      <c r="L32">
        <f t="shared" si="0"/>
        <v>8.4928255885298176E-2</v>
      </c>
      <c r="M32" t="s">
        <v>2668</v>
      </c>
    </row>
    <row r="33" spans="1:13" x14ac:dyDescent="0.2">
      <c r="A33" t="s">
        <v>38</v>
      </c>
      <c r="B33" t="s">
        <v>39</v>
      </c>
      <c r="C33" t="s">
        <v>2427</v>
      </c>
      <c r="D33" t="s">
        <v>2555</v>
      </c>
      <c r="E33">
        <v>230</v>
      </c>
      <c r="F33">
        <v>442</v>
      </c>
      <c r="G33">
        <v>46816</v>
      </c>
      <c r="H33">
        <v>93632</v>
      </c>
      <c r="I33" t="s">
        <v>2556</v>
      </c>
      <c r="J33" s="13">
        <f>109.3188706*2</f>
        <v>218.63774119999999</v>
      </c>
      <c r="K33" t="s">
        <v>2547</v>
      </c>
      <c r="L33">
        <f t="shared" si="0"/>
        <v>0.11895882543488741</v>
      </c>
      <c r="M33" t="s">
        <v>2669</v>
      </c>
    </row>
    <row r="34" spans="1:13" x14ac:dyDescent="0.2">
      <c r="A34" t="s">
        <v>38</v>
      </c>
      <c r="B34" t="s">
        <v>39</v>
      </c>
      <c r="C34" t="s">
        <v>2428</v>
      </c>
      <c r="D34" t="s">
        <v>2555</v>
      </c>
      <c r="E34">
        <v>230</v>
      </c>
      <c r="F34">
        <v>442</v>
      </c>
      <c r="G34">
        <v>46914</v>
      </c>
      <c r="H34">
        <v>93828</v>
      </c>
      <c r="I34" t="s">
        <v>2556</v>
      </c>
      <c r="J34" s="13">
        <f>109.3188706*2</f>
        <v>218.63774119999999</v>
      </c>
      <c r="K34" t="s">
        <v>2547</v>
      </c>
      <c r="L34">
        <f t="shared" si="0"/>
        <v>0.11920784211492455</v>
      </c>
      <c r="M34" t="s">
        <v>2669</v>
      </c>
    </row>
    <row r="35" spans="1:13" x14ac:dyDescent="0.2">
      <c r="A35" t="s">
        <v>42</v>
      </c>
      <c r="B35" t="s">
        <v>43</v>
      </c>
      <c r="C35" t="s">
        <v>2429</v>
      </c>
      <c r="D35" t="s">
        <v>2557</v>
      </c>
      <c r="E35">
        <v>232</v>
      </c>
      <c r="F35">
        <v>340</v>
      </c>
      <c r="G35">
        <v>54545</v>
      </c>
      <c r="H35">
        <v>218180</v>
      </c>
      <c r="I35" t="s">
        <v>2558</v>
      </c>
      <c r="J35" s="13">
        <f>91.11392747*4</f>
        <v>364.45570987999997</v>
      </c>
      <c r="K35" t="s">
        <v>2547</v>
      </c>
      <c r="L35">
        <f t="shared" si="0"/>
        <v>0.16629059145625796</v>
      </c>
      <c r="M35" t="s">
        <v>2670</v>
      </c>
    </row>
    <row r="36" spans="1:13" x14ac:dyDescent="0.2">
      <c r="A36" t="s">
        <v>42</v>
      </c>
      <c r="B36" t="s">
        <v>43</v>
      </c>
      <c r="C36" t="s">
        <v>2430</v>
      </c>
      <c r="D36" t="s">
        <v>2557</v>
      </c>
      <c r="E36">
        <v>232</v>
      </c>
      <c r="F36">
        <v>340</v>
      </c>
      <c r="G36">
        <v>55195</v>
      </c>
      <c r="H36">
        <v>220780</v>
      </c>
      <c r="I36" t="s">
        <v>2558</v>
      </c>
      <c r="J36" s="13">
        <f>91.11392747*4</f>
        <v>364.45570987999997</v>
      </c>
      <c r="K36" t="s">
        <v>2547</v>
      </c>
      <c r="L36">
        <f t="shared" si="0"/>
        <v>0.16827223751816223</v>
      </c>
      <c r="M36" t="s">
        <v>2670</v>
      </c>
    </row>
    <row r="37" spans="1:13" x14ac:dyDescent="0.2">
      <c r="A37" t="s">
        <v>69</v>
      </c>
      <c r="B37" t="s">
        <v>70</v>
      </c>
      <c r="C37" t="s">
        <v>2559</v>
      </c>
      <c r="G37" t="s">
        <v>2560</v>
      </c>
      <c r="H37">
        <v>31225</v>
      </c>
      <c r="I37" t="s">
        <v>2525</v>
      </c>
      <c r="J37">
        <v>79</v>
      </c>
      <c r="K37" t="s">
        <v>2561</v>
      </c>
      <c r="L37">
        <f t="shared" si="0"/>
        <v>0.10979254571026723</v>
      </c>
      <c r="M37" t="s">
        <v>2671</v>
      </c>
    </row>
    <row r="38" spans="1:13" x14ac:dyDescent="0.2">
      <c r="A38" t="s">
        <v>69</v>
      </c>
      <c r="B38" t="s">
        <v>70</v>
      </c>
      <c r="C38" t="s">
        <v>2562</v>
      </c>
      <c r="G38" t="s">
        <v>2563</v>
      </c>
      <c r="H38">
        <v>29550</v>
      </c>
      <c r="I38" t="s">
        <v>2525</v>
      </c>
      <c r="J38">
        <v>79</v>
      </c>
      <c r="K38" t="s">
        <v>2561</v>
      </c>
      <c r="L38">
        <f t="shared" si="0"/>
        <v>0.1039029535864979</v>
      </c>
      <c r="M38" t="s">
        <v>2671</v>
      </c>
    </row>
    <row r="39" spans="1:13" x14ac:dyDescent="0.2">
      <c r="A39" t="s">
        <v>73</v>
      </c>
      <c r="B39" t="s">
        <v>74</v>
      </c>
      <c r="C39" t="s">
        <v>2564</v>
      </c>
      <c r="D39" t="s">
        <v>2565</v>
      </c>
      <c r="E39" t="s">
        <v>2566</v>
      </c>
      <c r="F39" t="s">
        <v>2567</v>
      </c>
      <c r="G39" t="s">
        <v>2568</v>
      </c>
      <c r="H39">
        <v>377994</v>
      </c>
      <c r="I39" t="s">
        <v>2569</v>
      </c>
      <c r="J39">
        <v>182.06710999999999</v>
      </c>
      <c r="K39" t="s">
        <v>2570</v>
      </c>
      <c r="L39">
        <f t="shared" si="0"/>
        <v>0.57670126874279126</v>
      </c>
      <c r="M39" t="s">
        <v>2672</v>
      </c>
    </row>
    <row r="40" spans="1:13" x14ac:dyDescent="0.2">
      <c r="A40" t="s">
        <v>77</v>
      </c>
      <c r="B40" t="s">
        <v>78</v>
      </c>
      <c r="C40" t="s">
        <v>2439</v>
      </c>
      <c r="D40" t="s">
        <v>2571</v>
      </c>
      <c r="E40" t="s">
        <v>2524</v>
      </c>
      <c r="F40" t="s">
        <v>2524</v>
      </c>
      <c r="G40">
        <v>53360</v>
      </c>
      <c r="H40">
        <v>106720</v>
      </c>
      <c r="I40" t="s">
        <v>2529</v>
      </c>
      <c r="J40" s="13">
        <f>62.97719075*2</f>
        <v>125.9543815</v>
      </c>
      <c r="K40" t="s">
        <v>2570</v>
      </c>
      <c r="L40">
        <f t="shared" si="0"/>
        <v>0.23535858055437672</v>
      </c>
      <c r="M40" t="s">
        <v>2673</v>
      </c>
    </row>
    <row r="41" spans="1:13" x14ac:dyDescent="0.2">
      <c r="A41" t="s">
        <v>77</v>
      </c>
      <c r="B41" t="s">
        <v>78</v>
      </c>
      <c r="C41" t="s">
        <v>2440</v>
      </c>
      <c r="D41" t="s">
        <v>2571</v>
      </c>
      <c r="E41" t="s">
        <v>2524</v>
      </c>
      <c r="F41" t="s">
        <v>2524</v>
      </c>
      <c r="G41">
        <v>53811</v>
      </c>
      <c r="H41">
        <v>107622</v>
      </c>
      <c r="I41" t="s">
        <v>2529</v>
      </c>
      <c r="J41" s="13">
        <f>62.97719075*2</f>
        <v>125.9543815</v>
      </c>
      <c r="K41" t="s">
        <v>2570</v>
      </c>
      <c r="L41">
        <f t="shared" si="0"/>
        <v>0.23734783692300532</v>
      </c>
      <c r="M41" t="s">
        <v>2673</v>
      </c>
    </row>
    <row r="42" spans="1:13" x14ac:dyDescent="0.2">
      <c r="A42" t="s">
        <v>82</v>
      </c>
      <c r="B42" t="s">
        <v>84</v>
      </c>
      <c r="C42" t="s">
        <v>81</v>
      </c>
      <c r="D42" t="s">
        <v>2572</v>
      </c>
      <c r="E42" t="s">
        <v>2524</v>
      </c>
      <c r="F42" t="s">
        <v>2524</v>
      </c>
      <c r="G42">
        <v>85368</v>
      </c>
      <c r="H42">
        <v>85368</v>
      </c>
      <c r="I42" t="s">
        <v>2529</v>
      </c>
      <c r="J42" s="13">
        <v>111.4464795</v>
      </c>
      <c r="K42" t="s">
        <v>2570</v>
      </c>
      <c r="L42">
        <f t="shared" si="0"/>
        <v>0.21277776956008138</v>
      </c>
      <c r="M42" t="s">
        <v>2675</v>
      </c>
    </row>
    <row r="43" spans="1:13" x14ac:dyDescent="0.2">
      <c r="A43" t="s">
        <v>83</v>
      </c>
      <c r="B43" t="s">
        <v>85</v>
      </c>
      <c r="C43" t="s">
        <v>81</v>
      </c>
      <c r="D43" t="s">
        <v>2572</v>
      </c>
      <c r="E43" t="s">
        <v>2524</v>
      </c>
      <c r="F43" t="s">
        <v>2524</v>
      </c>
      <c r="G43">
        <v>85368</v>
      </c>
      <c r="H43">
        <v>85368</v>
      </c>
      <c r="I43" t="s">
        <v>2529</v>
      </c>
      <c r="J43" s="13">
        <v>111.4464795</v>
      </c>
      <c r="K43" t="s">
        <v>2570</v>
      </c>
      <c r="L43">
        <f t="shared" si="0"/>
        <v>0.21277776956008138</v>
      </c>
      <c r="M43" t="s">
        <v>2674</v>
      </c>
    </row>
    <row r="44" spans="1:13" x14ac:dyDescent="0.2">
      <c r="A44" t="s">
        <v>88</v>
      </c>
      <c r="B44" t="s">
        <v>2573</v>
      </c>
      <c r="C44" t="s">
        <v>2574</v>
      </c>
      <c r="D44" t="s">
        <v>2575</v>
      </c>
      <c r="E44" t="s">
        <v>2524</v>
      </c>
      <c r="F44" t="s">
        <v>2524</v>
      </c>
      <c r="G44" t="s">
        <v>2576</v>
      </c>
      <c r="H44">
        <v>316252</v>
      </c>
      <c r="I44" t="s">
        <v>2577</v>
      </c>
      <c r="J44">
        <v>187.64285333333333</v>
      </c>
      <c r="K44" t="s">
        <v>2570</v>
      </c>
      <c r="L44">
        <f t="shared" si="0"/>
        <v>0.46816479400749061</v>
      </c>
      <c r="M44" t="s">
        <v>2676</v>
      </c>
    </row>
    <row r="45" spans="1:13" x14ac:dyDescent="0.2">
      <c r="A45" t="s">
        <v>92</v>
      </c>
      <c r="B45" t="s">
        <v>2578</v>
      </c>
      <c r="C45" t="s">
        <v>2579</v>
      </c>
      <c r="D45" t="s">
        <v>2580</v>
      </c>
      <c r="E45" t="s">
        <v>2566</v>
      </c>
      <c r="F45" t="s">
        <v>2581</v>
      </c>
      <c r="G45" t="s">
        <v>2582</v>
      </c>
      <c r="H45">
        <v>387283</v>
      </c>
      <c r="I45" t="s">
        <v>2583</v>
      </c>
      <c r="J45">
        <v>223.5</v>
      </c>
      <c r="K45" t="s">
        <v>2584</v>
      </c>
      <c r="L45">
        <f t="shared" si="0"/>
        <v>0.48133606761123537</v>
      </c>
      <c r="M45" t="s">
        <v>2677</v>
      </c>
    </row>
    <row r="46" spans="1:13" x14ac:dyDescent="0.2">
      <c r="A46" t="s">
        <v>95</v>
      </c>
      <c r="B46" t="s">
        <v>2585</v>
      </c>
      <c r="C46" t="s">
        <v>2579</v>
      </c>
      <c r="D46" t="s">
        <v>2580</v>
      </c>
      <c r="E46" t="s">
        <v>2566</v>
      </c>
      <c r="F46" t="s">
        <v>2581</v>
      </c>
      <c r="G46" t="s">
        <v>2582</v>
      </c>
      <c r="H46">
        <v>387283</v>
      </c>
      <c r="I46" t="s">
        <v>2583</v>
      </c>
      <c r="J46">
        <v>223.5</v>
      </c>
      <c r="K46" t="s">
        <v>2584</v>
      </c>
      <c r="L46">
        <f t="shared" si="0"/>
        <v>0.48133606761123537</v>
      </c>
      <c r="M46" t="s">
        <v>2678</v>
      </c>
    </row>
    <row r="47" spans="1:13" x14ac:dyDescent="0.2">
      <c r="A47" t="s">
        <v>114</v>
      </c>
      <c r="B47" t="s">
        <v>2586</v>
      </c>
      <c r="C47" t="s">
        <v>2587</v>
      </c>
      <c r="D47" t="s">
        <v>2588</v>
      </c>
      <c r="E47" t="s">
        <v>2566</v>
      </c>
      <c r="F47" t="s">
        <v>2589</v>
      </c>
      <c r="G47" t="s">
        <v>2590</v>
      </c>
      <c r="H47">
        <v>444653</v>
      </c>
      <c r="I47" t="s">
        <v>2591</v>
      </c>
      <c r="J47">
        <v>1012</v>
      </c>
      <c r="K47" t="s">
        <v>2584</v>
      </c>
      <c r="L47">
        <f t="shared" si="0"/>
        <v>0.12205012077294686</v>
      </c>
      <c r="M47" t="s">
        <v>2679</v>
      </c>
    </row>
    <row r="48" spans="1:13" x14ac:dyDescent="0.2">
      <c r="A48" t="s">
        <v>114</v>
      </c>
      <c r="B48" t="s">
        <v>2586</v>
      </c>
      <c r="C48" t="s">
        <v>2579</v>
      </c>
      <c r="D48" t="s">
        <v>2580</v>
      </c>
      <c r="E48" t="s">
        <v>2566</v>
      </c>
      <c r="F48" t="s">
        <v>2589</v>
      </c>
      <c r="G48" t="s">
        <v>2582</v>
      </c>
      <c r="H48">
        <v>368201</v>
      </c>
      <c r="I48" t="s">
        <v>2583</v>
      </c>
      <c r="J48">
        <v>1012</v>
      </c>
      <c r="K48" t="s">
        <v>2584</v>
      </c>
      <c r="L48">
        <f t="shared" si="0"/>
        <v>0.10106527228809836</v>
      </c>
      <c r="M48" t="s">
        <v>2679</v>
      </c>
    </row>
    <row r="49" spans="1:13" x14ac:dyDescent="0.2">
      <c r="A49" t="s">
        <v>99</v>
      </c>
      <c r="B49" t="s">
        <v>100</v>
      </c>
      <c r="C49" t="s">
        <v>2592</v>
      </c>
      <c r="D49" t="s">
        <v>2593</v>
      </c>
      <c r="E49" t="s">
        <v>2524</v>
      </c>
      <c r="F49" t="s">
        <v>2524</v>
      </c>
      <c r="G49" t="s">
        <v>2594</v>
      </c>
      <c r="H49">
        <v>81933</v>
      </c>
      <c r="I49" t="s">
        <v>2525</v>
      </c>
      <c r="J49">
        <v>22</v>
      </c>
      <c r="K49" t="s">
        <v>2584</v>
      </c>
      <c r="L49">
        <f t="shared" si="0"/>
        <v>1.0345075757575757</v>
      </c>
      <c r="M49" t="s">
        <v>2680</v>
      </c>
    </row>
    <row r="50" spans="1:13" x14ac:dyDescent="0.2">
      <c r="A50" t="s">
        <v>160</v>
      </c>
      <c r="B50" t="s">
        <v>103</v>
      </c>
      <c r="C50" t="s">
        <v>2595</v>
      </c>
      <c r="D50" t="s">
        <v>2596</v>
      </c>
      <c r="E50" t="s">
        <v>2524</v>
      </c>
      <c r="F50" t="s">
        <v>2524</v>
      </c>
      <c r="G50" t="s">
        <v>2597</v>
      </c>
      <c r="H50">
        <v>141930</v>
      </c>
      <c r="I50" t="s">
        <v>2598</v>
      </c>
      <c r="J50">
        <v>357.66359999999997</v>
      </c>
      <c r="K50" t="s">
        <v>2570</v>
      </c>
      <c r="L50">
        <f t="shared" si="0"/>
        <v>0.11022927689594357</v>
      </c>
      <c r="M50" t="s">
        <v>2681</v>
      </c>
    </row>
    <row r="51" spans="1:13" x14ac:dyDescent="0.2">
      <c r="A51" t="s">
        <v>160</v>
      </c>
      <c r="B51" t="s">
        <v>103</v>
      </c>
      <c r="C51" t="s">
        <v>2599</v>
      </c>
      <c r="D51" t="s">
        <v>2596</v>
      </c>
      <c r="E51" t="s">
        <v>2524</v>
      </c>
      <c r="F51" t="s">
        <v>2524</v>
      </c>
      <c r="G51" t="s">
        <v>2600</v>
      </c>
      <c r="H51">
        <v>142777</v>
      </c>
      <c r="I51" t="s">
        <v>2598</v>
      </c>
      <c r="J51">
        <v>359.79803999999996</v>
      </c>
      <c r="K51" t="s">
        <v>2570</v>
      </c>
      <c r="L51">
        <f t="shared" si="0"/>
        <v>0.11022927689594357</v>
      </c>
      <c r="M51" t="s">
        <v>2681</v>
      </c>
    </row>
    <row r="52" spans="1:13" x14ac:dyDescent="0.2">
      <c r="A52" t="s">
        <v>106</v>
      </c>
      <c r="B52" t="s">
        <v>2601</v>
      </c>
      <c r="C52" t="s">
        <v>109</v>
      </c>
      <c r="D52" t="s">
        <v>2602</v>
      </c>
      <c r="E52" t="s">
        <v>2524</v>
      </c>
      <c r="F52">
        <v>1150</v>
      </c>
      <c r="G52">
        <v>53152</v>
      </c>
      <c r="H52">
        <v>212608</v>
      </c>
      <c r="I52" t="s">
        <v>2603</v>
      </c>
      <c r="J52" s="13">
        <f>288.9429459*4</f>
        <v>1155.7717835999999</v>
      </c>
      <c r="K52" t="s">
        <v>2570</v>
      </c>
      <c r="L52">
        <f t="shared" si="0"/>
        <v>5.1098130803837863E-2</v>
      </c>
      <c r="M52" t="s">
        <v>2682</v>
      </c>
    </row>
    <row r="53" spans="1:13" x14ac:dyDescent="0.2">
      <c r="A53" t="s">
        <v>110</v>
      </c>
      <c r="B53" t="s">
        <v>2604</v>
      </c>
      <c r="C53" t="s">
        <v>113</v>
      </c>
      <c r="D53" t="s">
        <v>2605</v>
      </c>
      <c r="E53" t="s">
        <v>2524</v>
      </c>
      <c r="F53" t="s">
        <v>2524</v>
      </c>
      <c r="G53">
        <v>35650</v>
      </c>
      <c r="H53">
        <v>71300</v>
      </c>
      <c r="I53" t="s">
        <v>2606</v>
      </c>
      <c r="J53" s="13">
        <f>2220.510267*2</f>
        <v>4441.0205340000002</v>
      </c>
      <c r="K53" t="s">
        <v>2570</v>
      </c>
      <c r="L53">
        <f t="shared" si="0"/>
        <v>4.4596856519636061E-3</v>
      </c>
      <c r="M53" t="s">
        <v>2683</v>
      </c>
    </row>
    <row r="54" spans="1:13" x14ac:dyDescent="0.2">
      <c r="A54" t="s">
        <v>118</v>
      </c>
      <c r="B54" t="s">
        <v>119</v>
      </c>
      <c r="C54" t="s">
        <v>2607</v>
      </c>
      <c r="D54" t="s">
        <v>2608</v>
      </c>
      <c r="E54" t="s">
        <v>2524</v>
      </c>
      <c r="F54">
        <v>190</v>
      </c>
      <c r="G54" t="s">
        <v>2609</v>
      </c>
      <c r="H54">
        <v>229550</v>
      </c>
      <c r="I54" t="s">
        <v>2610</v>
      </c>
      <c r="J54">
        <v>726.9083333333333</v>
      </c>
      <c r="K54" t="s">
        <v>2533</v>
      </c>
      <c r="L54">
        <f t="shared" si="0"/>
        <v>8.771929824561403E-2</v>
      </c>
      <c r="M54" t="s">
        <v>2684</v>
      </c>
    </row>
    <row r="55" spans="1:13" x14ac:dyDescent="0.2">
      <c r="A55" t="s">
        <v>118</v>
      </c>
      <c r="B55" t="s">
        <v>119</v>
      </c>
      <c r="C55" t="s">
        <v>2611</v>
      </c>
      <c r="D55" t="s">
        <v>2608</v>
      </c>
      <c r="E55" t="s">
        <v>2524</v>
      </c>
      <c r="F55">
        <v>190</v>
      </c>
      <c r="G55" t="s">
        <v>2612</v>
      </c>
      <c r="H55">
        <v>229493</v>
      </c>
      <c r="I55" t="s">
        <v>2610</v>
      </c>
      <c r="J55">
        <v>726.72783333333325</v>
      </c>
      <c r="K55" t="s">
        <v>2533</v>
      </c>
      <c r="L55">
        <f t="shared" si="0"/>
        <v>8.7719298245614044E-2</v>
      </c>
      <c r="M55" t="s">
        <v>2684</v>
      </c>
    </row>
    <row r="56" spans="1:13" x14ac:dyDescent="0.2">
      <c r="A56" t="s">
        <v>118</v>
      </c>
      <c r="B56" t="s">
        <v>119</v>
      </c>
      <c r="C56" t="s">
        <v>2613</v>
      </c>
      <c r="D56" t="s">
        <v>2608</v>
      </c>
      <c r="E56" t="s">
        <v>2524</v>
      </c>
      <c r="F56">
        <v>190</v>
      </c>
      <c r="G56" t="s">
        <v>2614</v>
      </c>
      <c r="H56">
        <v>229200</v>
      </c>
      <c r="I56" t="s">
        <v>2610</v>
      </c>
      <c r="J56">
        <v>725.8</v>
      </c>
      <c r="K56" t="s">
        <v>2533</v>
      </c>
      <c r="L56">
        <f t="shared" si="0"/>
        <v>8.771929824561403E-2</v>
      </c>
      <c r="M56" t="s">
        <v>2684</v>
      </c>
    </row>
    <row r="57" spans="1:13" x14ac:dyDescent="0.2">
      <c r="A57" t="s">
        <v>118</v>
      </c>
      <c r="B57" t="s">
        <v>119</v>
      </c>
      <c r="C57" t="s">
        <v>2615</v>
      </c>
      <c r="D57" t="s">
        <v>2608</v>
      </c>
      <c r="E57" t="s">
        <v>2524</v>
      </c>
      <c r="F57">
        <v>190</v>
      </c>
      <c r="G57" t="s">
        <v>2616</v>
      </c>
      <c r="H57">
        <v>229143</v>
      </c>
      <c r="I57" t="s">
        <v>2610</v>
      </c>
      <c r="J57">
        <v>725.61950000000002</v>
      </c>
      <c r="K57" t="s">
        <v>2533</v>
      </c>
      <c r="L57">
        <f t="shared" si="0"/>
        <v>8.771929824561403E-2</v>
      </c>
      <c r="M57" t="s">
        <v>2684</v>
      </c>
    </row>
    <row r="58" spans="1:13" x14ac:dyDescent="0.2">
      <c r="A58" t="s">
        <v>161</v>
      </c>
      <c r="B58" t="s">
        <v>122</v>
      </c>
      <c r="C58" t="s">
        <v>2617</v>
      </c>
      <c r="D58" t="s">
        <v>2618</v>
      </c>
      <c r="E58">
        <v>160</v>
      </c>
      <c r="F58" t="s">
        <v>2524</v>
      </c>
      <c r="G58" t="s">
        <v>2619</v>
      </c>
      <c r="H58">
        <v>324093</v>
      </c>
      <c r="I58" t="s">
        <v>2529</v>
      </c>
      <c r="J58">
        <v>160</v>
      </c>
      <c r="K58" t="s">
        <v>2547</v>
      </c>
      <c r="L58">
        <f t="shared" si="0"/>
        <v>0.56266145833333336</v>
      </c>
      <c r="M58" t="s">
        <v>2685</v>
      </c>
    </row>
    <row r="59" spans="1:13" x14ac:dyDescent="0.2">
      <c r="A59" t="s">
        <v>161</v>
      </c>
      <c r="B59" t="s">
        <v>122</v>
      </c>
      <c r="C59" t="s">
        <v>2620</v>
      </c>
      <c r="D59" t="s">
        <v>2618</v>
      </c>
      <c r="E59">
        <v>160</v>
      </c>
      <c r="F59" t="s">
        <v>2524</v>
      </c>
      <c r="G59" t="s">
        <v>2621</v>
      </c>
      <c r="H59">
        <v>323743</v>
      </c>
      <c r="I59" t="s">
        <v>2529</v>
      </c>
      <c r="J59">
        <v>160</v>
      </c>
      <c r="K59" t="s">
        <v>2547</v>
      </c>
      <c r="L59">
        <f t="shared" si="0"/>
        <v>0.56205381944444444</v>
      </c>
      <c r="M59" t="s">
        <v>2685</v>
      </c>
    </row>
    <row r="60" spans="1:13" x14ac:dyDescent="0.2">
      <c r="A60" t="s">
        <v>162</v>
      </c>
      <c r="B60" t="s">
        <v>125</v>
      </c>
      <c r="C60" t="s">
        <v>2479</v>
      </c>
      <c r="D60" t="s">
        <v>2622</v>
      </c>
      <c r="E60" t="s">
        <v>2524</v>
      </c>
      <c r="F60">
        <v>61.9</v>
      </c>
      <c r="G60">
        <v>61659</v>
      </c>
      <c r="H60">
        <v>61659</v>
      </c>
      <c r="I60" t="s">
        <v>2623</v>
      </c>
      <c r="J60" s="13">
        <v>2506.8679099999999</v>
      </c>
      <c r="K60" t="s">
        <v>2533</v>
      </c>
      <c r="L60">
        <f t="shared" si="0"/>
        <v>6.8322307416667999E-3</v>
      </c>
      <c r="M60" t="s">
        <v>2686</v>
      </c>
    </row>
    <row r="61" spans="1:13" x14ac:dyDescent="0.2">
      <c r="A61" t="s">
        <v>162</v>
      </c>
      <c r="B61" t="s">
        <v>125</v>
      </c>
      <c r="C61" t="s">
        <v>2480</v>
      </c>
      <c r="D61" t="s">
        <v>2622</v>
      </c>
      <c r="E61" t="s">
        <v>2524</v>
      </c>
      <c r="F61">
        <v>61.9</v>
      </c>
      <c r="G61">
        <v>62774</v>
      </c>
      <c r="H61">
        <v>62774</v>
      </c>
      <c r="I61" t="s">
        <v>2623</v>
      </c>
      <c r="J61" s="13">
        <v>2506.8679099999999</v>
      </c>
      <c r="K61" t="s">
        <v>2533</v>
      </c>
      <c r="L61">
        <f t="shared" si="0"/>
        <v>6.9557802198769308E-3</v>
      </c>
      <c r="M61" t="s">
        <v>2686</v>
      </c>
    </row>
    <row r="62" spans="1:13" x14ac:dyDescent="0.2">
      <c r="A62" t="s">
        <v>163</v>
      </c>
      <c r="B62" t="s">
        <v>128</v>
      </c>
      <c r="C62" t="s">
        <v>130</v>
      </c>
      <c r="D62" t="s">
        <v>2622</v>
      </c>
      <c r="E62" t="s">
        <v>2524</v>
      </c>
      <c r="F62">
        <v>61.9</v>
      </c>
      <c r="G62">
        <v>57250</v>
      </c>
      <c r="H62">
        <v>57250</v>
      </c>
      <c r="I62" t="s">
        <v>2623</v>
      </c>
      <c r="J62" s="13">
        <v>4865.7682459999996</v>
      </c>
      <c r="K62" t="s">
        <v>2533</v>
      </c>
      <c r="L62">
        <f t="shared" si="0"/>
        <v>3.2682974144629616E-3</v>
      </c>
      <c r="M62" t="s">
        <v>2687</v>
      </c>
    </row>
    <row r="63" spans="1:13" x14ac:dyDescent="0.2">
      <c r="A63" t="s">
        <v>131</v>
      </c>
      <c r="B63" t="s">
        <v>132</v>
      </c>
      <c r="C63" t="s">
        <v>2624</v>
      </c>
      <c r="D63" t="s">
        <v>2625</v>
      </c>
      <c r="E63" t="s">
        <v>2524</v>
      </c>
      <c r="F63" t="s">
        <v>2524</v>
      </c>
      <c r="G63" t="s">
        <v>2626</v>
      </c>
      <c r="H63">
        <v>630072</v>
      </c>
      <c r="I63" t="s">
        <v>2529</v>
      </c>
      <c r="J63">
        <v>120</v>
      </c>
      <c r="K63" t="s">
        <v>2627</v>
      </c>
      <c r="L63">
        <f t="shared" si="0"/>
        <v>1.4585000000000001</v>
      </c>
      <c r="M63" t="s">
        <v>2688</v>
      </c>
    </row>
    <row r="64" spans="1:13" x14ac:dyDescent="0.2">
      <c r="A64" t="s">
        <v>131</v>
      </c>
      <c r="B64" t="s">
        <v>132</v>
      </c>
      <c r="C64" t="s">
        <v>2628</v>
      </c>
      <c r="D64" t="s">
        <v>2625</v>
      </c>
      <c r="E64" t="s">
        <v>2524</v>
      </c>
      <c r="F64" t="s">
        <v>2524</v>
      </c>
      <c r="G64" t="s">
        <v>2629</v>
      </c>
      <c r="H64">
        <v>632117</v>
      </c>
      <c r="I64" t="s">
        <v>2529</v>
      </c>
      <c r="J64">
        <v>120</v>
      </c>
      <c r="K64" t="s">
        <v>2627</v>
      </c>
      <c r="L64">
        <f t="shared" si="0"/>
        <v>1.4632337962962962</v>
      </c>
      <c r="M64" t="s">
        <v>2688</v>
      </c>
    </row>
    <row r="65" spans="1:13" x14ac:dyDescent="0.2">
      <c r="A65" t="s">
        <v>164</v>
      </c>
      <c r="B65" t="s">
        <v>135</v>
      </c>
      <c r="C65" t="s">
        <v>2497</v>
      </c>
      <c r="E65" t="s">
        <v>2524</v>
      </c>
      <c r="F65" t="s">
        <v>2524</v>
      </c>
      <c r="G65">
        <v>34426</v>
      </c>
      <c r="H65">
        <v>34426</v>
      </c>
      <c r="I65" t="s">
        <v>2529</v>
      </c>
      <c r="J65" s="13">
        <v>127.507097</v>
      </c>
      <c r="K65" t="s">
        <v>2561</v>
      </c>
      <c r="L65">
        <f t="shared" si="0"/>
        <v>7.4998004054454934E-2</v>
      </c>
      <c r="M65" t="s">
        <v>2689</v>
      </c>
    </row>
    <row r="66" spans="1:13" x14ac:dyDescent="0.2">
      <c r="A66" t="s">
        <v>164</v>
      </c>
      <c r="B66" t="s">
        <v>135</v>
      </c>
      <c r="C66" t="s">
        <v>2498</v>
      </c>
      <c r="E66" t="s">
        <v>2524</v>
      </c>
      <c r="F66" t="s">
        <v>2524</v>
      </c>
      <c r="G66">
        <v>33313</v>
      </c>
      <c r="H66">
        <v>33313</v>
      </c>
      <c r="I66" t="s">
        <v>2529</v>
      </c>
      <c r="J66" s="13">
        <v>127.507097</v>
      </c>
      <c r="K66" t="s">
        <v>2561</v>
      </c>
      <c r="L66">
        <f t="shared" si="0"/>
        <v>7.2573302418696833E-2</v>
      </c>
      <c r="M66" t="s">
        <v>2689</v>
      </c>
    </row>
    <row r="67" spans="1:13" x14ac:dyDescent="0.2">
      <c r="A67" t="s">
        <v>164</v>
      </c>
      <c r="B67" t="s">
        <v>135</v>
      </c>
      <c r="C67" t="s">
        <v>2499</v>
      </c>
      <c r="E67" t="s">
        <v>2524</v>
      </c>
      <c r="F67" t="s">
        <v>2524</v>
      </c>
      <c r="G67">
        <v>34121</v>
      </c>
      <c r="H67">
        <v>34121</v>
      </c>
      <c r="I67" t="s">
        <v>2529</v>
      </c>
      <c r="J67" s="13">
        <v>127.507097</v>
      </c>
      <c r="K67" t="s">
        <v>2561</v>
      </c>
      <c r="L67">
        <f t="shared" ref="L67:L76" si="1">H67/J67/3600</f>
        <v>7.4333553022194174E-2</v>
      </c>
      <c r="M67" t="s">
        <v>2689</v>
      </c>
    </row>
    <row r="68" spans="1:13" x14ac:dyDescent="0.2">
      <c r="A68" t="s">
        <v>140</v>
      </c>
      <c r="B68" t="s">
        <v>141</v>
      </c>
      <c r="C68" t="s">
        <v>2500</v>
      </c>
      <c r="E68" t="s">
        <v>2524</v>
      </c>
      <c r="F68" t="s">
        <v>2524</v>
      </c>
      <c r="G68">
        <v>33528</v>
      </c>
      <c r="H68">
        <v>33528</v>
      </c>
      <c r="I68" t="s">
        <v>2525</v>
      </c>
      <c r="J68" s="13">
        <v>777.04263200000003</v>
      </c>
      <c r="K68" t="s">
        <v>2561</v>
      </c>
      <c r="L68">
        <f t="shared" si="1"/>
        <v>1.1985614366308454E-2</v>
      </c>
      <c r="M68" t="s">
        <v>2690</v>
      </c>
    </row>
    <row r="69" spans="1:13" x14ac:dyDescent="0.2">
      <c r="A69" t="s">
        <v>140</v>
      </c>
      <c r="B69" t="s">
        <v>141</v>
      </c>
      <c r="C69" t="s">
        <v>2501</v>
      </c>
      <c r="E69" t="s">
        <v>2524</v>
      </c>
      <c r="F69" t="s">
        <v>2524</v>
      </c>
      <c r="G69">
        <v>32812</v>
      </c>
      <c r="H69">
        <v>32812</v>
      </c>
      <c r="I69" t="s">
        <v>2529</v>
      </c>
      <c r="J69" s="13">
        <v>777.04263200000003</v>
      </c>
      <c r="K69" t="s">
        <v>2561</v>
      </c>
      <c r="L69">
        <f t="shared" si="1"/>
        <v>1.1729658154000028E-2</v>
      </c>
      <c r="M69" t="s">
        <v>2690</v>
      </c>
    </row>
    <row r="70" spans="1:13" x14ac:dyDescent="0.2">
      <c r="A70" t="s">
        <v>142</v>
      </c>
      <c r="B70" t="s">
        <v>143</v>
      </c>
      <c r="C70" t="s">
        <v>2502</v>
      </c>
      <c r="E70" t="s">
        <v>2524</v>
      </c>
      <c r="F70" t="s">
        <v>2524</v>
      </c>
      <c r="G70">
        <v>17024</v>
      </c>
      <c r="H70">
        <v>17024</v>
      </c>
      <c r="I70" t="s">
        <v>2525</v>
      </c>
      <c r="J70">
        <v>79</v>
      </c>
      <c r="K70" t="s">
        <v>2561</v>
      </c>
      <c r="L70">
        <f t="shared" si="1"/>
        <v>5.9859353023909989E-2</v>
      </c>
      <c r="M70" t="s">
        <v>2691</v>
      </c>
    </row>
    <row r="71" spans="1:13" x14ac:dyDescent="0.2">
      <c r="A71" t="s">
        <v>142</v>
      </c>
      <c r="B71" t="s">
        <v>143</v>
      </c>
      <c r="C71" t="s">
        <v>2503</v>
      </c>
      <c r="E71" t="s">
        <v>2524</v>
      </c>
      <c r="F71" t="s">
        <v>2524</v>
      </c>
      <c r="G71">
        <v>32713</v>
      </c>
      <c r="H71">
        <v>130852</v>
      </c>
      <c r="I71" t="s">
        <v>2529</v>
      </c>
      <c r="J71">
        <v>316</v>
      </c>
      <c r="K71" t="s">
        <v>2561</v>
      </c>
      <c r="L71">
        <f t="shared" si="1"/>
        <v>0.11502461322081575</v>
      </c>
      <c r="M71" t="s">
        <v>2691</v>
      </c>
    </row>
    <row r="72" spans="1:13" x14ac:dyDescent="0.2">
      <c r="A72" t="s">
        <v>46</v>
      </c>
      <c r="B72" t="s">
        <v>47</v>
      </c>
      <c r="C72" t="s">
        <v>2504</v>
      </c>
      <c r="D72" t="s">
        <v>2630</v>
      </c>
      <c r="E72">
        <v>65</v>
      </c>
      <c r="F72">
        <v>50</v>
      </c>
      <c r="G72">
        <v>61580</v>
      </c>
      <c r="H72">
        <v>246320</v>
      </c>
      <c r="I72" t="s">
        <v>2631</v>
      </c>
      <c r="J72" s="13">
        <f>506.0860768*4</f>
        <v>2024.3443072</v>
      </c>
      <c r="K72" t="s">
        <v>2547</v>
      </c>
      <c r="L72">
        <f t="shared" si="1"/>
        <v>3.3799696019528105E-2</v>
      </c>
      <c r="M72" t="s">
        <v>2692</v>
      </c>
    </row>
    <row r="73" spans="1:13" x14ac:dyDescent="0.2">
      <c r="A73" t="s">
        <v>46</v>
      </c>
      <c r="B73" t="s">
        <v>47</v>
      </c>
      <c r="C73" t="s">
        <v>2505</v>
      </c>
      <c r="D73" t="s">
        <v>2630</v>
      </c>
      <c r="E73">
        <v>145</v>
      </c>
      <c r="F73">
        <v>50</v>
      </c>
      <c r="G73">
        <v>61495</v>
      </c>
      <c r="H73">
        <v>245980</v>
      </c>
      <c r="I73" t="s">
        <v>2631</v>
      </c>
      <c r="J73" s="13">
        <f>506.0860768*4</f>
        <v>2024.3443072</v>
      </c>
      <c r="K73" t="s">
        <v>2547</v>
      </c>
      <c r="L73">
        <f t="shared" si="1"/>
        <v>3.3753041681079586E-2</v>
      </c>
      <c r="M73" t="s">
        <v>2692</v>
      </c>
    </row>
    <row r="74" spans="1:13" x14ac:dyDescent="0.2">
      <c r="A74" t="s">
        <v>46</v>
      </c>
      <c r="B74" t="s">
        <v>47</v>
      </c>
      <c r="C74" t="s">
        <v>2506</v>
      </c>
      <c r="D74" t="s">
        <v>2630</v>
      </c>
      <c r="E74">
        <v>207</v>
      </c>
      <c r="F74">
        <v>50</v>
      </c>
      <c r="G74">
        <v>61912</v>
      </c>
      <c r="H74">
        <v>247648</v>
      </c>
      <c r="I74" t="s">
        <v>2631</v>
      </c>
      <c r="J74" s="13">
        <f>506.0860768*4</f>
        <v>2024.3443072</v>
      </c>
      <c r="K74" t="s">
        <v>2547</v>
      </c>
      <c r="L74">
        <f t="shared" si="1"/>
        <v>3.3981922376762327E-2</v>
      </c>
      <c r="M74" t="s">
        <v>2692</v>
      </c>
    </row>
    <row r="75" spans="1:13" x14ac:dyDescent="0.2">
      <c r="A75" t="s">
        <v>52</v>
      </c>
      <c r="B75" t="s">
        <v>53</v>
      </c>
      <c r="C75" t="s">
        <v>2507</v>
      </c>
      <c r="D75" t="s">
        <v>2632</v>
      </c>
      <c r="E75" t="s">
        <v>2524</v>
      </c>
      <c r="F75" t="s">
        <v>2524</v>
      </c>
      <c r="G75">
        <v>37648</v>
      </c>
      <c r="H75">
        <v>150592</v>
      </c>
      <c r="I75" t="s">
        <v>2633</v>
      </c>
      <c r="J75" s="13">
        <f>764.9246992*4</f>
        <v>3059.6987967999999</v>
      </c>
      <c r="K75" t="s">
        <v>2634</v>
      </c>
      <c r="L75">
        <f t="shared" si="1"/>
        <v>1.3671643481659166E-2</v>
      </c>
      <c r="M75" t="s">
        <v>2693</v>
      </c>
    </row>
    <row r="76" spans="1:13" x14ac:dyDescent="0.2">
      <c r="A76" t="s">
        <v>52</v>
      </c>
      <c r="B76" t="s">
        <v>53</v>
      </c>
      <c r="C76" t="s">
        <v>2508</v>
      </c>
      <c r="D76" t="s">
        <v>2632</v>
      </c>
      <c r="E76" t="s">
        <v>2524</v>
      </c>
      <c r="F76" t="s">
        <v>2524</v>
      </c>
      <c r="G76">
        <v>36849</v>
      </c>
      <c r="H76">
        <v>147396</v>
      </c>
      <c r="I76" t="s">
        <v>2633</v>
      </c>
      <c r="J76" s="13">
        <f>764.9246992*4</f>
        <v>3059.6987967999999</v>
      </c>
      <c r="K76" t="s">
        <v>2634</v>
      </c>
      <c r="L76">
        <f t="shared" si="1"/>
        <v>1.3381491464504319E-2</v>
      </c>
      <c r="M76" t="s">
        <v>2693</v>
      </c>
    </row>
  </sheetData>
  <phoneticPr fontId="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819F-5B3B-654F-9FAF-8E3EEE094099}">
  <dimension ref="A1:D4"/>
  <sheetViews>
    <sheetView workbookViewId="0">
      <selection activeCell="E9" sqref="E9"/>
    </sheetView>
  </sheetViews>
  <sheetFormatPr baseColWidth="10" defaultRowHeight="21" customHeight="1" x14ac:dyDescent="0.2"/>
  <cols>
    <col min="1" max="1" width="19.1640625" style="6" customWidth="1"/>
    <col min="2" max="2" width="20.5" style="6" customWidth="1"/>
    <col min="3" max="3" width="20.1640625" style="6" customWidth="1"/>
    <col min="4" max="4" width="22.83203125" style="6" customWidth="1"/>
    <col min="5" max="16384" width="10.83203125" style="6"/>
  </cols>
  <sheetData>
    <row r="1" spans="1:4" s="5" customFormat="1" ht="34" x14ac:dyDescent="0.2">
      <c r="A1" s="7"/>
      <c r="B1" s="7" t="s">
        <v>2643</v>
      </c>
      <c r="C1" s="7" t="s">
        <v>2644</v>
      </c>
      <c r="D1" s="7" t="s">
        <v>2645</v>
      </c>
    </row>
    <row r="2" spans="1:4" ht="21" customHeight="1" x14ac:dyDescent="0.2">
      <c r="A2" s="10" t="s">
        <v>10</v>
      </c>
      <c r="B2" s="9" t="s">
        <v>2646</v>
      </c>
      <c r="C2" s="9" t="s">
        <v>2656</v>
      </c>
      <c r="D2" s="9" t="s">
        <v>2658</v>
      </c>
    </row>
    <row r="3" spans="1:4" ht="21" customHeight="1" x14ac:dyDescent="0.2">
      <c r="A3" s="10" t="s">
        <v>50</v>
      </c>
      <c r="B3" s="9" t="s">
        <v>2647</v>
      </c>
      <c r="C3" s="9" t="s">
        <v>2655</v>
      </c>
      <c r="D3" s="9" t="s">
        <v>2659</v>
      </c>
    </row>
    <row r="4" spans="1:4" ht="21" customHeight="1" x14ac:dyDescent="0.2">
      <c r="A4" s="8" t="s">
        <v>2111</v>
      </c>
      <c r="B4" s="9"/>
      <c r="C4" s="12" t="s">
        <v>2657</v>
      </c>
      <c r="D4"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Reaction List</vt:lpstr>
      <vt:lpstr>Metabolite List</vt:lpstr>
      <vt:lpstr>Metabolite ID</vt:lpstr>
      <vt:lpstr>Gluc2Biomass</vt:lpstr>
      <vt:lpstr>Gluc2Glyc</vt:lpstr>
      <vt:lpstr>Protein_list</vt:lpstr>
      <vt:lpstr>Protein_cost_info</vt:lpstr>
      <vt:lpstr>Protein_cost_analysis</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 Chen</dc:creator>
  <cp:lastModifiedBy>Yu Chen</cp:lastModifiedBy>
  <dcterms:created xsi:type="dcterms:W3CDTF">2018-12-10T11:52:48Z</dcterms:created>
  <dcterms:modified xsi:type="dcterms:W3CDTF">2021-02-18T16:07:01Z</dcterms:modified>
</cp:coreProperties>
</file>