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/PcLactis_Matlab/Data/"/>
    </mc:Choice>
  </mc:AlternateContent>
  <xr:revisionPtr revIDLastSave="0" documentId="13_ncr:1_{3BB64DD9-F75D-8E42-A56E-B81D854F1B26}" xr6:coauthVersionLast="43" xr6:coauthVersionMax="43" xr10:uidLastSave="{00000000-0000-0000-0000-000000000000}"/>
  <bookViews>
    <workbookView xWindow="-29340" yWindow="2120" windowWidth="28500" windowHeight="17580" activeTab="5" xr2:uid="{9ACFDDE0-54FC-D240-91C3-2339BB3EA78A}"/>
  </bookViews>
  <sheets>
    <sheet name="Seq_info_unmodeled" sheetId="8" r:id="rId1"/>
    <sheet name="AA_seq" sheetId="2" r:id="rId2"/>
    <sheet name="NA_seq" sheetId="3" r:id="rId3"/>
    <sheet name="Codon_usage" sheetId="1" r:id="rId4"/>
    <sheet name="AA_compo_in_Biomass" sheetId="6" r:id="rId5"/>
    <sheet name="Descrip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B22" i="6"/>
  <c r="C22" i="6" s="1"/>
</calcChain>
</file>

<file path=xl/sharedStrings.xml><?xml version="1.0" encoding="utf-8"?>
<sst xmlns="http://schemas.openxmlformats.org/spreadsheetml/2006/main" count="229" uniqueCount="99">
  <si>
    <t>The AA composition of the protein was determined the same as that in biomass equation used in M model.</t>
  </si>
  <si>
    <t>T</t>
  </si>
  <si>
    <t>The RNA sequence was determined as follow:</t>
  </si>
  <si>
    <t xml:space="preserve">Firstly, we determined the most frequently used codon for each of the 20 AAs (GtRNAdb database), then we used the determined codons to make the RNA sequence based on the AAs composition. </t>
  </si>
  <si>
    <t>Ala</t>
  </si>
  <si>
    <t>GCT</t>
  </si>
  <si>
    <t>Gly</t>
  </si>
  <si>
    <t>GGA</t>
  </si>
  <si>
    <t>Pro</t>
  </si>
  <si>
    <t>CCA</t>
  </si>
  <si>
    <t>Thr</t>
  </si>
  <si>
    <t>ACA</t>
  </si>
  <si>
    <t>Val</t>
  </si>
  <si>
    <t>GTT</t>
  </si>
  <si>
    <t>Ser</t>
  </si>
  <si>
    <t>TCA</t>
  </si>
  <si>
    <t>Arg</t>
  </si>
  <si>
    <t>CGT</t>
  </si>
  <si>
    <t>Leu</t>
  </si>
  <si>
    <t>TTA</t>
  </si>
  <si>
    <t>Phe</t>
  </si>
  <si>
    <t>TTT</t>
  </si>
  <si>
    <t>Asn</t>
  </si>
  <si>
    <t>AAT</t>
  </si>
  <si>
    <t>Lys</t>
  </si>
  <si>
    <t>AAA</t>
  </si>
  <si>
    <t>Asp</t>
  </si>
  <si>
    <t>GAT</t>
  </si>
  <si>
    <t>Glu</t>
  </si>
  <si>
    <t>GAA</t>
  </si>
  <si>
    <t>His</t>
  </si>
  <si>
    <t>CAT</t>
  </si>
  <si>
    <t>Gln</t>
  </si>
  <si>
    <t>CAA</t>
  </si>
  <si>
    <t>Ile</t>
  </si>
  <si>
    <t>ATT</t>
  </si>
  <si>
    <t>Met</t>
  </si>
  <si>
    <t>ATG</t>
  </si>
  <si>
    <t>Tyr</t>
  </si>
  <si>
    <t>TAT</t>
  </si>
  <si>
    <t>Stop</t>
  </si>
  <si>
    <t>TAA</t>
  </si>
  <si>
    <t>Cys</t>
  </si>
  <si>
    <t>TGT</t>
  </si>
  <si>
    <t>Trp</t>
  </si>
  <si>
    <t>TGG</t>
  </si>
  <si>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</si>
  <si>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</si>
  <si>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</si>
  <si>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</si>
  <si>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</si>
  <si>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</si>
  <si>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</si>
  <si>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</si>
  <si>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</si>
  <si>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</si>
  <si>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</si>
  <si>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</si>
  <si>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</si>
  <si>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</si>
  <si>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</si>
  <si>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</si>
  <si>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W</t>
  </si>
  <si>
    <t>Y</t>
  </si>
  <si>
    <t>V</t>
  </si>
  <si>
    <t>cys</t>
  </si>
  <si>
    <t>asp</t>
  </si>
  <si>
    <t>pro</t>
  </si>
  <si>
    <t>trp</t>
  </si>
  <si>
    <t>ser</t>
  </si>
  <si>
    <t>thr</t>
  </si>
  <si>
    <t>ile</t>
  </si>
  <si>
    <t>gln</t>
  </si>
  <si>
    <t>ala</t>
  </si>
  <si>
    <t>phe</t>
  </si>
  <si>
    <t>glu</t>
  </si>
  <si>
    <t>arg</t>
  </si>
  <si>
    <t>val</t>
  </si>
  <si>
    <t>leu</t>
  </si>
  <si>
    <t>met</t>
  </si>
  <si>
    <t>tyr</t>
  </si>
  <si>
    <t>his</t>
  </si>
  <si>
    <t>gly</t>
  </si>
  <si>
    <t>asn</t>
  </si>
  <si>
    <t>lys</t>
  </si>
  <si>
    <t>SUM</t>
  </si>
  <si>
    <t>AA</t>
  </si>
  <si>
    <t>Coeff in Biomass Equation</t>
  </si>
  <si>
    <t>% (mol/mol)</t>
  </si>
  <si>
    <t>Abbr</t>
  </si>
  <si>
    <t>Percentage</t>
  </si>
  <si>
    <t>Counts</t>
  </si>
  <si>
    <t>Codon</t>
  </si>
  <si>
    <t>The length of the protein is the median value of the proteins in L. lactis, which is equal to 250.</t>
  </si>
  <si>
    <t>Num AA</t>
  </si>
  <si>
    <t>AA Abbr</t>
  </si>
  <si>
    <t>fM: 1</t>
  </si>
  <si>
    <t>Length: 250 (including one fM)</t>
  </si>
  <si>
    <t>In order to take into account the synthesis of unmodelled proteins, we made a unmodelled protein.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</si>
</sst>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3">
    <cellStyle name="Normal" xfId="0" builtinId="0"/>
    <cellStyle name="Normal 2" xfId="2" xr:uid="{0482FDF5-E169-5E49-8464-A07755A8C32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C164-F33E-8840-BDC7-D5511324EFEE}">
  <dimension ref="A1:D22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A1" t="s">
        <v>95</v>
      </c>
      <c r="B1" t="s">
        <v>94</v>
      </c>
      <c r="C1" t="s">
        <v>92</v>
      </c>
      <c r="D1" t="s">
        <v>96</v>
      </c>
    </row>
    <row r="2" spans="1:4" x14ac:dyDescent="0.2">
      <c r="A2" t="s">
        <v>46</v>
      </c>
      <c r="B2">
        <v>23</v>
      </c>
      <c r="C2" t="s">
        <v>5</v>
      </c>
    </row>
    <row r="3" spans="1:4" x14ac:dyDescent="0.2">
      <c r="A3" t="s">
        <v>50</v>
      </c>
      <c r="B3">
        <v>13</v>
      </c>
      <c r="C3" t="s">
        <v>43</v>
      </c>
    </row>
    <row r="4" spans="1:4" x14ac:dyDescent="0.2">
      <c r="A4" t="s">
        <v>49</v>
      </c>
      <c r="B4">
        <v>12</v>
      </c>
      <c r="C4" t="s">
        <v>27</v>
      </c>
    </row>
    <row r="5" spans="1:4" x14ac:dyDescent="0.2">
      <c r="A5" t="s">
        <v>52</v>
      </c>
      <c r="B5">
        <v>14</v>
      </c>
      <c r="C5" t="s">
        <v>29</v>
      </c>
    </row>
    <row r="6" spans="1:4" x14ac:dyDescent="0.2">
      <c r="A6" t="s">
        <v>59</v>
      </c>
      <c r="B6">
        <v>11</v>
      </c>
      <c r="C6" t="s">
        <v>21</v>
      </c>
    </row>
    <row r="7" spans="1:4" x14ac:dyDescent="0.2">
      <c r="A7" t="s">
        <v>53</v>
      </c>
      <c r="B7">
        <v>3</v>
      </c>
      <c r="C7" t="s">
        <v>7</v>
      </c>
    </row>
    <row r="8" spans="1:4" x14ac:dyDescent="0.2">
      <c r="A8" t="s">
        <v>54</v>
      </c>
      <c r="B8">
        <v>5</v>
      </c>
      <c r="C8" t="s">
        <v>31</v>
      </c>
    </row>
    <row r="9" spans="1:4" x14ac:dyDescent="0.2">
      <c r="A9" t="s">
        <v>55</v>
      </c>
      <c r="B9">
        <v>15</v>
      </c>
      <c r="C9" t="s">
        <v>35</v>
      </c>
    </row>
    <row r="10" spans="1:4" x14ac:dyDescent="0.2">
      <c r="A10" t="s">
        <v>57</v>
      </c>
      <c r="B10">
        <v>15</v>
      </c>
      <c r="C10" t="s">
        <v>25</v>
      </c>
    </row>
    <row r="11" spans="1:4" x14ac:dyDescent="0.2">
      <c r="A11" t="s">
        <v>56</v>
      </c>
      <c r="B11">
        <v>23</v>
      </c>
      <c r="C11" t="s">
        <v>19</v>
      </c>
    </row>
    <row r="12" spans="1:4" x14ac:dyDescent="0.2">
      <c r="A12" t="s">
        <v>58</v>
      </c>
      <c r="B12">
        <v>5</v>
      </c>
      <c r="C12" t="s">
        <v>37</v>
      </c>
    </row>
    <row r="13" spans="1:4" x14ac:dyDescent="0.2">
      <c r="A13" t="s">
        <v>48</v>
      </c>
      <c r="B13">
        <v>12</v>
      </c>
      <c r="C13" t="s">
        <v>23</v>
      </c>
    </row>
    <row r="14" spans="1:4" x14ac:dyDescent="0.2">
      <c r="A14" t="s">
        <v>60</v>
      </c>
      <c r="B14">
        <v>11</v>
      </c>
      <c r="C14" t="s">
        <v>9</v>
      </c>
    </row>
    <row r="15" spans="1:4" x14ac:dyDescent="0.2">
      <c r="A15" t="s">
        <v>51</v>
      </c>
      <c r="B15">
        <v>14</v>
      </c>
      <c r="C15" t="s">
        <v>33</v>
      </c>
    </row>
    <row r="16" spans="1:4" x14ac:dyDescent="0.2">
      <c r="A16" t="s">
        <v>47</v>
      </c>
      <c r="B16">
        <v>11</v>
      </c>
      <c r="C16" t="s">
        <v>17</v>
      </c>
    </row>
    <row r="17" spans="1:3" x14ac:dyDescent="0.2">
      <c r="A17" t="s">
        <v>61</v>
      </c>
      <c r="B17">
        <v>16</v>
      </c>
      <c r="C17" t="s">
        <v>15</v>
      </c>
    </row>
    <row r="18" spans="1:3" x14ac:dyDescent="0.2">
      <c r="A18" t="s">
        <v>1</v>
      </c>
      <c r="B18">
        <v>17</v>
      </c>
      <c r="C18" t="s">
        <v>11</v>
      </c>
    </row>
    <row r="19" spans="1:3" x14ac:dyDescent="0.2">
      <c r="A19" t="s">
        <v>64</v>
      </c>
      <c r="B19">
        <v>19</v>
      </c>
      <c r="C19" t="s">
        <v>13</v>
      </c>
    </row>
    <row r="20" spans="1:3" x14ac:dyDescent="0.2">
      <c r="A20" t="s">
        <v>62</v>
      </c>
      <c r="B20">
        <v>2</v>
      </c>
      <c r="C20" t="s">
        <v>45</v>
      </c>
    </row>
    <row r="21" spans="1:3" x14ac:dyDescent="0.2">
      <c r="A21" t="s">
        <v>63</v>
      </c>
      <c r="B21">
        <v>8</v>
      </c>
      <c r="C21" t="s">
        <v>39</v>
      </c>
    </row>
    <row r="22" spans="1:3" x14ac:dyDescent="0.2">
      <c r="A22" t="s">
        <v>40</v>
      </c>
      <c r="C22" t="s">
        <v>41</v>
      </c>
    </row>
  </sheetData>
  <sortState xmlns:xlrd2="http://schemas.microsoft.com/office/spreadsheetml/2017/richdata2" ref="C2:D21">
    <sortCondition ref="D2: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6AF0-F945-8246-AECD-B8E1DFAAA437}">
  <dimension ref="A1:E21"/>
  <sheetViews>
    <sheetView workbookViewId="0">
      <selection activeCell="F9" sqref="F9"/>
    </sheetView>
  </sheetViews>
  <sheetFormatPr baseColWidth="10" defaultRowHeight="16" x14ac:dyDescent="0.2"/>
  <sheetData>
    <row r="1" spans="1:5" s="1" customFormat="1" x14ac:dyDescent="0.2">
      <c r="A1" s="1" t="s">
        <v>86</v>
      </c>
      <c r="B1" s="1" t="s">
        <v>89</v>
      </c>
      <c r="C1" s="1" t="s">
        <v>90</v>
      </c>
      <c r="D1" s="1" t="s">
        <v>91</v>
      </c>
      <c r="E1" s="1" t="s">
        <v>97</v>
      </c>
    </row>
    <row r="2" spans="1:5" x14ac:dyDescent="0.2">
      <c r="A2" t="s">
        <v>4</v>
      </c>
      <c r="B2" t="s">
        <v>46</v>
      </c>
      <c r="C2">
        <v>9.1482649842271294E-2</v>
      </c>
      <c r="D2">
        <f>ROUND(C2*250,0)</f>
        <v>23</v>
      </c>
    </row>
    <row r="3" spans="1:5" x14ac:dyDescent="0.2">
      <c r="A3" t="s">
        <v>16</v>
      </c>
      <c r="B3" t="s">
        <v>47</v>
      </c>
      <c r="C3">
        <v>4.4164037854889593E-2</v>
      </c>
      <c r="D3">
        <f t="shared" ref="D3:D21" si="0">ROUND(C3*250,0)</f>
        <v>11</v>
      </c>
    </row>
    <row r="4" spans="1:5" x14ac:dyDescent="0.2">
      <c r="A4" t="s">
        <v>22</v>
      </c>
      <c r="B4" t="s">
        <v>48</v>
      </c>
      <c r="C4">
        <v>4.9421661409043117E-2</v>
      </c>
      <c r="D4">
        <f t="shared" si="0"/>
        <v>12</v>
      </c>
    </row>
    <row r="5" spans="1:5" x14ac:dyDescent="0.2">
      <c r="A5" t="s">
        <v>26</v>
      </c>
      <c r="B5" t="s">
        <v>49</v>
      </c>
      <c r="C5">
        <v>4.9421661409043117E-2</v>
      </c>
      <c r="D5">
        <f t="shared" si="0"/>
        <v>12</v>
      </c>
    </row>
    <row r="6" spans="1:5" x14ac:dyDescent="0.2">
      <c r="A6" t="s">
        <v>42</v>
      </c>
      <c r="B6" t="s">
        <v>50</v>
      </c>
      <c r="C6">
        <v>5.1524710830704527E-2</v>
      </c>
      <c r="D6">
        <f t="shared" si="0"/>
        <v>13</v>
      </c>
    </row>
    <row r="7" spans="1:5" x14ac:dyDescent="0.2">
      <c r="A7" t="s">
        <v>32</v>
      </c>
      <c r="B7" t="s">
        <v>51</v>
      </c>
      <c r="C7">
        <v>5.783385909568875E-2</v>
      </c>
      <c r="D7">
        <f t="shared" si="0"/>
        <v>14</v>
      </c>
    </row>
    <row r="8" spans="1:5" x14ac:dyDescent="0.2">
      <c r="A8" t="s">
        <v>28</v>
      </c>
      <c r="B8" t="s">
        <v>52</v>
      </c>
      <c r="C8">
        <v>5.783385909568875E-2</v>
      </c>
      <c r="D8">
        <f t="shared" si="0"/>
        <v>14</v>
      </c>
    </row>
    <row r="9" spans="1:5" x14ac:dyDescent="0.2">
      <c r="A9" t="s">
        <v>6</v>
      </c>
      <c r="B9" t="s">
        <v>53</v>
      </c>
      <c r="C9">
        <v>1.0515247108307046E-2</v>
      </c>
      <c r="D9">
        <f t="shared" si="0"/>
        <v>3</v>
      </c>
    </row>
    <row r="10" spans="1:5" x14ac:dyDescent="0.2">
      <c r="A10" t="s">
        <v>30</v>
      </c>
      <c r="B10" t="s">
        <v>54</v>
      </c>
      <c r="C10">
        <v>1.8927444794952682E-2</v>
      </c>
      <c r="D10">
        <f t="shared" si="0"/>
        <v>5</v>
      </c>
    </row>
    <row r="11" spans="1:5" x14ac:dyDescent="0.2">
      <c r="A11" t="s">
        <v>34</v>
      </c>
      <c r="B11" t="s">
        <v>55</v>
      </c>
      <c r="C11">
        <v>6.0988433228180865E-2</v>
      </c>
      <c r="D11">
        <f t="shared" si="0"/>
        <v>15</v>
      </c>
    </row>
    <row r="12" spans="1:5" x14ac:dyDescent="0.2">
      <c r="A12" t="s">
        <v>18</v>
      </c>
      <c r="B12" t="s">
        <v>56</v>
      </c>
      <c r="C12">
        <v>9.2534174553101992E-2</v>
      </c>
      <c r="D12">
        <f t="shared" si="0"/>
        <v>23</v>
      </c>
    </row>
    <row r="13" spans="1:5" x14ac:dyDescent="0.2">
      <c r="A13" t="s">
        <v>24</v>
      </c>
      <c r="B13" t="s">
        <v>57</v>
      </c>
      <c r="C13">
        <v>5.8885383806519455E-2</v>
      </c>
      <c r="D13">
        <f t="shared" si="0"/>
        <v>15</v>
      </c>
    </row>
    <row r="14" spans="1:5" x14ac:dyDescent="0.2">
      <c r="A14" t="s">
        <v>36</v>
      </c>
      <c r="B14" t="s">
        <v>58</v>
      </c>
      <c r="C14">
        <v>2.1030494216614092E-2</v>
      </c>
      <c r="D14">
        <f t="shared" si="0"/>
        <v>5</v>
      </c>
    </row>
    <row r="15" spans="1:5" x14ac:dyDescent="0.2">
      <c r="A15" t="s">
        <v>20</v>
      </c>
      <c r="B15" t="s">
        <v>59</v>
      </c>
      <c r="C15">
        <v>4.2060988433228183E-2</v>
      </c>
      <c r="D15">
        <f t="shared" si="0"/>
        <v>11</v>
      </c>
    </row>
    <row r="16" spans="1:5" x14ac:dyDescent="0.2">
      <c r="A16" t="s">
        <v>8</v>
      </c>
      <c r="B16" t="s">
        <v>60</v>
      </c>
      <c r="C16">
        <v>4.5215562565720291E-2</v>
      </c>
      <c r="D16">
        <f t="shared" si="0"/>
        <v>11</v>
      </c>
    </row>
    <row r="17" spans="1:4" x14ac:dyDescent="0.2">
      <c r="A17" t="s">
        <v>14</v>
      </c>
      <c r="B17" t="s">
        <v>61</v>
      </c>
      <c r="C17">
        <v>6.203995793901157E-2</v>
      </c>
      <c r="D17">
        <f t="shared" si="0"/>
        <v>16</v>
      </c>
    </row>
    <row r="18" spans="1:4" x14ac:dyDescent="0.2">
      <c r="A18" t="s">
        <v>10</v>
      </c>
      <c r="B18" t="s">
        <v>1</v>
      </c>
      <c r="C18">
        <v>6.9400630914826511E-2</v>
      </c>
      <c r="D18">
        <f t="shared" si="0"/>
        <v>17</v>
      </c>
    </row>
    <row r="19" spans="1:4" x14ac:dyDescent="0.2">
      <c r="A19" t="s">
        <v>44</v>
      </c>
      <c r="B19" t="s">
        <v>62</v>
      </c>
      <c r="C19">
        <v>8.4121976866456359E-3</v>
      </c>
      <c r="D19">
        <f t="shared" si="0"/>
        <v>2</v>
      </c>
    </row>
    <row r="20" spans="1:4" x14ac:dyDescent="0.2">
      <c r="A20" t="s">
        <v>38</v>
      </c>
      <c r="B20" t="s">
        <v>63</v>
      </c>
      <c r="C20">
        <v>3.1545741324921134E-2</v>
      </c>
      <c r="D20">
        <f t="shared" si="0"/>
        <v>8</v>
      </c>
    </row>
    <row r="21" spans="1:4" x14ac:dyDescent="0.2">
      <c r="A21" t="s">
        <v>12</v>
      </c>
      <c r="B21" t="s">
        <v>64</v>
      </c>
      <c r="C21">
        <v>7.6761303890641425E-2</v>
      </c>
      <c r="D21">
        <f t="shared" si="0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4B1C-D4A6-3249-BC31-5B4BC34835ED}">
  <dimension ref="A1:B22"/>
  <sheetViews>
    <sheetView workbookViewId="0">
      <selection activeCell="C2" sqref="C2"/>
    </sheetView>
  </sheetViews>
  <sheetFormatPr baseColWidth="10" defaultRowHeight="16" x14ac:dyDescent="0.2"/>
  <sheetData>
    <row r="1" spans="1:2" s="1" customFormat="1" x14ac:dyDescent="0.2">
      <c r="A1" s="1" t="s">
        <v>92</v>
      </c>
      <c r="B1" s="1" t="s">
        <v>89</v>
      </c>
    </row>
    <row r="2" spans="1:2" x14ac:dyDescent="0.2">
      <c r="A2" t="s">
        <v>5</v>
      </c>
      <c r="B2" t="s">
        <v>46</v>
      </c>
    </row>
    <row r="3" spans="1:2" x14ac:dyDescent="0.2">
      <c r="A3" t="s">
        <v>17</v>
      </c>
      <c r="B3" t="s">
        <v>47</v>
      </c>
    </row>
    <row r="4" spans="1:2" x14ac:dyDescent="0.2">
      <c r="A4" t="s">
        <v>23</v>
      </c>
      <c r="B4" t="s">
        <v>48</v>
      </c>
    </row>
    <row r="5" spans="1:2" x14ac:dyDescent="0.2">
      <c r="A5" t="s">
        <v>27</v>
      </c>
      <c r="B5" t="s">
        <v>49</v>
      </c>
    </row>
    <row r="6" spans="1:2" x14ac:dyDescent="0.2">
      <c r="A6" t="s">
        <v>43</v>
      </c>
      <c r="B6" t="s">
        <v>50</v>
      </c>
    </row>
    <row r="7" spans="1:2" x14ac:dyDescent="0.2">
      <c r="A7" t="s">
        <v>33</v>
      </c>
      <c r="B7" t="s">
        <v>51</v>
      </c>
    </row>
    <row r="8" spans="1:2" x14ac:dyDescent="0.2">
      <c r="A8" t="s">
        <v>29</v>
      </c>
      <c r="B8" t="s">
        <v>52</v>
      </c>
    </row>
    <row r="9" spans="1:2" x14ac:dyDescent="0.2">
      <c r="A9" t="s">
        <v>7</v>
      </c>
      <c r="B9" t="s">
        <v>53</v>
      </c>
    </row>
    <row r="10" spans="1:2" x14ac:dyDescent="0.2">
      <c r="A10" t="s">
        <v>31</v>
      </c>
      <c r="B10" t="s">
        <v>54</v>
      </c>
    </row>
    <row r="11" spans="1:2" x14ac:dyDescent="0.2">
      <c r="A11" t="s">
        <v>35</v>
      </c>
      <c r="B11" t="s">
        <v>55</v>
      </c>
    </row>
    <row r="12" spans="1:2" x14ac:dyDescent="0.2">
      <c r="A12" t="s">
        <v>19</v>
      </c>
      <c r="B12" t="s">
        <v>56</v>
      </c>
    </row>
    <row r="13" spans="1:2" x14ac:dyDescent="0.2">
      <c r="A13" t="s">
        <v>25</v>
      </c>
      <c r="B13" t="s">
        <v>57</v>
      </c>
    </row>
    <row r="14" spans="1:2" x14ac:dyDescent="0.2">
      <c r="A14" t="s">
        <v>37</v>
      </c>
      <c r="B14" t="s">
        <v>58</v>
      </c>
    </row>
    <row r="15" spans="1:2" x14ac:dyDescent="0.2">
      <c r="A15" t="s">
        <v>21</v>
      </c>
      <c r="B15" t="s">
        <v>59</v>
      </c>
    </row>
    <row r="16" spans="1:2" x14ac:dyDescent="0.2">
      <c r="A16" t="s">
        <v>9</v>
      </c>
      <c r="B16" t="s">
        <v>60</v>
      </c>
    </row>
    <row r="17" spans="1:2" x14ac:dyDescent="0.2">
      <c r="A17" t="s">
        <v>15</v>
      </c>
      <c r="B17" t="s">
        <v>61</v>
      </c>
    </row>
    <row r="18" spans="1:2" x14ac:dyDescent="0.2">
      <c r="A18" t="s">
        <v>11</v>
      </c>
      <c r="B18" t="s">
        <v>1</v>
      </c>
    </row>
    <row r="19" spans="1:2" x14ac:dyDescent="0.2">
      <c r="A19" t="s">
        <v>45</v>
      </c>
      <c r="B19" t="s">
        <v>62</v>
      </c>
    </row>
    <row r="20" spans="1:2" x14ac:dyDescent="0.2">
      <c r="A20" t="s">
        <v>39</v>
      </c>
      <c r="B20" t="s">
        <v>63</v>
      </c>
    </row>
    <row r="21" spans="1:2" x14ac:dyDescent="0.2">
      <c r="A21" t="s">
        <v>13</v>
      </c>
      <c r="B21" t="s">
        <v>64</v>
      </c>
    </row>
    <row r="22" spans="1:2" x14ac:dyDescent="0.2">
      <c r="A22" t="s">
        <v>41</v>
      </c>
      <c r="B2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060A-D29C-F44B-9B32-1B61DD49EBCC}">
  <dimension ref="A1:C22"/>
  <sheetViews>
    <sheetView workbookViewId="0">
      <selection activeCell="E13" sqref="E13"/>
    </sheetView>
  </sheetViews>
  <sheetFormatPr baseColWidth="10" defaultRowHeight="16" x14ac:dyDescent="0.2"/>
  <sheetData>
    <row r="1" spans="1:3" s="1" customFormat="1" x14ac:dyDescent="0.2">
      <c r="A1" s="1" t="s">
        <v>86</v>
      </c>
      <c r="B1" s="1" t="s">
        <v>92</v>
      </c>
      <c r="C1" s="1" t="s">
        <v>89</v>
      </c>
    </row>
    <row r="2" spans="1:3" x14ac:dyDescent="0.2">
      <c r="A2" t="s">
        <v>4</v>
      </c>
      <c r="B2" t="s">
        <v>5</v>
      </c>
      <c r="C2" t="s">
        <v>46</v>
      </c>
    </row>
    <row r="3" spans="1:3" x14ac:dyDescent="0.2">
      <c r="A3" t="s">
        <v>16</v>
      </c>
      <c r="B3" t="s">
        <v>17</v>
      </c>
      <c r="C3" t="s">
        <v>47</v>
      </c>
    </row>
    <row r="4" spans="1:3" x14ac:dyDescent="0.2">
      <c r="A4" t="s">
        <v>22</v>
      </c>
      <c r="B4" t="s">
        <v>23</v>
      </c>
      <c r="C4" t="s">
        <v>48</v>
      </c>
    </row>
    <row r="5" spans="1:3" x14ac:dyDescent="0.2">
      <c r="A5" t="s">
        <v>26</v>
      </c>
      <c r="B5" t="s">
        <v>27</v>
      </c>
      <c r="C5" t="s">
        <v>49</v>
      </c>
    </row>
    <row r="6" spans="1:3" x14ac:dyDescent="0.2">
      <c r="A6" t="s">
        <v>42</v>
      </c>
      <c r="B6" t="s">
        <v>43</v>
      </c>
      <c r="C6" t="s">
        <v>50</v>
      </c>
    </row>
    <row r="7" spans="1:3" x14ac:dyDescent="0.2">
      <c r="A7" t="s">
        <v>32</v>
      </c>
      <c r="B7" t="s">
        <v>33</v>
      </c>
      <c r="C7" t="s">
        <v>51</v>
      </c>
    </row>
    <row r="8" spans="1:3" x14ac:dyDescent="0.2">
      <c r="A8" t="s">
        <v>28</v>
      </c>
      <c r="B8" t="s">
        <v>29</v>
      </c>
      <c r="C8" t="s">
        <v>52</v>
      </c>
    </row>
    <row r="9" spans="1:3" x14ac:dyDescent="0.2">
      <c r="A9" t="s">
        <v>6</v>
      </c>
      <c r="B9" t="s">
        <v>7</v>
      </c>
      <c r="C9" t="s">
        <v>53</v>
      </c>
    </row>
    <row r="10" spans="1:3" x14ac:dyDescent="0.2">
      <c r="A10" t="s">
        <v>30</v>
      </c>
      <c r="B10" t="s">
        <v>31</v>
      </c>
      <c r="C10" t="s">
        <v>54</v>
      </c>
    </row>
    <row r="11" spans="1:3" x14ac:dyDescent="0.2">
      <c r="A11" t="s">
        <v>34</v>
      </c>
      <c r="B11" t="s">
        <v>35</v>
      </c>
      <c r="C11" t="s">
        <v>55</v>
      </c>
    </row>
    <row r="12" spans="1:3" x14ac:dyDescent="0.2">
      <c r="A12" t="s">
        <v>18</v>
      </c>
      <c r="B12" t="s">
        <v>19</v>
      </c>
      <c r="C12" t="s">
        <v>56</v>
      </c>
    </row>
    <row r="13" spans="1:3" x14ac:dyDescent="0.2">
      <c r="A13" t="s">
        <v>24</v>
      </c>
      <c r="B13" t="s">
        <v>25</v>
      </c>
      <c r="C13" t="s">
        <v>57</v>
      </c>
    </row>
    <row r="14" spans="1:3" x14ac:dyDescent="0.2">
      <c r="A14" t="s">
        <v>36</v>
      </c>
      <c r="B14" t="s">
        <v>37</v>
      </c>
      <c r="C14" t="s">
        <v>58</v>
      </c>
    </row>
    <row r="15" spans="1:3" x14ac:dyDescent="0.2">
      <c r="A15" t="s">
        <v>20</v>
      </c>
      <c r="B15" t="s">
        <v>21</v>
      </c>
      <c r="C15" t="s">
        <v>59</v>
      </c>
    </row>
    <row r="16" spans="1:3" x14ac:dyDescent="0.2">
      <c r="A16" t="s">
        <v>8</v>
      </c>
      <c r="B16" t="s">
        <v>9</v>
      </c>
      <c r="C16" t="s">
        <v>60</v>
      </c>
    </row>
    <row r="17" spans="1:3" x14ac:dyDescent="0.2">
      <c r="A17" t="s">
        <v>14</v>
      </c>
      <c r="B17" t="s">
        <v>15</v>
      </c>
      <c r="C17" t="s">
        <v>61</v>
      </c>
    </row>
    <row r="18" spans="1:3" x14ac:dyDescent="0.2">
      <c r="A18" t="s">
        <v>10</v>
      </c>
      <c r="B18" t="s">
        <v>11</v>
      </c>
      <c r="C18" t="s">
        <v>1</v>
      </c>
    </row>
    <row r="19" spans="1:3" x14ac:dyDescent="0.2">
      <c r="A19" t="s">
        <v>44</v>
      </c>
      <c r="B19" t="s">
        <v>45</v>
      </c>
      <c r="C19" t="s">
        <v>62</v>
      </c>
    </row>
    <row r="20" spans="1:3" x14ac:dyDescent="0.2">
      <c r="A20" t="s">
        <v>38</v>
      </c>
      <c r="B20" t="s">
        <v>39</v>
      </c>
      <c r="C20" t="s">
        <v>63</v>
      </c>
    </row>
    <row r="21" spans="1:3" x14ac:dyDescent="0.2">
      <c r="A21" t="s">
        <v>12</v>
      </c>
      <c r="B21" t="s">
        <v>13</v>
      </c>
      <c r="C21" t="s">
        <v>64</v>
      </c>
    </row>
    <row r="22" spans="1:3" x14ac:dyDescent="0.2">
      <c r="A22" t="s">
        <v>40</v>
      </c>
      <c r="B22" t="s"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5FBC-48B1-E340-A863-01E0092BD4A1}">
  <dimension ref="A1:C22"/>
  <sheetViews>
    <sheetView workbookViewId="0">
      <selection activeCell="D6" sqref="D6"/>
    </sheetView>
  </sheetViews>
  <sheetFormatPr baseColWidth="10" defaultRowHeight="16" x14ac:dyDescent="0.2"/>
  <sheetData>
    <row r="1" spans="1:3" s="1" customFormat="1" x14ac:dyDescent="0.2">
      <c r="A1" s="1" t="s">
        <v>86</v>
      </c>
      <c r="B1" s="1" t="s">
        <v>87</v>
      </c>
      <c r="C1" s="1" t="s">
        <v>88</v>
      </c>
    </row>
    <row r="2" spans="1:3" x14ac:dyDescent="0.2">
      <c r="A2" t="s">
        <v>73</v>
      </c>
      <c r="B2">
        <v>8.6999999999999994E-2</v>
      </c>
      <c r="C2" s="2">
        <f>B2/0.951</f>
        <v>9.1482649842271294E-2</v>
      </c>
    </row>
    <row r="3" spans="1:3" x14ac:dyDescent="0.2">
      <c r="A3" t="s">
        <v>76</v>
      </c>
      <c r="B3">
        <v>4.2000000000000003E-2</v>
      </c>
      <c r="C3" s="2">
        <f t="shared" ref="C3:C22" si="0">B3/0.951</f>
        <v>4.4164037854889593E-2</v>
      </c>
    </row>
    <row r="4" spans="1:3" x14ac:dyDescent="0.2">
      <c r="A4" t="s">
        <v>83</v>
      </c>
      <c r="B4">
        <v>4.7E-2</v>
      </c>
      <c r="C4" s="2">
        <f t="shared" si="0"/>
        <v>4.9421661409043117E-2</v>
      </c>
    </row>
    <row r="5" spans="1:3" x14ac:dyDescent="0.2">
      <c r="A5" t="s">
        <v>66</v>
      </c>
      <c r="B5">
        <v>4.7E-2</v>
      </c>
      <c r="C5" s="2">
        <f t="shared" si="0"/>
        <v>4.9421661409043117E-2</v>
      </c>
    </row>
    <row r="6" spans="1:3" x14ac:dyDescent="0.2">
      <c r="A6" t="s">
        <v>65</v>
      </c>
      <c r="B6">
        <v>4.9000000000000002E-2</v>
      </c>
      <c r="C6" s="2">
        <f t="shared" si="0"/>
        <v>5.1524710830704527E-2</v>
      </c>
    </row>
    <row r="7" spans="1:3" x14ac:dyDescent="0.2">
      <c r="A7" t="s">
        <v>72</v>
      </c>
      <c r="B7">
        <v>5.5E-2</v>
      </c>
      <c r="C7" s="2">
        <f t="shared" si="0"/>
        <v>5.783385909568875E-2</v>
      </c>
    </row>
    <row r="8" spans="1:3" x14ac:dyDescent="0.2">
      <c r="A8" t="s">
        <v>75</v>
      </c>
      <c r="B8">
        <v>5.5E-2</v>
      </c>
      <c r="C8" s="2">
        <f t="shared" si="0"/>
        <v>5.783385909568875E-2</v>
      </c>
    </row>
    <row r="9" spans="1:3" x14ac:dyDescent="0.2">
      <c r="A9" t="s">
        <v>82</v>
      </c>
      <c r="B9">
        <v>0.01</v>
      </c>
      <c r="C9" s="2">
        <f t="shared" si="0"/>
        <v>1.0515247108307046E-2</v>
      </c>
    </row>
    <row r="10" spans="1:3" x14ac:dyDescent="0.2">
      <c r="A10" t="s">
        <v>81</v>
      </c>
      <c r="B10">
        <v>1.7999999999999999E-2</v>
      </c>
      <c r="C10" s="2">
        <f t="shared" si="0"/>
        <v>1.8927444794952682E-2</v>
      </c>
    </row>
    <row r="11" spans="1:3" x14ac:dyDescent="0.2">
      <c r="A11" t="s">
        <v>71</v>
      </c>
      <c r="B11">
        <v>5.8000000000000003E-2</v>
      </c>
      <c r="C11" s="2">
        <f t="shared" si="0"/>
        <v>6.0988433228180865E-2</v>
      </c>
    </row>
    <row r="12" spans="1:3" x14ac:dyDescent="0.2">
      <c r="A12" t="s">
        <v>78</v>
      </c>
      <c r="B12">
        <v>8.7999999999999995E-2</v>
      </c>
      <c r="C12" s="2">
        <f t="shared" si="0"/>
        <v>9.2534174553101992E-2</v>
      </c>
    </row>
    <row r="13" spans="1:3" x14ac:dyDescent="0.2">
      <c r="A13" t="s">
        <v>84</v>
      </c>
      <c r="B13">
        <v>5.6000000000000001E-2</v>
      </c>
      <c r="C13" s="2">
        <f t="shared" si="0"/>
        <v>5.8885383806519455E-2</v>
      </c>
    </row>
    <row r="14" spans="1:3" x14ac:dyDescent="0.2">
      <c r="A14" t="s">
        <v>79</v>
      </c>
      <c r="B14">
        <v>0.02</v>
      </c>
      <c r="C14" s="2">
        <f t="shared" si="0"/>
        <v>2.1030494216614092E-2</v>
      </c>
    </row>
    <row r="15" spans="1:3" x14ac:dyDescent="0.2">
      <c r="A15" t="s">
        <v>74</v>
      </c>
      <c r="B15">
        <v>0.04</v>
      </c>
      <c r="C15" s="2">
        <f t="shared" si="0"/>
        <v>4.2060988433228183E-2</v>
      </c>
    </row>
    <row r="16" spans="1:3" x14ac:dyDescent="0.2">
      <c r="A16" t="s">
        <v>67</v>
      </c>
      <c r="B16">
        <v>4.2999999999999997E-2</v>
      </c>
      <c r="C16" s="2">
        <f t="shared" si="0"/>
        <v>4.5215562565720291E-2</v>
      </c>
    </row>
    <row r="17" spans="1:3" x14ac:dyDescent="0.2">
      <c r="A17" t="s">
        <v>69</v>
      </c>
      <c r="B17">
        <v>5.8999999999999997E-2</v>
      </c>
      <c r="C17" s="2">
        <f t="shared" si="0"/>
        <v>6.203995793901157E-2</v>
      </c>
    </row>
    <row r="18" spans="1:3" x14ac:dyDescent="0.2">
      <c r="A18" t="s">
        <v>70</v>
      </c>
      <c r="B18">
        <v>6.6000000000000003E-2</v>
      </c>
      <c r="C18" s="2">
        <f t="shared" si="0"/>
        <v>6.9400630914826511E-2</v>
      </c>
    </row>
    <row r="19" spans="1:3" x14ac:dyDescent="0.2">
      <c r="A19" t="s">
        <v>68</v>
      </c>
      <c r="B19">
        <v>8.0000000000000002E-3</v>
      </c>
      <c r="C19" s="2">
        <f t="shared" si="0"/>
        <v>8.4121976866456359E-3</v>
      </c>
    </row>
    <row r="20" spans="1:3" x14ac:dyDescent="0.2">
      <c r="A20" t="s">
        <v>80</v>
      </c>
      <c r="B20">
        <v>0.03</v>
      </c>
      <c r="C20" s="2">
        <f t="shared" si="0"/>
        <v>3.1545741324921134E-2</v>
      </c>
    </row>
    <row r="21" spans="1:3" x14ac:dyDescent="0.2">
      <c r="A21" t="s">
        <v>77</v>
      </c>
      <c r="B21">
        <v>7.2999999999999995E-2</v>
      </c>
      <c r="C21" s="2">
        <f t="shared" si="0"/>
        <v>7.6761303890641425E-2</v>
      </c>
    </row>
    <row r="22" spans="1:3" x14ac:dyDescent="0.2">
      <c r="A22" t="s">
        <v>85</v>
      </c>
      <c r="B22">
        <f>SUM(B2:B21)</f>
        <v>0.95100000000000007</v>
      </c>
      <c r="C22" s="2">
        <f t="shared" si="0"/>
        <v>1.0000000000000002</v>
      </c>
    </row>
  </sheetData>
  <sortState xmlns:xlrd2="http://schemas.microsoft.com/office/spreadsheetml/2017/richdata2" ref="A2:B16385">
    <sortCondition ref="A2:A163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F067-AF69-C34F-B695-2FC90D7318E0}">
  <dimension ref="A1:A5"/>
  <sheetViews>
    <sheetView tabSelected="1" workbookViewId="0">
      <selection activeCell="H16" sqref="H16"/>
    </sheetView>
  </sheetViews>
  <sheetFormatPr baseColWidth="10" defaultRowHeight="16" x14ac:dyDescent="0.2"/>
  <sheetData>
    <row r="1" spans="1:1" x14ac:dyDescent="0.2">
      <c r="A1" t="s">
        <v>98</v>
      </c>
    </row>
    <row r="2" spans="1:1" x14ac:dyDescent="0.2">
      <c r="A2" t="s">
        <v>0</v>
      </c>
    </row>
    <row r="3" spans="1:1" x14ac:dyDescent="0.2">
      <c r="A3" t="s">
        <v>93</v>
      </c>
    </row>
    <row r="4" spans="1:1" x14ac:dyDescent="0.2">
      <c r="A4" t="s">
        <v>2</v>
      </c>
    </row>
    <row r="5" spans="1:1" x14ac:dyDescent="0.2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Seq_info_unmodeled</vt:lpstr>
      <vt:lpstr>AA_seq</vt:lpstr>
      <vt:lpstr>NA_seq</vt:lpstr>
      <vt:lpstr>Codon_usage</vt:lpstr>
      <vt:lpstr>AA_compo_in_Biomass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2018-06-27T11:05:50Z</dcterms:created>
  <dcterms:modified xsi:type="dcterms:W3CDTF">2019-04-09T08:53:02Z</dcterms:modified>
</cp:coreProperties>
</file>