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4DCF7893-0C10-DA49-9D51-99320AD3D3CF}" xr6:coauthVersionLast="45" xr6:coauthVersionMax="45" xr10:uidLastSave="{00000000-0000-0000-0000-000000000000}"/>
  <bookViews>
    <workbookView xWindow="-34280" yWindow="3600" windowWidth="27760" windowHeight="17540" activeTab="1" xr2:uid="{1A7FD5EC-950A-DE40-AFFC-07E0D3BC8A38}"/>
  </bookViews>
  <sheets>
    <sheet name="Sheet1" sheetId="3" r:id="rId1"/>
    <sheet name="Exp_bounds" sheetId="15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5" l="1"/>
  <c r="I4" i="15"/>
  <c r="J4" i="15"/>
  <c r="K4" i="15"/>
  <c r="L4" i="15"/>
  <c r="M4" i="15"/>
  <c r="H5" i="15"/>
  <c r="I5" i="15"/>
  <c r="J5" i="15"/>
  <c r="K5" i="15"/>
  <c r="L5" i="15"/>
  <c r="M5" i="15"/>
  <c r="H6" i="15"/>
  <c r="I6" i="15"/>
  <c r="J6" i="15"/>
  <c r="K6" i="15"/>
  <c r="L6" i="15"/>
  <c r="M6" i="15"/>
  <c r="H7" i="15"/>
  <c r="I7" i="15"/>
  <c r="J7" i="15"/>
  <c r="K7" i="15"/>
  <c r="L7" i="15"/>
  <c r="M7" i="15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M3" i="15"/>
  <c r="L3" i="15"/>
  <c r="K3" i="15"/>
  <c r="J3" i="15"/>
  <c r="I3" i="15"/>
  <c r="H3" i="15"/>
  <c r="M2" i="15"/>
  <c r="L2" i="15"/>
  <c r="K2" i="15"/>
  <c r="J2" i="15"/>
  <c r="I2" i="15"/>
  <c r="H2" i="15"/>
  <c r="T2" i="15" l="1"/>
  <c r="U2" i="15"/>
  <c r="T3" i="15"/>
  <c r="U3" i="15"/>
  <c r="T4" i="15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P3" i="15"/>
  <c r="Q3" i="15"/>
  <c r="R3" i="15"/>
  <c r="S3" i="15"/>
  <c r="P4" i="15"/>
  <c r="Q4" i="15"/>
  <c r="R4" i="15"/>
  <c r="S4" i="15"/>
  <c r="P5" i="15"/>
  <c r="Q5" i="15"/>
  <c r="R5" i="15"/>
  <c r="S5" i="15"/>
  <c r="P6" i="15"/>
  <c r="Q6" i="15"/>
  <c r="R6" i="15"/>
  <c r="S6" i="15"/>
  <c r="P7" i="15"/>
  <c r="Q7" i="15"/>
  <c r="R7" i="15"/>
  <c r="S7" i="15"/>
  <c r="P8" i="15"/>
  <c r="Q8" i="15"/>
  <c r="R8" i="15"/>
  <c r="S8" i="15"/>
  <c r="P9" i="15"/>
  <c r="Q9" i="15"/>
  <c r="R9" i="15"/>
  <c r="S9" i="15"/>
  <c r="P10" i="15"/>
  <c r="Q10" i="15"/>
  <c r="R10" i="15"/>
  <c r="S10" i="15"/>
  <c r="S2" i="15"/>
  <c r="R2" i="15"/>
  <c r="Q2" i="15"/>
  <c r="P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2" i="15"/>
  <c r="N2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<sst xmlns="http://schemas.openxmlformats.org/spreadsheetml/2006/main" count="586" uniqueCount="179">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</sst>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chemostat_data_1!$B$33:$J$33</c:f>
              <c:numCache>
                <c:formatCode>General</c:formatCode>
                <c:ptCount val="9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36</xdr:row>
      <xdr:rowOff>127000</xdr:rowOff>
    </xdr:from>
    <xdr:to>
      <xdr:col>11</xdr:col>
      <xdr:colOff>57150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tabSelected="1" workbookViewId="0">
      <selection activeCell="H3" sqref="H3:M10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1.05*Y2</f>
        <v>-9.3490320000000011</v>
      </c>
      <c r="I2" s="9">
        <f>0.95*Y2</f>
        <v>-8.4586480000000002</v>
      </c>
      <c r="J2" s="8">
        <f>1.05*Z2</f>
        <v>-9.7724970000000013</v>
      </c>
      <c r="K2" s="14">
        <f>0.95*Z2</f>
        <v>-8.8417829999999995</v>
      </c>
      <c r="L2" s="8">
        <f>1.05*AA2</f>
        <v>-9.3731400000000011</v>
      </c>
      <c r="M2" s="14">
        <f>0.95*AA2</f>
        <v>-8.480459999999999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AE2*1.1</f>
        <v>-22.483846</v>
      </c>
      <c r="U2" s="9">
        <f>AE2*0.9</f>
        <v>-18.395873999999999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10" si="4">1*X3</f>
        <v>3.4927899999999998</v>
      </c>
      <c r="G3" s="9">
        <f t="shared" ref="G3:G10" si="5">1*X3</f>
        <v>3.4927899999999998</v>
      </c>
      <c r="H3" s="8">
        <f>0.95*Y3</f>
        <v>5.7704899999999997</v>
      </c>
      <c r="I3" s="9">
        <f>1.05*Y3</f>
        <v>6.3779100000000009</v>
      </c>
      <c r="J3" s="8">
        <f>0.95*Z3</f>
        <v>4.9245149999999995</v>
      </c>
      <c r="K3" s="14">
        <f>1.05*Z3</f>
        <v>5.4428850000000004</v>
      </c>
      <c r="L3" s="8">
        <f>0.95*AA3</f>
        <v>4.7192105</v>
      </c>
      <c r="M3" s="14">
        <f>1.05*AA3</f>
        <v>5.2159695000000008</v>
      </c>
      <c r="N3" s="8">
        <f t="shared" ref="N3:N10" si="6">1*AB3</f>
        <v>4.3114600000000003</v>
      </c>
      <c r="O3" s="9">
        <f t="shared" ref="O3:O10" si="7">1*AB3</f>
        <v>4.3114600000000003</v>
      </c>
      <c r="P3" s="14">
        <f t="shared" ref="P3:P10" si="8">1*AC3</f>
        <v>2.6438700000000002</v>
      </c>
      <c r="Q3" s="9">
        <f t="shared" ref="Q3:Q10" si="9">1*AC3</f>
        <v>2.6438700000000002</v>
      </c>
      <c r="R3" s="8">
        <f t="shared" ref="R3:R10" si="10">1*AD3</f>
        <v>2.3608500000000001</v>
      </c>
      <c r="S3" s="9">
        <f t="shared" ref="S3:S10" si="11">1*AD3</f>
        <v>2.3608500000000001</v>
      </c>
      <c r="T3" s="8">
        <f>AE3*0.9</f>
        <v>0.68545800000000001</v>
      </c>
      <c r="U3" s="9">
        <f>AE3*1.1</f>
        <v>0.83778200000000003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ref="H4:H10" si="12">0.95*Y4</f>
        <v>6.13641137107689E-2</v>
      </c>
      <c r="I4" s="9">
        <f t="shared" ref="I4:I10" si="13">1.05*Y4</f>
        <v>6.7823494101376156E-2</v>
      </c>
      <c r="J4" s="8">
        <f t="shared" ref="J4:J10" si="14">0.95*Z4</f>
        <v>6.3997418117165916E-2</v>
      </c>
      <c r="K4" s="14">
        <f t="shared" ref="K4:K10" si="15">1.05*Z4</f>
        <v>7.0733988445288665E-2</v>
      </c>
      <c r="L4" s="8">
        <f t="shared" ref="L4:L10" si="16">0.95*AA4</f>
        <v>6.6322116566399997E-2</v>
      </c>
      <c r="M4" s="14">
        <f t="shared" ref="M4:M10" si="17">1.05*AA4</f>
        <v>7.3303391994442108E-2</v>
      </c>
      <c r="N4" s="8">
        <f t="shared" si="6"/>
        <v>0.12889701078385629</v>
      </c>
      <c r="O4" s="9">
        <f t="shared" si="7"/>
        <v>0.12889701078385629</v>
      </c>
      <c r="P4" s="14">
        <f t="shared" si="8"/>
        <v>0.14226279761659555</v>
      </c>
      <c r="Q4" s="9">
        <f t="shared" si="9"/>
        <v>0.14226279761659555</v>
      </c>
      <c r="R4" s="8">
        <f t="shared" si="10"/>
        <v>0.14532221083651503</v>
      </c>
      <c r="S4" s="9">
        <f t="shared" si="11"/>
        <v>0.14532221083651503</v>
      </c>
      <c r="T4" s="8">
        <f t="shared" ref="T4:T10" si="18">AE4*0.9</f>
        <v>2.701490377113884E-2</v>
      </c>
      <c r="U4" s="9">
        <f t="shared" ref="U4:U10" si="19">AE4*1.1</f>
        <v>3.3018215720280804E-2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12"/>
        <v>5.7704899999999997</v>
      </c>
      <c r="I5" s="9">
        <f t="shared" si="13"/>
        <v>6.3779100000000009</v>
      </c>
      <c r="J5" s="8">
        <f t="shared" si="14"/>
        <v>4.9245149999999995</v>
      </c>
      <c r="K5" s="14">
        <f t="shared" si="15"/>
        <v>5.4428850000000004</v>
      </c>
      <c r="L5" s="8">
        <f t="shared" si="16"/>
        <v>4.7192105</v>
      </c>
      <c r="M5" s="14">
        <f t="shared" si="17"/>
        <v>5.2159695000000008</v>
      </c>
      <c r="N5" s="8">
        <f t="shared" si="6"/>
        <v>4.3114600000000003</v>
      </c>
      <c r="O5" s="9">
        <f t="shared" si="7"/>
        <v>4.3114600000000003</v>
      </c>
      <c r="P5" s="14">
        <f t="shared" si="8"/>
        <v>2.6438700000000002</v>
      </c>
      <c r="Q5" s="9">
        <f t="shared" si="9"/>
        <v>2.6438700000000002</v>
      </c>
      <c r="R5" s="8">
        <f t="shared" si="10"/>
        <v>2.3608500000000001</v>
      </c>
      <c r="S5" s="9">
        <f t="shared" si="11"/>
        <v>2.3608500000000001</v>
      </c>
      <c r="T5" s="8">
        <f t="shared" si="18"/>
        <v>0.68545800000000001</v>
      </c>
      <c r="U5" s="9">
        <f t="shared" si="19"/>
        <v>0.83778200000000003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12"/>
        <v>12.063660499999999</v>
      </c>
      <c r="I6" s="9">
        <f t="shared" si="13"/>
        <v>13.3335195</v>
      </c>
      <c r="J6" s="8">
        <f t="shared" si="14"/>
        <v>10.604260999999999</v>
      </c>
      <c r="K6" s="14">
        <f t="shared" si="15"/>
        <v>11.720499000000002</v>
      </c>
      <c r="L6" s="8">
        <f t="shared" si="16"/>
        <v>9.8604584999999982</v>
      </c>
      <c r="M6" s="14">
        <f t="shared" si="17"/>
        <v>10.8984015</v>
      </c>
      <c r="N6" s="8">
        <f t="shared" si="6"/>
        <v>8.8881499999999996</v>
      </c>
      <c r="O6" s="9">
        <f t="shared" si="7"/>
        <v>8.8881499999999996</v>
      </c>
      <c r="P6" s="14">
        <f t="shared" si="8"/>
        <v>5.2999599999999996</v>
      </c>
      <c r="Q6" s="9">
        <f t="shared" si="9"/>
        <v>5.2999599999999996</v>
      </c>
      <c r="R6" s="8">
        <f t="shared" si="10"/>
        <v>4.6127599999999997</v>
      </c>
      <c r="S6" s="9">
        <f t="shared" si="11"/>
        <v>4.6127599999999997</v>
      </c>
      <c r="T6" s="8">
        <f t="shared" si="18"/>
        <v>1.1834100000000001</v>
      </c>
      <c r="U6" s="9">
        <f t="shared" si="19"/>
        <v>1.4463900000000001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12"/>
        <v>2.1811429999999996</v>
      </c>
      <c r="I7" s="9">
        <f t="shared" si="13"/>
        <v>2.4107370000000001</v>
      </c>
      <c r="J7" s="8">
        <f t="shared" si="14"/>
        <v>3.6401624999999997</v>
      </c>
      <c r="K7" s="14">
        <f t="shared" si="15"/>
        <v>4.0233375000000002</v>
      </c>
      <c r="L7" s="8">
        <f t="shared" si="16"/>
        <v>3.309078</v>
      </c>
      <c r="M7" s="14">
        <f t="shared" si="17"/>
        <v>3.6574019999999998</v>
      </c>
      <c r="N7" s="8">
        <f t="shared" si="6"/>
        <v>15.397539999999999</v>
      </c>
      <c r="O7" s="9">
        <f t="shared" si="7"/>
        <v>15.397539999999999</v>
      </c>
      <c r="P7" s="14">
        <f t="shared" si="8"/>
        <v>21.88917</v>
      </c>
      <c r="Q7" s="9">
        <f t="shared" si="9"/>
        <v>21.88917</v>
      </c>
      <c r="R7" s="8">
        <f t="shared" si="10"/>
        <v>22.370090000000001</v>
      </c>
      <c r="S7" s="9">
        <f t="shared" si="11"/>
        <v>22.370090000000001</v>
      </c>
      <c r="T7" s="8">
        <f t="shared" si="18"/>
        <v>25.056099</v>
      </c>
      <c r="U7" s="9">
        <f t="shared" si="19"/>
        <v>30.624121000000002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12"/>
        <v>0.3878432890380582</v>
      </c>
      <c r="I8" s="9">
        <f t="shared" si="13"/>
        <v>0.42866889841048539</v>
      </c>
      <c r="J8" s="8">
        <f t="shared" si="14"/>
        <v>0.37512702242455526</v>
      </c>
      <c r="K8" s="14">
        <f t="shared" si="15"/>
        <v>0.41461407741661377</v>
      </c>
      <c r="L8" s="8">
        <f t="shared" si="16"/>
        <v>0.35962771634053697</v>
      </c>
      <c r="M8" s="14">
        <f t="shared" si="17"/>
        <v>0.39748326542901463</v>
      </c>
      <c r="N8" s="8">
        <f t="shared" si="6"/>
        <v>0.61004428128870769</v>
      </c>
      <c r="O8" s="9">
        <f t="shared" si="7"/>
        <v>0.61004428128870769</v>
      </c>
      <c r="P8" s="14">
        <f t="shared" si="8"/>
        <v>0.6195883909222919</v>
      </c>
      <c r="Q8" s="9">
        <f t="shared" si="9"/>
        <v>0.6195883909222919</v>
      </c>
      <c r="R8" s="8">
        <f t="shared" si="10"/>
        <v>0.61865417204417505</v>
      </c>
      <c r="S8" s="9">
        <f t="shared" si="11"/>
        <v>0.61865417204417505</v>
      </c>
      <c r="T8" s="8">
        <f t="shared" si="18"/>
        <v>2.8785175384676405E-2</v>
      </c>
      <c r="U8" s="9">
        <f t="shared" si="19"/>
        <v>3.5181881025715608E-2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f t="shared" si="4"/>
        <v>0</v>
      </c>
      <c r="G9" s="9">
        <f t="shared" si="5"/>
        <v>0</v>
      </c>
      <c r="H9" s="8">
        <f t="shared" si="12"/>
        <v>3.0114999999999996E-2</v>
      </c>
      <c r="I9" s="9">
        <f t="shared" si="13"/>
        <v>3.3285000000000002E-2</v>
      </c>
      <c r="J9" s="8">
        <f t="shared" si="14"/>
        <v>5.4111999999999993E-2</v>
      </c>
      <c r="K9" s="14">
        <f t="shared" si="15"/>
        <v>5.9808E-2</v>
      </c>
      <c r="L9" s="8">
        <f t="shared" si="16"/>
        <v>5.0882000000000004E-2</v>
      </c>
      <c r="M9" s="14">
        <f t="shared" si="17"/>
        <v>5.6238000000000003E-2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8"/>
        <v>3.2799999999999999E-3</v>
      </c>
      <c r="Q9" s="9">
        <f t="shared" si="9"/>
        <v>3.2799999999999999E-3</v>
      </c>
      <c r="R9" s="8">
        <f t="shared" si="10"/>
        <v>4.7809999999999998E-2</v>
      </c>
      <c r="S9" s="9">
        <f t="shared" si="11"/>
        <v>4.7809999999999998E-2</v>
      </c>
      <c r="T9" s="8">
        <f t="shared" si="18"/>
        <v>7.8741000000000005E-2</v>
      </c>
      <c r="U9" s="9">
        <f t="shared" si="19"/>
        <v>9.6239000000000005E-2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si="4"/>
        <v>7.2859999999999994E-2</v>
      </c>
      <c r="G10" s="9">
        <f t="shared" si="5"/>
        <v>7.2859999999999994E-2</v>
      </c>
      <c r="H10" s="8">
        <f t="shared" si="12"/>
        <v>0.14684150000000001</v>
      </c>
      <c r="I10" s="9">
        <f t="shared" si="13"/>
        <v>0.16229850000000001</v>
      </c>
      <c r="J10" s="8">
        <f t="shared" si="14"/>
        <v>0.14960599999999999</v>
      </c>
      <c r="K10" s="14">
        <f t="shared" si="15"/>
        <v>0.16535400000000003</v>
      </c>
      <c r="L10" s="8">
        <f t="shared" si="16"/>
        <v>0.13975449999999998</v>
      </c>
      <c r="M10" s="14">
        <f t="shared" si="17"/>
        <v>0.15446550000000001</v>
      </c>
      <c r="N10" s="8">
        <f t="shared" si="6"/>
        <v>0.22602</v>
      </c>
      <c r="O10" s="9">
        <f t="shared" si="7"/>
        <v>0.22602</v>
      </c>
      <c r="P10" s="14">
        <f t="shared" si="8"/>
        <v>0.2954</v>
      </c>
      <c r="Q10" s="9">
        <f t="shared" si="9"/>
        <v>0.2954</v>
      </c>
      <c r="R10" s="8">
        <f t="shared" si="10"/>
        <v>0.27298</v>
      </c>
      <c r="S10" s="9">
        <f t="shared" si="11"/>
        <v>0.27298</v>
      </c>
      <c r="T10" s="8">
        <f t="shared" si="18"/>
        <v>0.26638200000000001</v>
      </c>
      <c r="U10" s="9">
        <f t="shared" si="19"/>
        <v>0.32557800000000003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B6" sqref="B6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topLeftCell="A4" workbookViewId="0">
      <selection activeCell="A17" sqref="A17:XFD17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Z2" sqref="Z2:Z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2019-12-11T14:24:17Z</dcterms:modified>
</cp:coreProperties>
</file>