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tsdata.mc.vanderbilt.edu\HTS\DATA\PROJECTS\VQU\V_VQU008\ASSAY DEVELOPMENT\Calcium\2021_02_12\"/>
    </mc:Choice>
  </mc:AlternateContent>
  <xr:revisionPtr revIDLastSave="0" documentId="13_ncr:1_{0495F496-8C6A-46C4-9316-5CCB167AAD5F}" xr6:coauthVersionLast="46" xr6:coauthVersionMax="46" xr10:uidLastSave="{00000000-0000-0000-0000-000000000000}"/>
  <bookViews>
    <workbookView xWindow="-120" yWindow="-120" windowWidth="24240" windowHeight="13140" xr2:uid="{EBBD6EA9-95DD-4D3E-A9CD-02617C181E4E}"/>
  </bookViews>
  <sheets>
    <sheet name="Plate_maps" sheetId="1" r:id="rId1"/>
    <sheet name="Echo_calcul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2" i="3" l="1"/>
  <c r="AA29" i="3"/>
  <c r="AA18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I24" i="3"/>
  <c r="H24" i="3"/>
  <c r="G24" i="3"/>
  <c r="F24" i="3"/>
  <c r="E24" i="3"/>
  <c r="D24" i="3"/>
  <c r="C24" i="3"/>
  <c r="B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J2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J5" i="3"/>
  <c r="AB25" i="3" l="1"/>
</calcChain>
</file>

<file path=xl/sharedStrings.xml><?xml version="1.0" encoding="utf-8"?>
<sst xmlns="http://schemas.openxmlformats.org/spreadsheetml/2006/main" count="977" uniqueCount="45">
  <si>
    <t>platemap = cell type</t>
  </si>
  <si>
    <t>Density = 10,000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</si>
  <si>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</si>
  <si>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</si>
  <si>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</si>
  <si>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</si>
  <si>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</si>
  <si>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</si>
  <si>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</si>
  <si>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</si>
  <si>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</si>
  <si>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</si>
  <si>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</si>
  <si>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</si>
  <si>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</si>
  <si>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</si>
  <si>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</si>
  <si>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</si>
  <si>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platemap = contents</t>
  </si>
  <si>
    <t># Comment field</t>
  </si>
  <si>
    <t>#</t>
  </si>
  <si>
    <t>VEH</t>
  </si>
  <si>
    <t>10,000 cells/well seeded</t>
  </si>
  <si>
    <t>platemap = CPA plate 1</t>
  </si>
  <si>
    <t>platemap = CPA plate 2</t>
  </si>
  <si>
    <t>CPA_NoCa</t>
  </si>
  <si>
    <t>CPA_CaAdd</t>
  </si>
  <si>
    <t>5 uM Fluo-8-AM loading</t>
  </si>
  <si>
    <t>Ionomycin added without Ca2+ in 1st add; 2nd add had matching concentrations of ionomycin and 1.5 mM final concentration of calcium</t>
  </si>
  <si>
    <t>CPA_Ca20KAdd</t>
  </si>
  <si>
    <t>CPA_Ca_BothAdds</t>
  </si>
  <si>
    <t>DMSO_CaAdd</t>
  </si>
  <si>
    <t>Flick out dye -- Add back 20 uL HBSS ((-)Ca2+)</t>
  </si>
  <si>
    <t>SKMEL5_T</t>
  </si>
  <si>
    <t>SKMEL5_N</t>
  </si>
  <si>
    <t>SKMEL28_T</t>
  </si>
  <si>
    <t>SKMEL28_N</t>
  </si>
  <si>
    <t>A2058_T</t>
  </si>
  <si>
    <t>A2058_N</t>
  </si>
  <si>
    <t>DMSO_Ca20KAdd</t>
  </si>
  <si>
    <t>40 uL buffer</t>
  </si>
  <si>
    <t>30 uL buffer</t>
  </si>
  <si>
    <t>platemap = Ionomycin plate 3</t>
  </si>
  <si>
    <t>SKMEL5_T = PLX treated condition</t>
  </si>
  <si>
    <t>SKMEL5_N = Drug naïve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</si>
</sst>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/>
    <xf numFmtId="0" fontId="0" fillId="0" borderId="1" xfId="0" applyFill="1" applyBorder="1"/>
    <xf numFmtId="11" fontId="0" fillId="0" borderId="1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/>
    <xf numFmtId="11" fontId="0" fillId="0" borderId="1" xfId="0" applyNumberFormat="1" applyBorder="1"/>
    <xf numFmtId="11" fontId="0" fillId="0" borderId="0" xfId="0" applyNumberFormat="1"/>
    <xf numFmtId="11" fontId="0" fillId="0" borderId="2" xfId="0" applyNumberFormat="1" applyFill="1" applyBorder="1"/>
    <xf numFmtId="0" fontId="0" fillId="0" borderId="0" xfId="0" applyNumberFormat="1" applyFont="1" applyFill="1" applyBorder="1"/>
    <xf numFmtId="0" fontId="2" fillId="0" borderId="0" xfId="0" applyFont="1" applyBorder="1" applyAlignment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F48F-22B5-4623-8AFB-5FC7F02B5EBD}">
  <sheetPr>
    <pageSetUpPr fitToPage="1"/>
  </sheetPr>
  <dimension ref="A1:Y60"/>
  <sheetViews>
    <sheetView tabSelected="1" topLeftCell="A10" workbookViewId="0">
      <selection activeCell="G45" sqref="G45"/>
    </sheetView>
  </sheetViews>
  <sheetFormatPr defaultRowHeight="15" x14ac:dyDescent="0.25"/>
  <cols>
    <col min="2" max="2" width="13.140625" customWidth="1"/>
    <col min="3" max="3" width="12.5703125" customWidth="1"/>
    <col min="4" max="15" width="12.85546875" bestFit="1" customWidth="1"/>
    <col min="16" max="21" width="12.85546875" customWidth="1"/>
  </cols>
  <sheetData>
    <row r="1" spans="1:25" x14ac:dyDescent="0.25">
      <c r="A1" s="1" t="s">
        <v>0</v>
      </c>
      <c r="B1" s="1"/>
      <c r="C1" s="1" t="s">
        <v>1</v>
      </c>
      <c r="D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</row>
    <row r="3" spans="1:25" x14ac:dyDescent="0.25">
      <c r="A3" s="1" t="s">
        <v>2</v>
      </c>
      <c r="B3" s="5" t="s">
        <v>33</v>
      </c>
      <c r="C3" s="5" t="s">
        <v>33</v>
      </c>
      <c r="D3" s="5" t="s">
        <v>33</v>
      </c>
      <c r="E3" s="5" t="s">
        <v>33</v>
      </c>
      <c r="F3" s="5" t="s">
        <v>33</v>
      </c>
      <c r="G3" s="5" t="s">
        <v>33</v>
      </c>
      <c r="H3" s="5" t="s">
        <v>33</v>
      </c>
      <c r="I3" s="5" t="s">
        <v>33</v>
      </c>
      <c r="J3" s="5" t="s">
        <v>35</v>
      </c>
      <c r="K3" s="5" t="s">
        <v>35</v>
      </c>
      <c r="L3" s="5" t="s">
        <v>35</v>
      </c>
      <c r="M3" s="5" t="s">
        <v>35</v>
      </c>
      <c r="N3" s="5" t="s">
        <v>35</v>
      </c>
      <c r="O3" s="5" t="s">
        <v>35</v>
      </c>
      <c r="P3" s="5" t="s">
        <v>35</v>
      </c>
      <c r="Q3" s="5" t="s">
        <v>35</v>
      </c>
      <c r="R3" s="5" t="s">
        <v>37</v>
      </c>
      <c r="S3" s="5" t="s">
        <v>37</v>
      </c>
      <c r="T3" s="5" t="s">
        <v>37</v>
      </c>
      <c r="U3" s="5" t="s">
        <v>37</v>
      </c>
      <c r="V3" s="5" t="s">
        <v>37</v>
      </c>
      <c r="W3" s="5" t="s">
        <v>37</v>
      </c>
      <c r="X3" s="5" t="s">
        <v>37</v>
      </c>
      <c r="Y3" s="5" t="s">
        <v>37</v>
      </c>
    </row>
    <row r="4" spans="1:25" x14ac:dyDescent="0.25">
      <c r="A4" s="1" t="s">
        <v>3</v>
      </c>
      <c r="B4" s="5" t="s">
        <v>33</v>
      </c>
      <c r="C4" s="5" t="s">
        <v>33</v>
      </c>
      <c r="D4" s="5" t="s">
        <v>33</v>
      </c>
      <c r="E4" s="5" t="s">
        <v>33</v>
      </c>
      <c r="F4" s="5" t="s">
        <v>33</v>
      </c>
      <c r="G4" s="5" t="s">
        <v>33</v>
      </c>
      <c r="H4" s="5" t="s">
        <v>33</v>
      </c>
      <c r="I4" s="5" t="s">
        <v>33</v>
      </c>
      <c r="J4" s="5" t="s">
        <v>35</v>
      </c>
      <c r="K4" s="5" t="s">
        <v>35</v>
      </c>
      <c r="L4" s="5" t="s">
        <v>35</v>
      </c>
      <c r="M4" s="5" t="s">
        <v>35</v>
      </c>
      <c r="N4" s="5" t="s">
        <v>35</v>
      </c>
      <c r="O4" s="5" t="s">
        <v>35</v>
      </c>
      <c r="P4" s="5" t="s">
        <v>35</v>
      </c>
      <c r="Q4" s="5" t="s">
        <v>35</v>
      </c>
      <c r="R4" s="5" t="s">
        <v>37</v>
      </c>
      <c r="S4" s="5" t="s">
        <v>37</v>
      </c>
      <c r="T4" s="5" t="s">
        <v>37</v>
      </c>
      <c r="U4" s="5" t="s">
        <v>37</v>
      </c>
      <c r="V4" s="5" t="s">
        <v>37</v>
      </c>
      <c r="W4" s="5" t="s">
        <v>37</v>
      </c>
      <c r="X4" s="5" t="s">
        <v>37</v>
      </c>
      <c r="Y4" s="5" t="s">
        <v>37</v>
      </c>
    </row>
    <row r="5" spans="1:25" x14ac:dyDescent="0.25">
      <c r="A5" s="1" t="s">
        <v>4</v>
      </c>
      <c r="B5" s="5" t="s">
        <v>33</v>
      </c>
      <c r="C5" s="5" t="s">
        <v>33</v>
      </c>
      <c r="D5" s="5" t="s">
        <v>33</v>
      </c>
      <c r="E5" s="5" t="s">
        <v>33</v>
      </c>
      <c r="F5" s="5" t="s">
        <v>33</v>
      </c>
      <c r="G5" s="5" t="s">
        <v>33</v>
      </c>
      <c r="H5" s="5" t="s">
        <v>33</v>
      </c>
      <c r="I5" s="5" t="s">
        <v>33</v>
      </c>
      <c r="J5" s="5" t="s">
        <v>35</v>
      </c>
      <c r="K5" s="5" t="s">
        <v>35</v>
      </c>
      <c r="L5" s="5" t="s">
        <v>35</v>
      </c>
      <c r="M5" s="5" t="s">
        <v>35</v>
      </c>
      <c r="N5" s="5" t="s">
        <v>35</v>
      </c>
      <c r="O5" s="5" t="s">
        <v>35</v>
      </c>
      <c r="P5" s="5" t="s">
        <v>35</v>
      </c>
      <c r="Q5" s="5" t="s">
        <v>35</v>
      </c>
      <c r="R5" s="5" t="s">
        <v>37</v>
      </c>
      <c r="S5" s="5" t="s">
        <v>37</v>
      </c>
      <c r="T5" s="5" t="s">
        <v>37</v>
      </c>
      <c r="U5" s="5" t="s">
        <v>37</v>
      </c>
      <c r="V5" s="5" t="s">
        <v>37</v>
      </c>
      <c r="W5" s="5" t="s">
        <v>37</v>
      </c>
      <c r="X5" s="5" t="s">
        <v>37</v>
      </c>
      <c r="Y5" s="5" t="s">
        <v>37</v>
      </c>
    </row>
    <row r="6" spans="1:25" x14ac:dyDescent="0.25">
      <c r="A6" s="1" t="s">
        <v>5</v>
      </c>
      <c r="B6" s="5" t="s">
        <v>33</v>
      </c>
      <c r="C6" s="5" t="s">
        <v>33</v>
      </c>
      <c r="D6" s="5" t="s">
        <v>33</v>
      </c>
      <c r="E6" s="5" t="s">
        <v>33</v>
      </c>
      <c r="F6" s="5" t="s">
        <v>33</v>
      </c>
      <c r="G6" s="5" t="s">
        <v>33</v>
      </c>
      <c r="H6" s="5" t="s">
        <v>33</v>
      </c>
      <c r="I6" s="5" t="s">
        <v>33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37</v>
      </c>
      <c r="S6" s="5" t="s">
        <v>37</v>
      </c>
      <c r="T6" s="5" t="s">
        <v>37</v>
      </c>
      <c r="U6" s="5" t="s">
        <v>37</v>
      </c>
      <c r="V6" s="5" t="s">
        <v>37</v>
      </c>
      <c r="W6" s="5" t="s">
        <v>37</v>
      </c>
      <c r="X6" s="5" t="s">
        <v>37</v>
      </c>
      <c r="Y6" s="5" t="s">
        <v>37</v>
      </c>
    </row>
    <row r="7" spans="1:25" x14ac:dyDescent="0.25">
      <c r="A7" s="1" t="s">
        <v>6</v>
      </c>
      <c r="B7" s="5" t="s">
        <v>33</v>
      </c>
      <c r="C7" s="5" t="s">
        <v>33</v>
      </c>
      <c r="D7" s="5" t="s">
        <v>33</v>
      </c>
      <c r="E7" s="5" t="s">
        <v>33</v>
      </c>
      <c r="F7" s="5" t="s">
        <v>33</v>
      </c>
      <c r="G7" s="5" t="s">
        <v>33</v>
      </c>
      <c r="H7" s="5" t="s">
        <v>33</v>
      </c>
      <c r="I7" s="5" t="s">
        <v>33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 t="s">
        <v>35</v>
      </c>
      <c r="P7" s="5" t="s">
        <v>35</v>
      </c>
      <c r="Q7" s="5" t="s">
        <v>35</v>
      </c>
      <c r="R7" s="5" t="s">
        <v>37</v>
      </c>
      <c r="S7" s="5" t="s">
        <v>37</v>
      </c>
      <c r="T7" s="5" t="s">
        <v>37</v>
      </c>
      <c r="U7" s="5" t="s">
        <v>37</v>
      </c>
      <c r="V7" s="5" t="s">
        <v>37</v>
      </c>
      <c r="W7" s="5" t="s">
        <v>37</v>
      </c>
      <c r="X7" s="5" t="s">
        <v>37</v>
      </c>
      <c r="Y7" s="5" t="s">
        <v>37</v>
      </c>
    </row>
    <row r="8" spans="1:25" x14ac:dyDescent="0.25">
      <c r="A8" s="1" t="s">
        <v>7</v>
      </c>
      <c r="B8" s="5" t="s">
        <v>33</v>
      </c>
      <c r="C8" s="5" t="s">
        <v>33</v>
      </c>
      <c r="D8" s="5" t="s">
        <v>33</v>
      </c>
      <c r="E8" s="5" t="s">
        <v>33</v>
      </c>
      <c r="F8" s="5" t="s">
        <v>33</v>
      </c>
      <c r="G8" s="5" t="s">
        <v>33</v>
      </c>
      <c r="H8" s="5" t="s">
        <v>33</v>
      </c>
      <c r="I8" s="5" t="s">
        <v>33</v>
      </c>
      <c r="J8" s="5" t="s">
        <v>35</v>
      </c>
      <c r="K8" s="5" t="s">
        <v>35</v>
      </c>
      <c r="L8" s="5" t="s">
        <v>35</v>
      </c>
      <c r="M8" s="5" t="s">
        <v>35</v>
      </c>
      <c r="N8" s="5" t="s">
        <v>35</v>
      </c>
      <c r="O8" s="5" t="s">
        <v>35</v>
      </c>
      <c r="P8" s="5" t="s">
        <v>35</v>
      </c>
      <c r="Q8" s="5" t="s">
        <v>35</v>
      </c>
      <c r="R8" s="5" t="s">
        <v>37</v>
      </c>
      <c r="S8" s="5" t="s">
        <v>37</v>
      </c>
      <c r="T8" s="5" t="s">
        <v>37</v>
      </c>
      <c r="U8" s="5" t="s">
        <v>37</v>
      </c>
      <c r="V8" s="5" t="s">
        <v>37</v>
      </c>
      <c r="W8" s="5" t="s">
        <v>37</v>
      </c>
      <c r="X8" s="5" t="s">
        <v>37</v>
      </c>
      <c r="Y8" s="5" t="s">
        <v>37</v>
      </c>
    </row>
    <row r="9" spans="1:25" x14ac:dyDescent="0.25">
      <c r="A9" s="1" t="s">
        <v>8</v>
      </c>
      <c r="B9" s="5" t="s">
        <v>33</v>
      </c>
      <c r="C9" s="5" t="s">
        <v>33</v>
      </c>
      <c r="D9" s="5" t="s">
        <v>33</v>
      </c>
      <c r="E9" s="5" t="s">
        <v>33</v>
      </c>
      <c r="F9" s="5" t="s">
        <v>33</v>
      </c>
      <c r="G9" s="5" t="s">
        <v>33</v>
      </c>
      <c r="H9" s="5" t="s">
        <v>33</v>
      </c>
      <c r="I9" s="5" t="s">
        <v>33</v>
      </c>
      <c r="J9" s="5" t="s">
        <v>35</v>
      </c>
      <c r="K9" s="5" t="s">
        <v>35</v>
      </c>
      <c r="L9" s="5" t="s">
        <v>35</v>
      </c>
      <c r="M9" s="5" t="s">
        <v>35</v>
      </c>
      <c r="N9" s="5" t="s">
        <v>35</v>
      </c>
      <c r="O9" s="5" t="s">
        <v>35</v>
      </c>
      <c r="P9" s="5" t="s">
        <v>35</v>
      </c>
      <c r="Q9" s="5" t="s">
        <v>35</v>
      </c>
      <c r="R9" s="5" t="s">
        <v>37</v>
      </c>
      <c r="S9" s="5" t="s">
        <v>37</v>
      </c>
      <c r="T9" s="5" t="s">
        <v>37</v>
      </c>
      <c r="U9" s="5" t="s">
        <v>37</v>
      </c>
      <c r="V9" s="5" t="s">
        <v>37</v>
      </c>
      <c r="W9" s="5" t="s">
        <v>37</v>
      </c>
      <c r="X9" s="5" t="s">
        <v>37</v>
      </c>
      <c r="Y9" s="5" t="s">
        <v>37</v>
      </c>
    </row>
    <row r="10" spans="1:25" x14ac:dyDescent="0.25">
      <c r="A10" s="1" t="s">
        <v>9</v>
      </c>
      <c r="B10" s="5" t="s">
        <v>33</v>
      </c>
      <c r="C10" s="5" t="s">
        <v>33</v>
      </c>
      <c r="D10" s="5" t="s">
        <v>33</v>
      </c>
      <c r="E10" s="5" t="s">
        <v>33</v>
      </c>
      <c r="F10" s="5" t="s">
        <v>33</v>
      </c>
      <c r="G10" s="5" t="s">
        <v>33</v>
      </c>
      <c r="H10" s="5" t="s">
        <v>33</v>
      </c>
      <c r="I10" s="5" t="s">
        <v>33</v>
      </c>
      <c r="J10" s="5" t="s">
        <v>35</v>
      </c>
      <c r="K10" s="5" t="s">
        <v>35</v>
      </c>
      <c r="L10" s="5" t="s">
        <v>35</v>
      </c>
      <c r="M10" s="5" t="s">
        <v>35</v>
      </c>
      <c r="N10" s="5" t="s">
        <v>35</v>
      </c>
      <c r="O10" s="5" t="s">
        <v>35</v>
      </c>
      <c r="P10" s="5" t="s">
        <v>35</v>
      </c>
      <c r="Q10" s="5" t="s">
        <v>35</v>
      </c>
      <c r="R10" s="5" t="s">
        <v>37</v>
      </c>
      <c r="S10" s="5" t="s">
        <v>37</v>
      </c>
      <c r="T10" s="5" t="s">
        <v>37</v>
      </c>
      <c r="U10" s="5" t="s">
        <v>37</v>
      </c>
      <c r="V10" s="5" t="s">
        <v>37</v>
      </c>
      <c r="W10" s="5" t="s">
        <v>37</v>
      </c>
      <c r="X10" s="5" t="s">
        <v>37</v>
      </c>
      <c r="Y10" s="5" t="s">
        <v>37</v>
      </c>
    </row>
    <row r="11" spans="1:25" x14ac:dyDescent="0.25">
      <c r="A11" s="1" t="s">
        <v>10</v>
      </c>
      <c r="B11" s="5" t="s">
        <v>34</v>
      </c>
      <c r="C11" s="5" t="s">
        <v>34</v>
      </c>
      <c r="D11" s="5" t="s">
        <v>34</v>
      </c>
      <c r="E11" s="5" t="s">
        <v>34</v>
      </c>
      <c r="F11" s="5" t="s">
        <v>34</v>
      </c>
      <c r="G11" s="5" t="s">
        <v>34</v>
      </c>
      <c r="H11" s="5" t="s">
        <v>34</v>
      </c>
      <c r="I11" s="5" t="s">
        <v>34</v>
      </c>
      <c r="J11" s="5" t="s">
        <v>36</v>
      </c>
      <c r="K11" s="5" t="s">
        <v>36</v>
      </c>
      <c r="L11" s="5" t="s">
        <v>36</v>
      </c>
      <c r="M11" s="5" t="s">
        <v>36</v>
      </c>
      <c r="N11" s="5" t="s">
        <v>36</v>
      </c>
      <c r="O11" s="5" t="s">
        <v>36</v>
      </c>
      <c r="P11" s="5" t="s">
        <v>36</v>
      </c>
      <c r="Q11" s="5" t="s">
        <v>36</v>
      </c>
      <c r="R11" s="5" t="s">
        <v>38</v>
      </c>
      <c r="S11" s="5" t="s">
        <v>38</v>
      </c>
      <c r="T11" s="5" t="s">
        <v>38</v>
      </c>
      <c r="U11" s="5" t="s">
        <v>38</v>
      </c>
      <c r="V11" s="5" t="s">
        <v>38</v>
      </c>
      <c r="W11" s="5" t="s">
        <v>38</v>
      </c>
      <c r="X11" s="5" t="s">
        <v>38</v>
      </c>
      <c r="Y11" s="5" t="s">
        <v>38</v>
      </c>
    </row>
    <row r="12" spans="1:25" x14ac:dyDescent="0.25">
      <c r="A12" s="1" t="s">
        <v>11</v>
      </c>
      <c r="B12" s="5" t="s">
        <v>34</v>
      </c>
      <c r="C12" s="5" t="s">
        <v>34</v>
      </c>
      <c r="D12" s="5" t="s">
        <v>34</v>
      </c>
      <c r="E12" s="5" t="s">
        <v>34</v>
      </c>
      <c r="F12" s="5" t="s">
        <v>34</v>
      </c>
      <c r="G12" s="5" t="s">
        <v>34</v>
      </c>
      <c r="H12" s="5" t="s">
        <v>34</v>
      </c>
      <c r="I12" s="5" t="s">
        <v>34</v>
      </c>
      <c r="J12" s="5" t="s">
        <v>36</v>
      </c>
      <c r="K12" s="5" t="s">
        <v>36</v>
      </c>
      <c r="L12" s="5" t="s">
        <v>36</v>
      </c>
      <c r="M12" s="5" t="s">
        <v>36</v>
      </c>
      <c r="N12" s="5" t="s">
        <v>36</v>
      </c>
      <c r="O12" s="5" t="s">
        <v>36</v>
      </c>
      <c r="P12" s="5" t="s">
        <v>36</v>
      </c>
      <c r="Q12" s="5" t="s">
        <v>36</v>
      </c>
      <c r="R12" s="5" t="s">
        <v>38</v>
      </c>
      <c r="S12" s="5" t="s">
        <v>38</v>
      </c>
      <c r="T12" s="5" t="s">
        <v>38</v>
      </c>
      <c r="U12" s="5" t="s">
        <v>38</v>
      </c>
      <c r="V12" s="5" t="s">
        <v>38</v>
      </c>
      <c r="W12" s="5" t="s">
        <v>38</v>
      </c>
      <c r="X12" s="5" t="s">
        <v>38</v>
      </c>
      <c r="Y12" s="5" t="s">
        <v>38</v>
      </c>
    </row>
    <row r="13" spans="1:25" x14ac:dyDescent="0.25">
      <c r="A13" s="1" t="s">
        <v>12</v>
      </c>
      <c r="B13" s="5" t="s">
        <v>34</v>
      </c>
      <c r="C13" s="5" t="s">
        <v>34</v>
      </c>
      <c r="D13" s="5" t="s">
        <v>34</v>
      </c>
      <c r="E13" s="5" t="s">
        <v>34</v>
      </c>
      <c r="F13" s="5" t="s">
        <v>34</v>
      </c>
      <c r="G13" s="5" t="s">
        <v>34</v>
      </c>
      <c r="H13" s="5" t="s">
        <v>34</v>
      </c>
      <c r="I13" s="5" t="s">
        <v>34</v>
      </c>
      <c r="J13" s="5" t="s">
        <v>36</v>
      </c>
      <c r="K13" s="5" t="s">
        <v>36</v>
      </c>
      <c r="L13" s="5" t="s">
        <v>36</v>
      </c>
      <c r="M13" s="5" t="s">
        <v>36</v>
      </c>
      <c r="N13" s="5" t="s">
        <v>36</v>
      </c>
      <c r="O13" s="5" t="s">
        <v>36</v>
      </c>
      <c r="P13" s="5" t="s">
        <v>36</v>
      </c>
      <c r="Q13" s="5" t="s">
        <v>36</v>
      </c>
      <c r="R13" s="5" t="s">
        <v>38</v>
      </c>
      <c r="S13" s="5" t="s">
        <v>38</v>
      </c>
      <c r="T13" s="5" t="s">
        <v>38</v>
      </c>
      <c r="U13" s="5" t="s">
        <v>38</v>
      </c>
      <c r="V13" s="5" t="s">
        <v>38</v>
      </c>
      <c r="W13" s="5" t="s">
        <v>38</v>
      </c>
      <c r="X13" s="5" t="s">
        <v>38</v>
      </c>
      <c r="Y13" s="5" t="s">
        <v>38</v>
      </c>
    </row>
    <row r="14" spans="1:25" x14ac:dyDescent="0.25">
      <c r="A14" s="1" t="s">
        <v>13</v>
      </c>
      <c r="B14" s="5" t="s">
        <v>34</v>
      </c>
      <c r="C14" s="5" t="s">
        <v>34</v>
      </c>
      <c r="D14" s="5" t="s">
        <v>34</v>
      </c>
      <c r="E14" s="5" t="s">
        <v>34</v>
      </c>
      <c r="F14" s="5" t="s">
        <v>34</v>
      </c>
      <c r="G14" s="5" t="s">
        <v>34</v>
      </c>
      <c r="H14" s="5" t="s">
        <v>34</v>
      </c>
      <c r="I14" s="5" t="s">
        <v>34</v>
      </c>
      <c r="J14" s="5" t="s">
        <v>36</v>
      </c>
      <c r="K14" s="5" t="s">
        <v>36</v>
      </c>
      <c r="L14" s="5" t="s">
        <v>36</v>
      </c>
      <c r="M14" s="5" t="s">
        <v>36</v>
      </c>
      <c r="N14" s="5" t="s">
        <v>36</v>
      </c>
      <c r="O14" s="5" t="s">
        <v>36</v>
      </c>
      <c r="P14" s="5" t="s">
        <v>36</v>
      </c>
      <c r="Q14" s="5" t="s">
        <v>36</v>
      </c>
      <c r="R14" s="5" t="s">
        <v>38</v>
      </c>
      <c r="S14" s="5" t="s">
        <v>38</v>
      </c>
      <c r="T14" s="5" t="s">
        <v>38</v>
      </c>
      <c r="U14" s="5" t="s">
        <v>38</v>
      </c>
      <c r="V14" s="5" t="s">
        <v>38</v>
      </c>
      <c r="W14" s="5" t="s">
        <v>38</v>
      </c>
      <c r="X14" s="5" t="s">
        <v>38</v>
      </c>
      <c r="Y14" s="5" t="s">
        <v>38</v>
      </c>
    </row>
    <row r="15" spans="1:25" x14ac:dyDescent="0.25">
      <c r="A15" s="1" t="s">
        <v>14</v>
      </c>
      <c r="B15" s="5" t="s">
        <v>34</v>
      </c>
      <c r="C15" s="5" t="s">
        <v>34</v>
      </c>
      <c r="D15" s="5" t="s">
        <v>34</v>
      </c>
      <c r="E15" s="5" t="s">
        <v>34</v>
      </c>
      <c r="F15" s="5" t="s">
        <v>34</v>
      </c>
      <c r="G15" s="5" t="s">
        <v>34</v>
      </c>
      <c r="H15" s="5" t="s">
        <v>34</v>
      </c>
      <c r="I15" s="5" t="s">
        <v>34</v>
      </c>
      <c r="J15" s="5" t="s">
        <v>36</v>
      </c>
      <c r="K15" s="5" t="s">
        <v>36</v>
      </c>
      <c r="L15" s="5" t="s">
        <v>36</v>
      </c>
      <c r="M15" s="5" t="s">
        <v>36</v>
      </c>
      <c r="N15" s="5" t="s">
        <v>36</v>
      </c>
      <c r="O15" s="5" t="s">
        <v>36</v>
      </c>
      <c r="P15" s="5" t="s">
        <v>36</v>
      </c>
      <c r="Q15" s="5" t="s">
        <v>36</v>
      </c>
      <c r="R15" s="5" t="s">
        <v>38</v>
      </c>
      <c r="S15" s="5" t="s">
        <v>38</v>
      </c>
      <c r="T15" s="5" t="s">
        <v>38</v>
      </c>
      <c r="U15" s="5" t="s">
        <v>38</v>
      </c>
      <c r="V15" s="5" t="s">
        <v>38</v>
      </c>
      <c r="W15" s="5" t="s">
        <v>38</v>
      </c>
      <c r="X15" s="5" t="s">
        <v>38</v>
      </c>
      <c r="Y15" s="5" t="s">
        <v>38</v>
      </c>
    </row>
    <row r="16" spans="1:25" x14ac:dyDescent="0.25">
      <c r="A16" s="1" t="s">
        <v>15</v>
      </c>
      <c r="B16" s="5" t="s">
        <v>34</v>
      </c>
      <c r="C16" s="5" t="s">
        <v>34</v>
      </c>
      <c r="D16" s="5" t="s">
        <v>34</v>
      </c>
      <c r="E16" s="5" t="s">
        <v>34</v>
      </c>
      <c r="F16" s="5" t="s">
        <v>34</v>
      </c>
      <c r="G16" s="5" t="s">
        <v>34</v>
      </c>
      <c r="H16" s="5" t="s">
        <v>34</v>
      </c>
      <c r="I16" s="5" t="s">
        <v>34</v>
      </c>
      <c r="J16" s="5" t="s">
        <v>36</v>
      </c>
      <c r="K16" s="5" t="s">
        <v>36</v>
      </c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5" t="s">
        <v>36</v>
      </c>
      <c r="R16" s="5" t="s">
        <v>38</v>
      </c>
      <c r="S16" s="5" t="s">
        <v>38</v>
      </c>
      <c r="T16" s="5" t="s">
        <v>38</v>
      </c>
      <c r="U16" s="5" t="s">
        <v>38</v>
      </c>
      <c r="V16" s="5" t="s">
        <v>38</v>
      </c>
      <c r="W16" s="5" t="s">
        <v>38</v>
      </c>
      <c r="X16" s="5" t="s">
        <v>38</v>
      </c>
      <c r="Y16" s="5" t="s">
        <v>38</v>
      </c>
    </row>
    <row r="17" spans="1:25" x14ac:dyDescent="0.25">
      <c r="A17" s="1" t="s">
        <v>16</v>
      </c>
      <c r="B17" s="5" t="s">
        <v>34</v>
      </c>
      <c r="C17" s="5" t="s">
        <v>34</v>
      </c>
      <c r="D17" s="5" t="s">
        <v>34</v>
      </c>
      <c r="E17" s="5" t="s">
        <v>34</v>
      </c>
      <c r="F17" s="5" t="s">
        <v>34</v>
      </c>
      <c r="G17" s="5" t="s">
        <v>34</v>
      </c>
      <c r="H17" s="5" t="s">
        <v>34</v>
      </c>
      <c r="I17" s="5" t="s">
        <v>34</v>
      </c>
      <c r="J17" s="5" t="s">
        <v>36</v>
      </c>
      <c r="K17" s="5" t="s">
        <v>36</v>
      </c>
      <c r="L17" s="5" t="s">
        <v>36</v>
      </c>
      <c r="M17" s="5" t="s">
        <v>36</v>
      </c>
      <c r="N17" s="5" t="s">
        <v>36</v>
      </c>
      <c r="O17" s="5" t="s">
        <v>36</v>
      </c>
      <c r="P17" s="5" t="s">
        <v>36</v>
      </c>
      <c r="Q17" s="5" t="s">
        <v>36</v>
      </c>
      <c r="R17" s="5" t="s">
        <v>38</v>
      </c>
      <c r="S17" s="5" t="s">
        <v>38</v>
      </c>
      <c r="T17" s="5" t="s">
        <v>38</v>
      </c>
      <c r="U17" s="5" t="s">
        <v>38</v>
      </c>
      <c r="V17" s="5" t="s">
        <v>38</v>
      </c>
      <c r="W17" s="5" t="s">
        <v>38</v>
      </c>
      <c r="X17" s="5" t="s">
        <v>38</v>
      </c>
      <c r="Y17" s="5" t="s">
        <v>38</v>
      </c>
    </row>
    <row r="18" spans="1:25" x14ac:dyDescent="0.25">
      <c r="A18" s="1" t="s">
        <v>17</v>
      </c>
      <c r="B18" s="5" t="s">
        <v>34</v>
      </c>
      <c r="C18" s="5" t="s">
        <v>34</v>
      </c>
      <c r="D18" s="5" t="s">
        <v>34</v>
      </c>
      <c r="E18" s="5" t="s">
        <v>34</v>
      </c>
      <c r="F18" s="5" t="s">
        <v>34</v>
      </c>
      <c r="G18" s="5" t="s">
        <v>34</v>
      </c>
      <c r="H18" s="5" t="s">
        <v>34</v>
      </c>
      <c r="I18" s="5" t="s">
        <v>34</v>
      </c>
      <c r="J18" s="5" t="s">
        <v>36</v>
      </c>
      <c r="K18" s="5" t="s">
        <v>36</v>
      </c>
      <c r="L18" s="5" t="s">
        <v>36</v>
      </c>
      <c r="M18" s="5" t="s">
        <v>36</v>
      </c>
      <c r="N18" s="5" t="s">
        <v>36</v>
      </c>
      <c r="O18" s="5" t="s">
        <v>36</v>
      </c>
      <c r="P18" s="5" t="s">
        <v>36</v>
      </c>
      <c r="Q18" s="5" t="s">
        <v>36</v>
      </c>
      <c r="R18" s="5" t="s">
        <v>38</v>
      </c>
      <c r="S18" s="5" t="s">
        <v>38</v>
      </c>
      <c r="T18" s="5" t="s">
        <v>38</v>
      </c>
      <c r="U18" s="5" t="s">
        <v>38</v>
      </c>
      <c r="V18" s="5" t="s">
        <v>38</v>
      </c>
      <c r="W18" s="5" t="s">
        <v>38</v>
      </c>
      <c r="X18" s="5" t="s">
        <v>38</v>
      </c>
      <c r="Y18" s="5" t="s">
        <v>38</v>
      </c>
    </row>
    <row r="19" spans="1:25" x14ac:dyDescent="0.25"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25" x14ac:dyDescent="0.25">
      <c r="A20" t="s">
        <v>18</v>
      </c>
      <c r="M20" s="3"/>
    </row>
    <row r="21" spans="1:25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  <c r="R21">
        <v>17</v>
      </c>
      <c r="S21">
        <v>18</v>
      </c>
      <c r="T21">
        <v>19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25" x14ac:dyDescent="0.25">
      <c r="A22" t="s">
        <v>2</v>
      </c>
      <c r="B22" s="4" t="s">
        <v>25</v>
      </c>
      <c r="C22" s="4" t="s">
        <v>25</v>
      </c>
      <c r="D22" s="4" t="s">
        <v>25</v>
      </c>
      <c r="E22" s="4" t="s">
        <v>25</v>
      </c>
      <c r="F22" s="4" t="s">
        <v>25</v>
      </c>
      <c r="G22" s="4" t="s">
        <v>25</v>
      </c>
      <c r="H22" s="4" t="s">
        <v>25</v>
      </c>
      <c r="I22" s="4" t="s">
        <v>25</v>
      </c>
      <c r="J22" s="4" t="s">
        <v>25</v>
      </c>
      <c r="K22" s="4" t="s">
        <v>25</v>
      </c>
      <c r="L22" s="4" t="s">
        <v>25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25</v>
      </c>
      <c r="V22" s="4" t="s">
        <v>25</v>
      </c>
      <c r="W22" s="4" t="s">
        <v>25</v>
      </c>
      <c r="X22" s="4" t="s">
        <v>25</v>
      </c>
      <c r="Y22" s="4" t="s">
        <v>25</v>
      </c>
    </row>
    <row r="23" spans="1:25" x14ac:dyDescent="0.25">
      <c r="A23" t="s">
        <v>3</v>
      </c>
      <c r="B23" s="16" t="s">
        <v>26</v>
      </c>
      <c r="C23" s="16" t="s">
        <v>26</v>
      </c>
      <c r="D23" s="16" t="s">
        <v>26</v>
      </c>
      <c r="E23" s="16" t="s">
        <v>26</v>
      </c>
      <c r="F23" s="16" t="s">
        <v>26</v>
      </c>
      <c r="G23" s="16" t="s">
        <v>26</v>
      </c>
      <c r="H23" s="16" t="s">
        <v>26</v>
      </c>
      <c r="I23" s="16" t="s">
        <v>26</v>
      </c>
      <c r="J23" s="16" t="s">
        <v>26</v>
      </c>
      <c r="K23" s="16" t="s">
        <v>26</v>
      </c>
      <c r="L23" s="16" t="s">
        <v>26</v>
      </c>
      <c r="M23" s="16" t="s">
        <v>26</v>
      </c>
      <c r="N23" s="16" t="s">
        <v>26</v>
      </c>
      <c r="O23" s="16" t="s">
        <v>26</v>
      </c>
      <c r="P23" s="16" t="s">
        <v>26</v>
      </c>
      <c r="Q23" s="16" t="s">
        <v>26</v>
      </c>
      <c r="R23" s="16" t="s">
        <v>26</v>
      </c>
      <c r="S23" s="16" t="s">
        <v>26</v>
      </c>
      <c r="T23" s="16" t="s">
        <v>26</v>
      </c>
      <c r="U23" s="16" t="s">
        <v>26</v>
      </c>
      <c r="V23" s="16" t="s">
        <v>26</v>
      </c>
      <c r="W23" s="16" t="s">
        <v>26</v>
      </c>
      <c r="X23" s="16" t="s">
        <v>26</v>
      </c>
      <c r="Y23" s="16" t="s">
        <v>26</v>
      </c>
    </row>
    <row r="24" spans="1:25" x14ac:dyDescent="0.25">
      <c r="A24" t="s">
        <v>4</v>
      </c>
      <c r="B24" s="4" t="s">
        <v>29</v>
      </c>
      <c r="C24" s="4" t="s">
        <v>29</v>
      </c>
      <c r="D24" s="4" t="s">
        <v>29</v>
      </c>
      <c r="E24" s="4" t="s">
        <v>29</v>
      </c>
      <c r="F24" s="4" t="s">
        <v>29</v>
      </c>
      <c r="G24" s="4" t="s">
        <v>29</v>
      </c>
      <c r="H24" s="4" t="s">
        <v>29</v>
      </c>
      <c r="I24" s="4" t="s">
        <v>29</v>
      </c>
      <c r="J24" s="4" t="s">
        <v>29</v>
      </c>
      <c r="K24" s="4" t="s">
        <v>29</v>
      </c>
      <c r="L24" s="4" t="s">
        <v>29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29</v>
      </c>
      <c r="Y24" s="4" t="s">
        <v>29</v>
      </c>
    </row>
    <row r="25" spans="1:25" x14ac:dyDescent="0.25">
      <c r="A25" t="s">
        <v>5</v>
      </c>
      <c r="B25" s="7" t="s">
        <v>30</v>
      </c>
      <c r="C25" s="7" t="s">
        <v>30</v>
      </c>
      <c r="D25" s="7" t="s">
        <v>30</v>
      </c>
      <c r="E25" s="7" t="s">
        <v>30</v>
      </c>
      <c r="F25" s="7" t="s">
        <v>30</v>
      </c>
      <c r="G25" s="7" t="s">
        <v>30</v>
      </c>
      <c r="H25" s="7" t="s">
        <v>30</v>
      </c>
      <c r="I25" s="7" t="s">
        <v>30</v>
      </c>
      <c r="J25" s="7" t="s">
        <v>30</v>
      </c>
      <c r="K25" s="7" t="s">
        <v>30</v>
      </c>
      <c r="L25" s="7" t="s">
        <v>30</v>
      </c>
      <c r="M25" s="7" t="s">
        <v>30</v>
      </c>
      <c r="N25" s="7" t="s">
        <v>30</v>
      </c>
      <c r="O25" s="7" t="s">
        <v>30</v>
      </c>
      <c r="P25" s="7" t="s">
        <v>30</v>
      </c>
      <c r="Q25" s="7" t="s">
        <v>30</v>
      </c>
      <c r="R25" s="7" t="s">
        <v>30</v>
      </c>
      <c r="S25" s="7" t="s">
        <v>30</v>
      </c>
      <c r="T25" s="7" t="s">
        <v>30</v>
      </c>
      <c r="U25" s="7" t="s">
        <v>30</v>
      </c>
      <c r="V25" s="7" t="s">
        <v>30</v>
      </c>
      <c r="W25" s="7" t="s">
        <v>30</v>
      </c>
      <c r="X25" s="7" t="s">
        <v>30</v>
      </c>
      <c r="Y25" s="7" t="s">
        <v>30</v>
      </c>
    </row>
    <row r="26" spans="1:25" x14ac:dyDescent="0.25">
      <c r="A26" t="s">
        <v>6</v>
      </c>
      <c r="B26" s="16" t="s">
        <v>31</v>
      </c>
      <c r="C26" s="16" t="s">
        <v>31</v>
      </c>
      <c r="D26" s="16" t="s">
        <v>31</v>
      </c>
      <c r="E26" s="16" t="s">
        <v>31</v>
      </c>
      <c r="F26" s="16" t="s">
        <v>31</v>
      </c>
      <c r="G26" s="16" t="s">
        <v>31</v>
      </c>
      <c r="H26" s="16" t="s">
        <v>31</v>
      </c>
      <c r="I26" s="16" t="s">
        <v>31</v>
      </c>
      <c r="J26" s="16" t="s">
        <v>31</v>
      </c>
      <c r="K26" s="16" t="s">
        <v>31</v>
      </c>
      <c r="L26" s="16" t="s">
        <v>31</v>
      </c>
      <c r="M26" s="16" t="s">
        <v>31</v>
      </c>
      <c r="N26" s="16" t="s">
        <v>31</v>
      </c>
      <c r="O26" s="16" t="s">
        <v>31</v>
      </c>
      <c r="P26" s="16" t="s">
        <v>31</v>
      </c>
      <c r="Q26" s="16" t="s">
        <v>31</v>
      </c>
      <c r="R26" s="16" t="s">
        <v>31</v>
      </c>
      <c r="S26" s="16" t="s">
        <v>31</v>
      </c>
      <c r="T26" s="16" t="s">
        <v>31</v>
      </c>
      <c r="U26" s="16" t="s">
        <v>31</v>
      </c>
      <c r="V26" s="16" t="s">
        <v>31</v>
      </c>
      <c r="W26" s="16" t="s">
        <v>31</v>
      </c>
      <c r="X26" s="16" t="s">
        <v>31</v>
      </c>
      <c r="Y26" s="16" t="s">
        <v>31</v>
      </c>
    </row>
    <row r="27" spans="1:25" x14ac:dyDescent="0.25">
      <c r="A27" t="s">
        <v>7</v>
      </c>
      <c r="B27" s="4" t="s">
        <v>39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39</v>
      </c>
      <c r="V27" s="4" t="s">
        <v>39</v>
      </c>
      <c r="W27" s="4" t="s">
        <v>39</v>
      </c>
      <c r="X27" s="4" t="s">
        <v>39</v>
      </c>
      <c r="Y27" s="4" t="s">
        <v>39</v>
      </c>
    </row>
    <row r="28" spans="1:25" x14ac:dyDescent="0.25">
      <c r="A28" t="s">
        <v>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t="s">
        <v>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t="s">
        <v>10</v>
      </c>
      <c r="B30" s="4" t="s">
        <v>25</v>
      </c>
      <c r="C30" s="4" t="s">
        <v>25</v>
      </c>
      <c r="D30" s="4" t="s">
        <v>25</v>
      </c>
      <c r="E30" s="4" t="s">
        <v>25</v>
      </c>
      <c r="F30" s="4" t="s">
        <v>25</v>
      </c>
      <c r="G30" s="4" t="s">
        <v>25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25</v>
      </c>
      <c r="P30" s="4" t="s">
        <v>25</v>
      </c>
      <c r="Q30" s="4" t="s">
        <v>25</v>
      </c>
      <c r="R30" s="4" t="s">
        <v>25</v>
      </c>
      <c r="S30" s="4" t="s">
        <v>25</v>
      </c>
      <c r="T30" s="4" t="s">
        <v>25</v>
      </c>
      <c r="U30" s="4" t="s">
        <v>25</v>
      </c>
      <c r="V30" s="4" t="s">
        <v>25</v>
      </c>
      <c r="W30" s="4" t="s">
        <v>25</v>
      </c>
      <c r="X30" s="4" t="s">
        <v>25</v>
      </c>
      <c r="Y30" s="4" t="s">
        <v>25</v>
      </c>
    </row>
    <row r="31" spans="1:25" x14ac:dyDescent="0.25">
      <c r="A31" t="s">
        <v>11</v>
      </c>
      <c r="B31" s="16" t="s">
        <v>26</v>
      </c>
      <c r="C31" s="16" t="s">
        <v>26</v>
      </c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26</v>
      </c>
      <c r="J31" s="16" t="s">
        <v>26</v>
      </c>
      <c r="K31" s="16" t="s">
        <v>26</v>
      </c>
      <c r="L31" s="16" t="s">
        <v>26</v>
      </c>
      <c r="M31" s="16" t="s">
        <v>26</v>
      </c>
      <c r="N31" s="16" t="s">
        <v>26</v>
      </c>
      <c r="O31" s="16" t="s">
        <v>26</v>
      </c>
      <c r="P31" s="16" t="s">
        <v>26</v>
      </c>
      <c r="Q31" s="16" t="s">
        <v>26</v>
      </c>
      <c r="R31" s="16" t="s">
        <v>26</v>
      </c>
      <c r="S31" s="16" t="s">
        <v>26</v>
      </c>
      <c r="T31" s="16" t="s">
        <v>26</v>
      </c>
      <c r="U31" s="16" t="s">
        <v>26</v>
      </c>
      <c r="V31" s="16" t="s">
        <v>26</v>
      </c>
      <c r="W31" s="16" t="s">
        <v>26</v>
      </c>
      <c r="X31" s="16" t="s">
        <v>26</v>
      </c>
      <c r="Y31" s="16" t="s">
        <v>26</v>
      </c>
    </row>
    <row r="32" spans="1:25" x14ac:dyDescent="0.25">
      <c r="A32" t="s">
        <v>12</v>
      </c>
      <c r="B32" s="4" t="s">
        <v>29</v>
      </c>
      <c r="C32" s="4" t="s">
        <v>29</v>
      </c>
      <c r="D32" s="4" t="s">
        <v>29</v>
      </c>
      <c r="E32" s="4" t="s">
        <v>29</v>
      </c>
      <c r="F32" s="4" t="s">
        <v>29</v>
      </c>
      <c r="G32" s="4" t="s">
        <v>29</v>
      </c>
      <c r="H32" s="4" t="s">
        <v>29</v>
      </c>
      <c r="I32" s="4" t="s">
        <v>29</v>
      </c>
      <c r="J32" s="4" t="s">
        <v>29</v>
      </c>
      <c r="K32" s="4" t="s">
        <v>29</v>
      </c>
      <c r="L32" s="4" t="s">
        <v>29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29</v>
      </c>
      <c r="Y32" s="4" t="s">
        <v>29</v>
      </c>
    </row>
    <row r="33" spans="1:25" x14ac:dyDescent="0.25">
      <c r="A33" t="s">
        <v>13</v>
      </c>
      <c r="B33" s="7" t="s">
        <v>30</v>
      </c>
      <c r="C33" s="7" t="s">
        <v>30</v>
      </c>
      <c r="D33" s="7" t="s">
        <v>30</v>
      </c>
      <c r="E33" s="7" t="s">
        <v>30</v>
      </c>
      <c r="F33" s="7" t="s">
        <v>30</v>
      </c>
      <c r="G33" s="7" t="s">
        <v>30</v>
      </c>
      <c r="H33" s="7" t="s">
        <v>30</v>
      </c>
      <c r="I33" s="7" t="s">
        <v>30</v>
      </c>
      <c r="J33" s="7" t="s">
        <v>30</v>
      </c>
      <c r="K33" s="7" t="s">
        <v>30</v>
      </c>
      <c r="L33" s="7" t="s">
        <v>30</v>
      </c>
      <c r="M33" s="7" t="s">
        <v>30</v>
      </c>
      <c r="N33" s="7" t="s">
        <v>30</v>
      </c>
      <c r="O33" s="7" t="s">
        <v>30</v>
      </c>
      <c r="P33" s="7" t="s">
        <v>30</v>
      </c>
      <c r="Q33" s="7" t="s">
        <v>30</v>
      </c>
      <c r="R33" s="7" t="s">
        <v>30</v>
      </c>
      <c r="S33" s="7" t="s">
        <v>30</v>
      </c>
      <c r="T33" s="7" t="s">
        <v>30</v>
      </c>
      <c r="U33" s="7" t="s">
        <v>30</v>
      </c>
      <c r="V33" s="7" t="s">
        <v>30</v>
      </c>
      <c r="W33" s="7" t="s">
        <v>30</v>
      </c>
      <c r="X33" s="7" t="s">
        <v>30</v>
      </c>
      <c r="Y33" s="7" t="s">
        <v>30</v>
      </c>
    </row>
    <row r="34" spans="1:25" x14ac:dyDescent="0.25">
      <c r="A34" t="s">
        <v>14</v>
      </c>
      <c r="B34" s="16" t="s">
        <v>31</v>
      </c>
      <c r="C34" s="16" t="s">
        <v>31</v>
      </c>
      <c r="D34" s="16" t="s">
        <v>31</v>
      </c>
      <c r="E34" s="16" t="s">
        <v>31</v>
      </c>
      <c r="F34" s="16" t="s">
        <v>31</v>
      </c>
      <c r="G34" s="16" t="s">
        <v>31</v>
      </c>
      <c r="H34" s="16" t="s">
        <v>31</v>
      </c>
      <c r="I34" s="16" t="s">
        <v>31</v>
      </c>
      <c r="J34" s="16" t="s">
        <v>31</v>
      </c>
      <c r="K34" s="16" t="s">
        <v>31</v>
      </c>
      <c r="L34" s="16" t="s">
        <v>31</v>
      </c>
      <c r="M34" s="16" t="s">
        <v>31</v>
      </c>
      <c r="N34" s="16" t="s">
        <v>31</v>
      </c>
      <c r="O34" s="16" t="s">
        <v>31</v>
      </c>
      <c r="P34" s="16" t="s">
        <v>31</v>
      </c>
      <c r="Q34" s="16" t="s">
        <v>31</v>
      </c>
      <c r="R34" s="16" t="s">
        <v>31</v>
      </c>
      <c r="S34" s="16" t="s">
        <v>31</v>
      </c>
      <c r="T34" s="16" t="s">
        <v>31</v>
      </c>
      <c r="U34" s="16" t="s">
        <v>31</v>
      </c>
      <c r="V34" s="16" t="s">
        <v>31</v>
      </c>
      <c r="W34" s="16" t="s">
        <v>31</v>
      </c>
      <c r="X34" s="16" t="s">
        <v>31</v>
      </c>
      <c r="Y34" s="16" t="s">
        <v>31</v>
      </c>
    </row>
    <row r="35" spans="1:25" x14ac:dyDescent="0.25">
      <c r="A35" t="s">
        <v>15</v>
      </c>
      <c r="B35" s="4" t="s">
        <v>39</v>
      </c>
      <c r="C35" s="4" t="s">
        <v>39</v>
      </c>
      <c r="D35" s="4" t="s">
        <v>39</v>
      </c>
      <c r="E35" s="4" t="s">
        <v>39</v>
      </c>
      <c r="F35" s="4" t="s">
        <v>39</v>
      </c>
      <c r="G35" s="4" t="s">
        <v>39</v>
      </c>
      <c r="H35" s="4" t="s">
        <v>39</v>
      </c>
      <c r="I35" s="4" t="s">
        <v>39</v>
      </c>
      <c r="J35" s="4" t="s">
        <v>39</v>
      </c>
      <c r="K35" s="4" t="s">
        <v>39</v>
      </c>
      <c r="L35" s="4" t="s">
        <v>39</v>
      </c>
      <c r="M35" s="4" t="s">
        <v>39</v>
      </c>
      <c r="N35" s="4" t="s">
        <v>39</v>
      </c>
      <c r="O35" s="4" t="s">
        <v>39</v>
      </c>
      <c r="P35" s="4" t="s">
        <v>39</v>
      </c>
      <c r="Q35" s="4" t="s">
        <v>39</v>
      </c>
      <c r="R35" s="4" t="s">
        <v>39</v>
      </c>
      <c r="S35" s="4" t="s">
        <v>39</v>
      </c>
      <c r="T35" s="4" t="s">
        <v>39</v>
      </c>
      <c r="U35" s="4" t="s">
        <v>39</v>
      </c>
      <c r="V35" s="4" t="s">
        <v>39</v>
      </c>
      <c r="W35" s="4" t="s">
        <v>39</v>
      </c>
      <c r="X35" s="4" t="s">
        <v>39</v>
      </c>
      <c r="Y35" s="4" t="s">
        <v>39</v>
      </c>
    </row>
    <row r="36" spans="1:25" x14ac:dyDescent="0.25">
      <c r="A36" t="s">
        <v>16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t="s">
        <v>17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43" spans="1:25" x14ac:dyDescent="0.25">
      <c r="A43" t="s">
        <v>19</v>
      </c>
    </row>
    <row r="44" spans="1:25" x14ac:dyDescent="0.25">
      <c r="A44" t="s">
        <v>20</v>
      </c>
      <c r="B44" s="6">
        <v>44239</v>
      </c>
    </row>
    <row r="45" spans="1:25" x14ac:dyDescent="0.25">
      <c r="A45" t="s">
        <v>20</v>
      </c>
      <c r="B45" t="s">
        <v>27</v>
      </c>
    </row>
    <row r="46" spans="1:25" x14ac:dyDescent="0.25">
      <c r="A46" t="s">
        <v>20</v>
      </c>
    </row>
    <row r="47" spans="1:25" x14ac:dyDescent="0.25">
      <c r="A47" t="s">
        <v>20</v>
      </c>
      <c r="B47" t="s">
        <v>32</v>
      </c>
    </row>
    <row r="48" spans="1:25" x14ac:dyDescent="0.25">
      <c r="A48" t="s">
        <v>20</v>
      </c>
    </row>
    <row r="49" spans="1:8" x14ac:dyDescent="0.25">
      <c r="A49" t="s">
        <v>20</v>
      </c>
      <c r="B49" s="15" t="s">
        <v>43</v>
      </c>
    </row>
    <row r="50" spans="1:8" x14ac:dyDescent="0.25">
      <c r="A50" t="s">
        <v>20</v>
      </c>
      <c r="B50" t="s">
        <v>44</v>
      </c>
    </row>
    <row r="51" spans="1:8" x14ac:dyDescent="0.25">
      <c r="A51" t="s">
        <v>20</v>
      </c>
    </row>
    <row r="52" spans="1:8" x14ac:dyDescent="0.25">
      <c r="A52" t="s">
        <v>20</v>
      </c>
      <c r="H52" s="14"/>
    </row>
    <row r="53" spans="1:8" x14ac:dyDescent="0.25">
      <c r="A53" t="s">
        <v>20</v>
      </c>
    </row>
    <row r="54" spans="1:8" x14ac:dyDescent="0.25">
      <c r="A54" t="s">
        <v>20</v>
      </c>
      <c r="B54" t="s">
        <v>28</v>
      </c>
    </row>
    <row r="55" spans="1:8" x14ac:dyDescent="0.25">
      <c r="A55" t="s">
        <v>20</v>
      </c>
    </row>
    <row r="56" spans="1:8" x14ac:dyDescent="0.25">
      <c r="A56" t="s">
        <v>20</v>
      </c>
    </row>
    <row r="57" spans="1:8" x14ac:dyDescent="0.25">
      <c r="A57" t="s">
        <v>20</v>
      </c>
      <c r="B57" t="s">
        <v>22</v>
      </c>
    </row>
    <row r="58" spans="1:8" x14ac:dyDescent="0.25">
      <c r="A58" t="s">
        <v>20</v>
      </c>
    </row>
    <row r="59" spans="1:8" x14ac:dyDescent="0.25">
      <c r="A59" t="s">
        <v>20</v>
      </c>
    </row>
    <row r="60" spans="1:8" x14ac:dyDescent="0.25">
      <c r="A60" t="s">
        <v>20</v>
      </c>
    </row>
  </sheetData>
  <phoneticPr fontId="4" type="noConversion"/>
  <pageMargins left="0.7" right="0.7" top="0.75" bottom="0.75" header="0.3" footer="0.3"/>
  <pageSetup scale="40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656E-8270-429B-B18A-183CE6667E1A}">
  <sheetPr>
    <pageSetUpPr fitToPage="1"/>
  </sheetPr>
  <dimension ref="A1:AB56"/>
  <sheetViews>
    <sheetView topLeftCell="A9" workbookViewId="0">
      <selection activeCell="AA43" sqref="AA43"/>
    </sheetView>
  </sheetViews>
  <sheetFormatPr defaultRowHeight="15" x14ac:dyDescent="0.25"/>
  <cols>
    <col min="1" max="1" width="18.5703125" customWidth="1"/>
    <col min="2" max="2" width="10.5703125" customWidth="1"/>
    <col min="3" max="3" width="11" bestFit="1" customWidth="1"/>
    <col min="4" max="4" width="10.42578125" customWidth="1"/>
    <col min="19" max="19" width="10.42578125" bestFit="1" customWidth="1"/>
  </cols>
  <sheetData>
    <row r="1" spans="1:27" x14ac:dyDescent="0.25">
      <c r="A1" t="s">
        <v>23</v>
      </c>
      <c r="C1" t="s">
        <v>40</v>
      </c>
      <c r="S1" s="6">
        <v>44239</v>
      </c>
    </row>
    <row r="2" spans="1:2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7" x14ac:dyDescent="0.25">
      <c r="A3" t="s">
        <v>2</v>
      </c>
      <c r="B3" s="11">
        <f t="shared" ref="B3:Q6" si="0">2*(0.00005*0.00004)/0.05</f>
        <v>8.0000000000000002E-8</v>
      </c>
      <c r="C3" s="11">
        <f t="shared" si="0"/>
        <v>8.0000000000000002E-8</v>
      </c>
      <c r="D3" s="11">
        <f t="shared" si="0"/>
        <v>8.0000000000000002E-8</v>
      </c>
      <c r="E3" s="11">
        <f t="shared" si="0"/>
        <v>8.0000000000000002E-8</v>
      </c>
      <c r="F3" s="11">
        <f t="shared" si="0"/>
        <v>8.0000000000000002E-8</v>
      </c>
      <c r="G3" s="11">
        <f t="shared" si="0"/>
        <v>8.0000000000000002E-8</v>
      </c>
      <c r="H3" s="11">
        <f t="shared" si="0"/>
        <v>8.0000000000000002E-8</v>
      </c>
      <c r="I3" s="11">
        <f t="shared" si="0"/>
        <v>8.0000000000000002E-8</v>
      </c>
      <c r="J3" s="11">
        <f t="shared" si="0"/>
        <v>8.0000000000000002E-8</v>
      </c>
      <c r="K3" s="11">
        <f t="shared" si="0"/>
        <v>8.0000000000000002E-8</v>
      </c>
      <c r="L3" s="11">
        <f t="shared" si="0"/>
        <v>8.0000000000000002E-8</v>
      </c>
      <c r="M3" s="11">
        <f t="shared" si="0"/>
        <v>8.0000000000000002E-8</v>
      </c>
      <c r="N3" s="11">
        <f t="shared" si="0"/>
        <v>8.0000000000000002E-8</v>
      </c>
      <c r="O3" s="11">
        <f t="shared" si="0"/>
        <v>8.0000000000000002E-8</v>
      </c>
      <c r="P3" s="11">
        <f t="shared" si="0"/>
        <v>8.0000000000000002E-8</v>
      </c>
      <c r="Q3" s="11">
        <f t="shared" si="0"/>
        <v>8.0000000000000002E-8</v>
      </c>
      <c r="R3" s="11">
        <f t="shared" ref="R3:Y6" si="1">2*(0.00005*0.00004)/0.05</f>
        <v>8.0000000000000002E-8</v>
      </c>
      <c r="S3" s="11">
        <f t="shared" si="1"/>
        <v>8.0000000000000002E-8</v>
      </c>
      <c r="T3" s="11">
        <f t="shared" si="1"/>
        <v>8.0000000000000002E-8</v>
      </c>
      <c r="U3" s="11">
        <f t="shared" si="1"/>
        <v>8.0000000000000002E-8</v>
      </c>
      <c r="V3" s="11">
        <f t="shared" si="1"/>
        <v>8.0000000000000002E-8</v>
      </c>
      <c r="W3" s="11">
        <f t="shared" si="1"/>
        <v>8.0000000000000002E-8</v>
      </c>
      <c r="X3" s="11">
        <f t="shared" si="1"/>
        <v>8.0000000000000002E-8</v>
      </c>
      <c r="Y3" s="11">
        <f t="shared" si="1"/>
        <v>8.0000000000000002E-8</v>
      </c>
    </row>
    <row r="4" spans="1:27" x14ac:dyDescent="0.25">
      <c r="A4" t="s">
        <v>3</v>
      </c>
      <c r="B4" s="11">
        <f t="shared" si="0"/>
        <v>8.0000000000000002E-8</v>
      </c>
      <c r="C4" s="11">
        <f t="shared" si="0"/>
        <v>8.0000000000000002E-8</v>
      </c>
      <c r="D4" s="11">
        <f t="shared" si="0"/>
        <v>8.0000000000000002E-8</v>
      </c>
      <c r="E4" s="11">
        <f t="shared" si="0"/>
        <v>8.0000000000000002E-8</v>
      </c>
      <c r="F4" s="11">
        <f t="shared" si="0"/>
        <v>8.0000000000000002E-8</v>
      </c>
      <c r="G4" s="11">
        <f t="shared" si="0"/>
        <v>8.0000000000000002E-8</v>
      </c>
      <c r="H4" s="11">
        <f t="shared" si="0"/>
        <v>8.0000000000000002E-8</v>
      </c>
      <c r="I4" s="11">
        <f t="shared" si="0"/>
        <v>8.0000000000000002E-8</v>
      </c>
      <c r="J4" s="11">
        <f t="shared" si="0"/>
        <v>8.0000000000000002E-8</v>
      </c>
      <c r="K4" s="11">
        <f t="shared" si="0"/>
        <v>8.0000000000000002E-8</v>
      </c>
      <c r="L4" s="11">
        <f t="shared" si="0"/>
        <v>8.0000000000000002E-8</v>
      </c>
      <c r="M4" s="11">
        <f t="shared" si="0"/>
        <v>8.0000000000000002E-8</v>
      </c>
      <c r="N4" s="11">
        <f t="shared" si="0"/>
        <v>8.0000000000000002E-8</v>
      </c>
      <c r="O4" s="11">
        <f t="shared" si="0"/>
        <v>8.0000000000000002E-8</v>
      </c>
      <c r="P4" s="11">
        <f t="shared" si="0"/>
        <v>8.0000000000000002E-8</v>
      </c>
      <c r="Q4" s="11">
        <f t="shared" si="0"/>
        <v>8.0000000000000002E-8</v>
      </c>
      <c r="R4" s="11">
        <f t="shared" si="1"/>
        <v>8.0000000000000002E-8</v>
      </c>
      <c r="S4" s="11">
        <f t="shared" si="1"/>
        <v>8.0000000000000002E-8</v>
      </c>
      <c r="T4" s="11">
        <f t="shared" si="1"/>
        <v>8.0000000000000002E-8</v>
      </c>
      <c r="U4" s="11">
        <f t="shared" si="1"/>
        <v>8.0000000000000002E-8</v>
      </c>
      <c r="V4" s="11">
        <f t="shared" si="1"/>
        <v>8.0000000000000002E-8</v>
      </c>
      <c r="W4" s="11">
        <f t="shared" si="1"/>
        <v>8.0000000000000002E-8</v>
      </c>
      <c r="X4" s="11">
        <f t="shared" si="1"/>
        <v>8.0000000000000002E-8</v>
      </c>
      <c r="Y4" s="11">
        <f t="shared" si="1"/>
        <v>8.0000000000000002E-8</v>
      </c>
    </row>
    <row r="5" spans="1:27" x14ac:dyDescent="0.25">
      <c r="A5" t="s">
        <v>4</v>
      </c>
      <c r="B5" s="11">
        <f t="shared" si="0"/>
        <v>8.0000000000000002E-8</v>
      </c>
      <c r="C5" s="11">
        <f t="shared" si="0"/>
        <v>8.0000000000000002E-8</v>
      </c>
      <c r="D5" s="11">
        <f t="shared" si="0"/>
        <v>8.0000000000000002E-8</v>
      </c>
      <c r="E5" s="11">
        <f t="shared" si="0"/>
        <v>8.0000000000000002E-8</v>
      </c>
      <c r="F5" s="11">
        <f t="shared" si="0"/>
        <v>8.0000000000000002E-8</v>
      </c>
      <c r="G5" s="11">
        <f t="shared" si="0"/>
        <v>8.0000000000000002E-8</v>
      </c>
      <c r="H5" s="11">
        <f t="shared" si="0"/>
        <v>8.0000000000000002E-8</v>
      </c>
      <c r="I5" s="11">
        <f t="shared" si="0"/>
        <v>8.0000000000000002E-8</v>
      </c>
      <c r="J5" s="11">
        <f>2*(0.00005*0.00004)/0.05</f>
        <v>8.0000000000000002E-8</v>
      </c>
      <c r="K5" s="11">
        <f t="shared" si="0"/>
        <v>8.0000000000000002E-8</v>
      </c>
      <c r="L5" s="11">
        <f t="shared" si="0"/>
        <v>8.0000000000000002E-8</v>
      </c>
      <c r="M5" s="11">
        <f t="shared" si="0"/>
        <v>8.0000000000000002E-8</v>
      </c>
      <c r="N5" s="11">
        <f t="shared" si="0"/>
        <v>8.0000000000000002E-8</v>
      </c>
      <c r="O5" s="11">
        <f t="shared" si="0"/>
        <v>8.0000000000000002E-8</v>
      </c>
      <c r="P5" s="11">
        <f t="shared" si="0"/>
        <v>8.0000000000000002E-8</v>
      </c>
      <c r="Q5" s="11">
        <f t="shared" si="0"/>
        <v>8.0000000000000002E-8</v>
      </c>
      <c r="R5" s="11">
        <f t="shared" si="1"/>
        <v>8.0000000000000002E-8</v>
      </c>
      <c r="S5" s="11">
        <f t="shared" si="1"/>
        <v>8.0000000000000002E-8</v>
      </c>
      <c r="T5" s="11">
        <f t="shared" si="1"/>
        <v>8.0000000000000002E-8</v>
      </c>
      <c r="U5" s="11">
        <f t="shared" si="1"/>
        <v>8.0000000000000002E-8</v>
      </c>
      <c r="V5" s="11">
        <f t="shared" si="1"/>
        <v>8.0000000000000002E-8</v>
      </c>
      <c r="W5" s="11">
        <f t="shared" si="1"/>
        <v>8.0000000000000002E-8</v>
      </c>
      <c r="X5" s="11">
        <f t="shared" si="1"/>
        <v>8.0000000000000002E-8</v>
      </c>
      <c r="Y5" s="11">
        <f t="shared" si="1"/>
        <v>8.0000000000000002E-8</v>
      </c>
    </row>
    <row r="6" spans="1:27" x14ac:dyDescent="0.25">
      <c r="A6" t="s">
        <v>5</v>
      </c>
      <c r="B6" s="11">
        <f t="shared" si="0"/>
        <v>8.0000000000000002E-8</v>
      </c>
      <c r="C6" s="11">
        <f t="shared" si="0"/>
        <v>8.0000000000000002E-8</v>
      </c>
      <c r="D6" s="11">
        <f t="shared" si="0"/>
        <v>8.0000000000000002E-8</v>
      </c>
      <c r="E6" s="11">
        <f t="shared" si="0"/>
        <v>8.0000000000000002E-8</v>
      </c>
      <c r="F6" s="11">
        <f t="shared" si="0"/>
        <v>8.0000000000000002E-8</v>
      </c>
      <c r="G6" s="11">
        <f t="shared" si="0"/>
        <v>8.0000000000000002E-8</v>
      </c>
      <c r="H6" s="11">
        <f t="shared" si="0"/>
        <v>8.0000000000000002E-8</v>
      </c>
      <c r="I6" s="11">
        <f t="shared" si="0"/>
        <v>8.0000000000000002E-8</v>
      </c>
      <c r="J6" s="11">
        <f t="shared" si="0"/>
        <v>8.0000000000000002E-8</v>
      </c>
      <c r="K6" s="11">
        <f t="shared" si="0"/>
        <v>8.0000000000000002E-8</v>
      </c>
      <c r="L6" s="11">
        <f t="shared" si="0"/>
        <v>8.0000000000000002E-8</v>
      </c>
      <c r="M6" s="11">
        <f t="shared" si="0"/>
        <v>8.0000000000000002E-8</v>
      </c>
      <c r="N6" s="11">
        <f t="shared" si="0"/>
        <v>8.0000000000000002E-8</v>
      </c>
      <c r="O6" s="11">
        <f t="shared" si="0"/>
        <v>8.0000000000000002E-8</v>
      </c>
      <c r="P6" s="11">
        <f t="shared" si="0"/>
        <v>8.0000000000000002E-8</v>
      </c>
      <c r="Q6" s="11">
        <f t="shared" si="0"/>
        <v>8.0000000000000002E-8</v>
      </c>
      <c r="R6" s="11">
        <f t="shared" si="1"/>
        <v>8.0000000000000002E-8</v>
      </c>
      <c r="S6" s="11">
        <f t="shared" si="1"/>
        <v>8.0000000000000002E-8</v>
      </c>
      <c r="T6" s="11">
        <f t="shared" si="1"/>
        <v>8.0000000000000002E-8</v>
      </c>
      <c r="U6" s="11">
        <f t="shared" si="1"/>
        <v>8.0000000000000002E-8</v>
      </c>
      <c r="V6" s="11">
        <f t="shared" si="1"/>
        <v>8.0000000000000002E-8</v>
      </c>
      <c r="W6" s="11">
        <f t="shared" si="1"/>
        <v>8.0000000000000002E-8</v>
      </c>
      <c r="X6" s="11">
        <f t="shared" si="1"/>
        <v>8.0000000000000002E-8</v>
      </c>
      <c r="Y6" s="11">
        <f t="shared" si="1"/>
        <v>8.0000000000000002E-8</v>
      </c>
    </row>
    <row r="7" spans="1:27" x14ac:dyDescent="0.25">
      <c r="A7" t="s">
        <v>6</v>
      </c>
      <c r="B7" s="11" t="s">
        <v>21</v>
      </c>
      <c r="C7" s="11" t="s">
        <v>21</v>
      </c>
      <c r="D7" s="11" t="s">
        <v>21</v>
      </c>
      <c r="E7" s="11" t="s">
        <v>21</v>
      </c>
      <c r="F7" s="11" t="s">
        <v>21</v>
      </c>
      <c r="G7" s="11" t="s">
        <v>21</v>
      </c>
      <c r="H7" s="11" t="s">
        <v>21</v>
      </c>
      <c r="I7" s="11" t="s">
        <v>21</v>
      </c>
      <c r="J7" s="11" t="s">
        <v>21</v>
      </c>
      <c r="K7" s="11" t="s">
        <v>21</v>
      </c>
      <c r="L7" s="11" t="s">
        <v>21</v>
      </c>
      <c r="M7" s="11" t="s">
        <v>21</v>
      </c>
      <c r="N7" s="11" t="s">
        <v>21</v>
      </c>
      <c r="O7" s="11" t="s">
        <v>21</v>
      </c>
      <c r="P7" s="11" t="s">
        <v>21</v>
      </c>
      <c r="Q7" s="11" t="s">
        <v>21</v>
      </c>
      <c r="R7" s="11" t="s">
        <v>21</v>
      </c>
      <c r="S7" s="11" t="s">
        <v>21</v>
      </c>
      <c r="T7" s="11" t="s">
        <v>21</v>
      </c>
      <c r="U7" s="11" t="s">
        <v>21</v>
      </c>
      <c r="V7" s="11" t="s">
        <v>21</v>
      </c>
      <c r="W7" s="11" t="s">
        <v>21</v>
      </c>
      <c r="X7" s="11" t="s">
        <v>21</v>
      </c>
      <c r="Y7" s="11" t="s">
        <v>21</v>
      </c>
    </row>
    <row r="8" spans="1:27" x14ac:dyDescent="0.25">
      <c r="A8" t="s">
        <v>7</v>
      </c>
      <c r="B8" s="11" t="s">
        <v>21</v>
      </c>
      <c r="C8" s="11" t="s">
        <v>21</v>
      </c>
      <c r="D8" s="11" t="s">
        <v>21</v>
      </c>
      <c r="E8" s="11" t="s">
        <v>21</v>
      </c>
      <c r="F8" s="11" t="s">
        <v>21</v>
      </c>
      <c r="G8" s="11" t="s">
        <v>21</v>
      </c>
      <c r="H8" s="11" t="s">
        <v>21</v>
      </c>
      <c r="I8" s="11" t="s">
        <v>21</v>
      </c>
      <c r="J8" s="11" t="s">
        <v>21</v>
      </c>
      <c r="K8" s="11" t="s">
        <v>21</v>
      </c>
      <c r="L8" s="11" t="s">
        <v>21</v>
      </c>
      <c r="M8" s="11" t="s">
        <v>21</v>
      </c>
      <c r="N8" s="11" t="s">
        <v>21</v>
      </c>
      <c r="O8" s="11" t="s">
        <v>21</v>
      </c>
      <c r="P8" s="11" t="s">
        <v>21</v>
      </c>
      <c r="Q8" s="11" t="s">
        <v>21</v>
      </c>
      <c r="R8" s="11" t="s">
        <v>21</v>
      </c>
      <c r="S8" s="11" t="s">
        <v>21</v>
      </c>
      <c r="T8" s="11" t="s">
        <v>21</v>
      </c>
      <c r="U8" s="11" t="s">
        <v>21</v>
      </c>
      <c r="V8" s="11" t="s">
        <v>21</v>
      </c>
      <c r="W8" s="11" t="s">
        <v>21</v>
      </c>
      <c r="X8" s="11" t="s">
        <v>21</v>
      </c>
      <c r="Y8" s="11" t="s">
        <v>21</v>
      </c>
    </row>
    <row r="9" spans="1:27" x14ac:dyDescent="0.25">
      <c r="A9" t="s">
        <v>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7" x14ac:dyDescent="0.25">
      <c r="A10" t="s">
        <v>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7" x14ac:dyDescent="0.25">
      <c r="A11" t="s">
        <v>10</v>
      </c>
      <c r="B11" s="11">
        <f t="shared" ref="B11:Q14" si="2">2*(0.00005*0.00004)/0.05</f>
        <v>8.0000000000000002E-8</v>
      </c>
      <c r="C11" s="11">
        <f t="shared" si="2"/>
        <v>8.0000000000000002E-8</v>
      </c>
      <c r="D11" s="11">
        <f t="shared" si="2"/>
        <v>8.0000000000000002E-8</v>
      </c>
      <c r="E11" s="11">
        <f t="shared" si="2"/>
        <v>8.0000000000000002E-8</v>
      </c>
      <c r="F11" s="11">
        <f t="shared" si="2"/>
        <v>8.0000000000000002E-8</v>
      </c>
      <c r="G11" s="11">
        <f t="shared" si="2"/>
        <v>8.0000000000000002E-8</v>
      </c>
      <c r="H11" s="11">
        <f t="shared" si="2"/>
        <v>8.0000000000000002E-8</v>
      </c>
      <c r="I11" s="11">
        <f t="shared" si="2"/>
        <v>8.0000000000000002E-8</v>
      </c>
      <c r="J11" s="11">
        <f t="shared" si="2"/>
        <v>8.0000000000000002E-8</v>
      </c>
      <c r="K11" s="11">
        <f t="shared" si="2"/>
        <v>8.0000000000000002E-8</v>
      </c>
      <c r="L11" s="11">
        <f t="shared" si="2"/>
        <v>8.0000000000000002E-8</v>
      </c>
      <c r="M11" s="11">
        <f t="shared" si="2"/>
        <v>8.0000000000000002E-8</v>
      </c>
      <c r="N11" s="11">
        <f t="shared" si="2"/>
        <v>8.0000000000000002E-8</v>
      </c>
      <c r="O11" s="11">
        <f t="shared" si="2"/>
        <v>8.0000000000000002E-8</v>
      </c>
      <c r="P11" s="11">
        <f t="shared" si="2"/>
        <v>8.0000000000000002E-8</v>
      </c>
      <c r="Q11" s="11">
        <f t="shared" si="2"/>
        <v>8.0000000000000002E-8</v>
      </c>
      <c r="R11" s="11">
        <f t="shared" ref="R11:Y14" si="3">2*(0.00005*0.00004)/0.05</f>
        <v>8.0000000000000002E-8</v>
      </c>
      <c r="S11" s="11">
        <f t="shared" si="3"/>
        <v>8.0000000000000002E-8</v>
      </c>
      <c r="T11" s="11">
        <f t="shared" si="3"/>
        <v>8.0000000000000002E-8</v>
      </c>
      <c r="U11" s="11">
        <f t="shared" si="3"/>
        <v>8.0000000000000002E-8</v>
      </c>
      <c r="V11" s="11">
        <f t="shared" si="3"/>
        <v>8.0000000000000002E-8</v>
      </c>
      <c r="W11" s="11">
        <f t="shared" si="3"/>
        <v>8.0000000000000002E-8</v>
      </c>
      <c r="X11" s="11">
        <f t="shared" si="3"/>
        <v>8.0000000000000002E-8</v>
      </c>
      <c r="Y11" s="11">
        <f t="shared" si="3"/>
        <v>8.0000000000000002E-8</v>
      </c>
    </row>
    <row r="12" spans="1:27" x14ac:dyDescent="0.25">
      <c r="A12" t="s">
        <v>11</v>
      </c>
      <c r="B12" s="11">
        <f t="shared" si="2"/>
        <v>8.0000000000000002E-8</v>
      </c>
      <c r="C12" s="11">
        <f t="shared" si="2"/>
        <v>8.0000000000000002E-8</v>
      </c>
      <c r="D12" s="11">
        <f t="shared" si="2"/>
        <v>8.0000000000000002E-8</v>
      </c>
      <c r="E12" s="11">
        <f t="shared" si="2"/>
        <v>8.0000000000000002E-8</v>
      </c>
      <c r="F12" s="11">
        <f t="shared" si="2"/>
        <v>8.0000000000000002E-8</v>
      </c>
      <c r="G12" s="11">
        <f t="shared" si="2"/>
        <v>8.0000000000000002E-8</v>
      </c>
      <c r="H12" s="11">
        <f t="shared" si="2"/>
        <v>8.0000000000000002E-8</v>
      </c>
      <c r="I12" s="11">
        <f t="shared" si="2"/>
        <v>8.0000000000000002E-8</v>
      </c>
      <c r="J12" s="11">
        <f t="shared" si="2"/>
        <v>8.0000000000000002E-8</v>
      </c>
      <c r="K12" s="11">
        <f t="shared" si="2"/>
        <v>8.0000000000000002E-8</v>
      </c>
      <c r="L12" s="11">
        <f t="shared" si="2"/>
        <v>8.0000000000000002E-8</v>
      </c>
      <c r="M12" s="11">
        <f t="shared" si="2"/>
        <v>8.0000000000000002E-8</v>
      </c>
      <c r="N12" s="11">
        <f t="shared" si="2"/>
        <v>8.0000000000000002E-8</v>
      </c>
      <c r="O12" s="11">
        <f t="shared" si="2"/>
        <v>8.0000000000000002E-8</v>
      </c>
      <c r="P12" s="11">
        <f t="shared" si="2"/>
        <v>8.0000000000000002E-8</v>
      </c>
      <c r="Q12" s="11">
        <f t="shared" si="2"/>
        <v>8.0000000000000002E-8</v>
      </c>
      <c r="R12" s="11">
        <f t="shared" si="3"/>
        <v>8.0000000000000002E-8</v>
      </c>
      <c r="S12" s="11">
        <f t="shared" si="3"/>
        <v>8.0000000000000002E-8</v>
      </c>
      <c r="T12" s="11">
        <f t="shared" si="3"/>
        <v>8.0000000000000002E-8</v>
      </c>
      <c r="U12" s="11">
        <f t="shared" si="3"/>
        <v>8.0000000000000002E-8</v>
      </c>
      <c r="V12" s="11">
        <f t="shared" si="3"/>
        <v>8.0000000000000002E-8</v>
      </c>
      <c r="W12" s="11">
        <f t="shared" si="3"/>
        <v>8.0000000000000002E-8</v>
      </c>
      <c r="X12" s="11">
        <f t="shared" si="3"/>
        <v>8.0000000000000002E-8</v>
      </c>
      <c r="Y12" s="11">
        <f t="shared" si="3"/>
        <v>8.0000000000000002E-8</v>
      </c>
    </row>
    <row r="13" spans="1:27" x14ac:dyDescent="0.25">
      <c r="A13" t="s">
        <v>12</v>
      </c>
      <c r="B13" s="11">
        <f t="shared" si="2"/>
        <v>8.0000000000000002E-8</v>
      </c>
      <c r="C13" s="11">
        <f t="shared" si="2"/>
        <v>8.0000000000000002E-8</v>
      </c>
      <c r="D13" s="11">
        <f t="shared" si="2"/>
        <v>8.0000000000000002E-8</v>
      </c>
      <c r="E13" s="11">
        <f t="shared" si="2"/>
        <v>8.0000000000000002E-8</v>
      </c>
      <c r="F13" s="11">
        <f t="shared" si="2"/>
        <v>8.0000000000000002E-8</v>
      </c>
      <c r="G13" s="11">
        <f t="shared" si="2"/>
        <v>8.0000000000000002E-8</v>
      </c>
      <c r="H13" s="11">
        <f t="shared" si="2"/>
        <v>8.0000000000000002E-8</v>
      </c>
      <c r="I13" s="11">
        <f t="shared" si="2"/>
        <v>8.0000000000000002E-8</v>
      </c>
      <c r="J13" s="11">
        <f>2*(0.00005*0.00004)/0.05</f>
        <v>8.0000000000000002E-8</v>
      </c>
      <c r="K13" s="11">
        <f t="shared" si="2"/>
        <v>8.0000000000000002E-8</v>
      </c>
      <c r="L13" s="11">
        <f t="shared" si="2"/>
        <v>8.0000000000000002E-8</v>
      </c>
      <c r="M13" s="11">
        <f t="shared" si="2"/>
        <v>8.0000000000000002E-8</v>
      </c>
      <c r="N13" s="11">
        <f t="shared" si="2"/>
        <v>8.0000000000000002E-8</v>
      </c>
      <c r="O13" s="11">
        <f t="shared" si="2"/>
        <v>8.0000000000000002E-8</v>
      </c>
      <c r="P13" s="11">
        <f t="shared" si="2"/>
        <v>8.0000000000000002E-8</v>
      </c>
      <c r="Q13" s="11">
        <f t="shared" si="2"/>
        <v>8.0000000000000002E-8</v>
      </c>
      <c r="R13" s="11">
        <f t="shared" si="3"/>
        <v>8.0000000000000002E-8</v>
      </c>
      <c r="S13" s="11">
        <f t="shared" si="3"/>
        <v>8.0000000000000002E-8</v>
      </c>
      <c r="T13" s="11">
        <f t="shared" si="3"/>
        <v>8.0000000000000002E-8</v>
      </c>
      <c r="U13" s="11">
        <f t="shared" si="3"/>
        <v>8.0000000000000002E-8</v>
      </c>
      <c r="V13" s="11">
        <f t="shared" si="3"/>
        <v>8.0000000000000002E-8</v>
      </c>
      <c r="W13" s="11">
        <f t="shared" si="3"/>
        <v>8.0000000000000002E-8</v>
      </c>
      <c r="X13" s="11">
        <f t="shared" si="3"/>
        <v>8.0000000000000002E-8</v>
      </c>
      <c r="Y13" s="11">
        <f t="shared" si="3"/>
        <v>8.0000000000000002E-8</v>
      </c>
      <c r="AA13" s="12"/>
    </row>
    <row r="14" spans="1:27" x14ac:dyDescent="0.25">
      <c r="A14" t="s">
        <v>13</v>
      </c>
      <c r="B14" s="11">
        <f t="shared" si="2"/>
        <v>8.0000000000000002E-8</v>
      </c>
      <c r="C14" s="11">
        <f t="shared" si="2"/>
        <v>8.0000000000000002E-8</v>
      </c>
      <c r="D14" s="11">
        <f t="shared" si="2"/>
        <v>8.0000000000000002E-8</v>
      </c>
      <c r="E14" s="11">
        <f t="shared" si="2"/>
        <v>8.0000000000000002E-8</v>
      </c>
      <c r="F14" s="11">
        <f t="shared" si="2"/>
        <v>8.0000000000000002E-8</v>
      </c>
      <c r="G14" s="11">
        <f t="shared" si="2"/>
        <v>8.0000000000000002E-8</v>
      </c>
      <c r="H14" s="11">
        <f t="shared" si="2"/>
        <v>8.0000000000000002E-8</v>
      </c>
      <c r="I14" s="11">
        <f t="shared" si="2"/>
        <v>8.0000000000000002E-8</v>
      </c>
      <c r="J14" s="11">
        <f t="shared" si="2"/>
        <v>8.0000000000000002E-8</v>
      </c>
      <c r="K14" s="11">
        <f t="shared" si="2"/>
        <v>8.0000000000000002E-8</v>
      </c>
      <c r="L14" s="11">
        <f t="shared" si="2"/>
        <v>8.0000000000000002E-8</v>
      </c>
      <c r="M14" s="11">
        <f t="shared" si="2"/>
        <v>8.0000000000000002E-8</v>
      </c>
      <c r="N14" s="11">
        <f t="shared" si="2"/>
        <v>8.0000000000000002E-8</v>
      </c>
      <c r="O14" s="11">
        <f t="shared" si="2"/>
        <v>8.0000000000000002E-8</v>
      </c>
      <c r="P14" s="11">
        <f t="shared" si="2"/>
        <v>8.0000000000000002E-8</v>
      </c>
      <c r="Q14" s="11">
        <f t="shared" si="2"/>
        <v>8.0000000000000002E-8</v>
      </c>
      <c r="R14" s="11">
        <f t="shared" si="3"/>
        <v>8.0000000000000002E-8</v>
      </c>
      <c r="S14" s="11">
        <f t="shared" si="3"/>
        <v>8.0000000000000002E-8</v>
      </c>
      <c r="T14" s="11">
        <f t="shared" si="3"/>
        <v>8.0000000000000002E-8</v>
      </c>
      <c r="U14" s="11">
        <f t="shared" si="3"/>
        <v>8.0000000000000002E-8</v>
      </c>
      <c r="V14" s="11">
        <f t="shared" si="3"/>
        <v>8.0000000000000002E-8</v>
      </c>
      <c r="W14" s="11">
        <f t="shared" si="3"/>
        <v>8.0000000000000002E-8</v>
      </c>
      <c r="X14" s="11">
        <f t="shared" si="3"/>
        <v>8.0000000000000002E-8</v>
      </c>
      <c r="Y14" s="11">
        <f t="shared" si="3"/>
        <v>8.0000000000000002E-8</v>
      </c>
      <c r="AA14" s="13"/>
    </row>
    <row r="15" spans="1:27" x14ac:dyDescent="0.25">
      <c r="A15" t="s">
        <v>14</v>
      </c>
      <c r="B15" s="11" t="s">
        <v>21</v>
      </c>
      <c r="C15" s="11" t="s">
        <v>21</v>
      </c>
      <c r="D15" s="11" t="s">
        <v>21</v>
      </c>
      <c r="E15" s="11" t="s">
        <v>21</v>
      </c>
      <c r="F15" s="11" t="s">
        <v>21</v>
      </c>
      <c r="G15" s="11" t="s">
        <v>21</v>
      </c>
      <c r="H15" s="11" t="s">
        <v>21</v>
      </c>
      <c r="I15" s="11" t="s">
        <v>21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21</v>
      </c>
      <c r="O15" s="11" t="s">
        <v>21</v>
      </c>
      <c r="P15" s="11" t="s">
        <v>21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21</v>
      </c>
      <c r="W15" s="11" t="s">
        <v>21</v>
      </c>
      <c r="X15" s="11" t="s">
        <v>21</v>
      </c>
      <c r="Y15" s="11" t="s">
        <v>21</v>
      </c>
    </row>
    <row r="16" spans="1:27" x14ac:dyDescent="0.25">
      <c r="A16" t="s">
        <v>15</v>
      </c>
      <c r="B16" s="11" t="s">
        <v>21</v>
      </c>
      <c r="C16" s="11" t="s">
        <v>21</v>
      </c>
      <c r="D16" s="11" t="s">
        <v>21</v>
      </c>
      <c r="E16" s="11" t="s">
        <v>21</v>
      </c>
      <c r="F16" s="11" t="s">
        <v>21</v>
      </c>
      <c r="G16" s="11" t="s">
        <v>21</v>
      </c>
      <c r="H16" s="11" t="s">
        <v>21</v>
      </c>
      <c r="I16" s="11" t="s">
        <v>21</v>
      </c>
      <c r="J16" s="11" t="s">
        <v>21</v>
      </c>
      <c r="K16" s="11" t="s">
        <v>21</v>
      </c>
      <c r="L16" s="11" t="s">
        <v>21</v>
      </c>
      <c r="M16" s="11" t="s">
        <v>21</v>
      </c>
      <c r="N16" s="11" t="s">
        <v>21</v>
      </c>
      <c r="O16" s="11" t="s">
        <v>21</v>
      </c>
      <c r="P16" s="11" t="s">
        <v>21</v>
      </c>
      <c r="Q16" s="11" t="s">
        <v>21</v>
      </c>
      <c r="R16" s="11" t="s">
        <v>21</v>
      </c>
      <c r="S16" s="11" t="s">
        <v>21</v>
      </c>
      <c r="T16" s="11" t="s">
        <v>21</v>
      </c>
      <c r="U16" s="11" t="s">
        <v>21</v>
      </c>
      <c r="V16" s="11" t="s">
        <v>21</v>
      </c>
      <c r="W16" s="11" t="s">
        <v>21</v>
      </c>
      <c r="X16" s="11" t="s">
        <v>21</v>
      </c>
      <c r="Y16" s="11" t="s">
        <v>21</v>
      </c>
      <c r="AA16" s="12"/>
    </row>
    <row r="17" spans="1:28" x14ac:dyDescent="0.25">
      <c r="A17" t="s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8" x14ac:dyDescent="0.25">
      <c r="A18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AA18" s="12">
        <f>SUM(B3:Y18)</f>
        <v>1.5359999999999934E-5</v>
      </c>
    </row>
    <row r="19" spans="1:28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8" x14ac:dyDescent="0.25">
      <c r="A20" t="s">
        <v>24</v>
      </c>
      <c r="B20" s="9"/>
      <c r="C20" s="9" t="s">
        <v>41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  <c r="R20" s="10"/>
      <c r="S20" s="10"/>
      <c r="T20" s="10"/>
      <c r="U20" s="10"/>
      <c r="V20" s="10"/>
      <c r="W20" s="9"/>
      <c r="X20" s="9"/>
      <c r="Y20" s="9"/>
    </row>
    <row r="21" spans="1:28" x14ac:dyDescent="0.25">
      <c r="B21" s="9">
        <v>1</v>
      </c>
      <c r="C21" s="9">
        <v>2</v>
      </c>
      <c r="D21" s="9">
        <v>3</v>
      </c>
      <c r="E21" s="9">
        <v>4</v>
      </c>
      <c r="F21" s="9">
        <v>5</v>
      </c>
      <c r="G21" s="9">
        <v>6</v>
      </c>
      <c r="H21" s="9">
        <v>7</v>
      </c>
      <c r="I21" s="9">
        <v>8</v>
      </c>
      <c r="J21" s="9">
        <v>9</v>
      </c>
      <c r="K21" s="9">
        <v>10</v>
      </c>
      <c r="L21" s="9">
        <v>11</v>
      </c>
      <c r="M21" s="9">
        <v>12</v>
      </c>
      <c r="N21" s="9">
        <v>13</v>
      </c>
      <c r="O21" s="9">
        <v>14</v>
      </c>
      <c r="P21" s="9">
        <v>15</v>
      </c>
      <c r="Q21" s="9">
        <v>16</v>
      </c>
      <c r="R21" s="9">
        <v>17</v>
      </c>
      <c r="S21" s="9">
        <v>18</v>
      </c>
      <c r="T21" s="9">
        <v>19</v>
      </c>
      <c r="U21" s="9">
        <v>20</v>
      </c>
      <c r="V21" s="9">
        <v>21</v>
      </c>
      <c r="W21" s="9">
        <v>22</v>
      </c>
      <c r="X21" s="9">
        <v>23</v>
      </c>
      <c r="Y21" s="9">
        <v>24</v>
      </c>
    </row>
    <row r="22" spans="1:28" x14ac:dyDescent="0.25">
      <c r="A22" t="s">
        <v>2</v>
      </c>
      <c r="B22" s="11">
        <f t="shared" ref="B22:Q25" si="4">1*(0.00005*0.00003)/0.05</f>
        <v>3.0000000000000004E-8</v>
      </c>
      <c r="C22" s="11">
        <f t="shared" si="4"/>
        <v>3.0000000000000004E-8</v>
      </c>
      <c r="D22" s="11">
        <f t="shared" si="4"/>
        <v>3.0000000000000004E-8</v>
      </c>
      <c r="E22" s="11">
        <f t="shared" si="4"/>
        <v>3.0000000000000004E-8</v>
      </c>
      <c r="F22" s="11">
        <f t="shared" si="4"/>
        <v>3.0000000000000004E-8</v>
      </c>
      <c r="G22" s="11">
        <f t="shared" si="4"/>
        <v>3.0000000000000004E-8</v>
      </c>
      <c r="H22" s="11">
        <f t="shared" si="4"/>
        <v>3.0000000000000004E-8</v>
      </c>
      <c r="I22" s="11">
        <f t="shared" si="4"/>
        <v>3.0000000000000004E-8</v>
      </c>
      <c r="J22" s="11">
        <f t="shared" si="4"/>
        <v>3.0000000000000004E-8</v>
      </c>
      <c r="K22" s="11">
        <f t="shared" si="4"/>
        <v>3.0000000000000004E-8</v>
      </c>
      <c r="L22" s="11">
        <f t="shared" si="4"/>
        <v>3.0000000000000004E-8</v>
      </c>
      <c r="M22" s="11">
        <f t="shared" si="4"/>
        <v>3.0000000000000004E-8</v>
      </c>
      <c r="N22" s="11">
        <f t="shared" si="4"/>
        <v>3.0000000000000004E-8</v>
      </c>
      <c r="O22" s="11">
        <f t="shared" si="4"/>
        <v>3.0000000000000004E-8</v>
      </c>
      <c r="P22" s="11">
        <f t="shared" si="4"/>
        <v>3.0000000000000004E-8</v>
      </c>
      <c r="Q22" s="11">
        <f t="shared" si="4"/>
        <v>3.0000000000000004E-8</v>
      </c>
      <c r="R22" s="11">
        <f t="shared" ref="R22:Y25" si="5">1*(0.00005*0.00003)/0.05</f>
        <v>3.0000000000000004E-8</v>
      </c>
      <c r="S22" s="11">
        <f t="shared" si="5"/>
        <v>3.0000000000000004E-8</v>
      </c>
      <c r="T22" s="11">
        <f t="shared" si="5"/>
        <v>3.0000000000000004E-8</v>
      </c>
      <c r="U22" s="11">
        <f t="shared" si="5"/>
        <v>3.0000000000000004E-8</v>
      </c>
      <c r="V22" s="11">
        <f t="shared" si="5"/>
        <v>3.0000000000000004E-8</v>
      </c>
      <c r="W22" s="11">
        <f t="shared" si="5"/>
        <v>3.0000000000000004E-8</v>
      </c>
      <c r="X22" s="11">
        <f t="shared" si="5"/>
        <v>3.0000000000000004E-8</v>
      </c>
      <c r="Y22" s="11">
        <f t="shared" si="5"/>
        <v>3.0000000000000004E-8</v>
      </c>
    </row>
    <row r="23" spans="1:28" x14ac:dyDescent="0.25">
      <c r="A23" t="s">
        <v>3</v>
      </c>
      <c r="B23" s="11">
        <f t="shared" si="4"/>
        <v>3.0000000000000004E-8</v>
      </c>
      <c r="C23" s="11">
        <f t="shared" si="4"/>
        <v>3.0000000000000004E-8</v>
      </c>
      <c r="D23" s="11">
        <f t="shared" si="4"/>
        <v>3.0000000000000004E-8</v>
      </c>
      <c r="E23" s="11">
        <f t="shared" si="4"/>
        <v>3.0000000000000004E-8</v>
      </c>
      <c r="F23" s="11">
        <f t="shared" si="4"/>
        <v>3.0000000000000004E-8</v>
      </c>
      <c r="G23" s="11">
        <f t="shared" si="4"/>
        <v>3.0000000000000004E-8</v>
      </c>
      <c r="H23" s="11">
        <f t="shared" si="4"/>
        <v>3.0000000000000004E-8</v>
      </c>
      <c r="I23" s="11">
        <f t="shared" si="4"/>
        <v>3.0000000000000004E-8</v>
      </c>
      <c r="J23" s="11">
        <f t="shared" si="4"/>
        <v>3.0000000000000004E-8</v>
      </c>
      <c r="K23" s="11">
        <f t="shared" si="4"/>
        <v>3.0000000000000004E-8</v>
      </c>
      <c r="L23" s="11">
        <f t="shared" si="4"/>
        <v>3.0000000000000004E-8</v>
      </c>
      <c r="M23" s="11">
        <f t="shared" si="4"/>
        <v>3.0000000000000004E-8</v>
      </c>
      <c r="N23" s="11">
        <f t="shared" si="4"/>
        <v>3.0000000000000004E-8</v>
      </c>
      <c r="O23" s="11">
        <f t="shared" si="4"/>
        <v>3.0000000000000004E-8</v>
      </c>
      <c r="P23" s="11">
        <f t="shared" si="4"/>
        <v>3.0000000000000004E-8</v>
      </c>
      <c r="Q23" s="11">
        <f t="shared" si="4"/>
        <v>3.0000000000000004E-8</v>
      </c>
      <c r="R23" s="11">
        <f t="shared" si="5"/>
        <v>3.0000000000000004E-8</v>
      </c>
      <c r="S23" s="11">
        <f t="shared" si="5"/>
        <v>3.0000000000000004E-8</v>
      </c>
      <c r="T23" s="11">
        <f t="shared" si="5"/>
        <v>3.0000000000000004E-8</v>
      </c>
      <c r="U23" s="11">
        <f t="shared" si="5"/>
        <v>3.0000000000000004E-8</v>
      </c>
      <c r="V23" s="11">
        <f t="shared" si="5"/>
        <v>3.0000000000000004E-8</v>
      </c>
      <c r="W23" s="11">
        <f t="shared" si="5"/>
        <v>3.0000000000000004E-8</v>
      </c>
      <c r="X23" s="11">
        <f t="shared" si="5"/>
        <v>3.0000000000000004E-8</v>
      </c>
      <c r="Y23" s="11">
        <f t="shared" si="5"/>
        <v>3.0000000000000004E-8</v>
      </c>
    </row>
    <row r="24" spans="1:28" x14ac:dyDescent="0.25">
      <c r="A24" t="s">
        <v>4</v>
      </c>
      <c r="B24" s="11">
        <f t="shared" si="4"/>
        <v>3.0000000000000004E-8</v>
      </c>
      <c r="C24" s="11">
        <f t="shared" si="4"/>
        <v>3.0000000000000004E-8</v>
      </c>
      <c r="D24" s="11">
        <f t="shared" si="4"/>
        <v>3.0000000000000004E-8</v>
      </c>
      <c r="E24" s="11">
        <f t="shared" si="4"/>
        <v>3.0000000000000004E-8</v>
      </c>
      <c r="F24" s="11">
        <f t="shared" si="4"/>
        <v>3.0000000000000004E-8</v>
      </c>
      <c r="G24" s="11">
        <f t="shared" si="4"/>
        <v>3.0000000000000004E-8</v>
      </c>
      <c r="H24" s="11">
        <f t="shared" si="4"/>
        <v>3.0000000000000004E-8</v>
      </c>
      <c r="I24" s="11">
        <f t="shared" si="4"/>
        <v>3.0000000000000004E-8</v>
      </c>
      <c r="J24" s="11">
        <f>1*(0.00005*0.00003)/0.05</f>
        <v>3.0000000000000004E-8</v>
      </c>
      <c r="K24" s="11">
        <f t="shared" si="4"/>
        <v>3.0000000000000004E-8</v>
      </c>
      <c r="L24" s="11">
        <f t="shared" si="4"/>
        <v>3.0000000000000004E-8</v>
      </c>
      <c r="M24" s="11">
        <f t="shared" si="4"/>
        <v>3.0000000000000004E-8</v>
      </c>
      <c r="N24" s="11">
        <f t="shared" si="4"/>
        <v>3.0000000000000004E-8</v>
      </c>
      <c r="O24" s="11">
        <f t="shared" si="4"/>
        <v>3.0000000000000004E-8</v>
      </c>
      <c r="P24" s="11">
        <f t="shared" si="4"/>
        <v>3.0000000000000004E-8</v>
      </c>
      <c r="Q24" s="11">
        <f t="shared" si="4"/>
        <v>3.0000000000000004E-8</v>
      </c>
      <c r="R24" s="11">
        <f t="shared" si="5"/>
        <v>3.0000000000000004E-8</v>
      </c>
      <c r="S24" s="11">
        <f t="shared" si="5"/>
        <v>3.0000000000000004E-8</v>
      </c>
      <c r="T24" s="11">
        <f t="shared" si="5"/>
        <v>3.0000000000000004E-8</v>
      </c>
      <c r="U24" s="11">
        <f t="shared" si="5"/>
        <v>3.0000000000000004E-8</v>
      </c>
      <c r="V24" s="11">
        <f t="shared" si="5"/>
        <v>3.0000000000000004E-8</v>
      </c>
      <c r="W24" s="11">
        <f t="shared" si="5"/>
        <v>3.0000000000000004E-8</v>
      </c>
      <c r="X24" s="11">
        <f t="shared" si="5"/>
        <v>3.0000000000000004E-8</v>
      </c>
      <c r="Y24" s="11">
        <f t="shared" si="5"/>
        <v>3.0000000000000004E-8</v>
      </c>
    </row>
    <row r="25" spans="1:28" x14ac:dyDescent="0.25">
      <c r="A25" t="s">
        <v>5</v>
      </c>
      <c r="B25" s="11">
        <f t="shared" si="4"/>
        <v>3.0000000000000004E-8</v>
      </c>
      <c r="C25" s="11">
        <f t="shared" si="4"/>
        <v>3.0000000000000004E-8</v>
      </c>
      <c r="D25" s="11">
        <f t="shared" si="4"/>
        <v>3.0000000000000004E-8</v>
      </c>
      <c r="E25" s="11">
        <f t="shared" si="4"/>
        <v>3.0000000000000004E-8</v>
      </c>
      <c r="F25" s="11">
        <f t="shared" si="4"/>
        <v>3.0000000000000004E-8</v>
      </c>
      <c r="G25" s="11">
        <f t="shared" si="4"/>
        <v>3.0000000000000004E-8</v>
      </c>
      <c r="H25" s="11">
        <f t="shared" si="4"/>
        <v>3.0000000000000004E-8</v>
      </c>
      <c r="I25" s="11">
        <f t="shared" si="4"/>
        <v>3.0000000000000004E-8</v>
      </c>
      <c r="J25" s="11">
        <f t="shared" si="4"/>
        <v>3.0000000000000004E-8</v>
      </c>
      <c r="K25" s="11">
        <f t="shared" si="4"/>
        <v>3.0000000000000004E-8</v>
      </c>
      <c r="L25" s="11">
        <f t="shared" si="4"/>
        <v>3.0000000000000004E-8</v>
      </c>
      <c r="M25" s="11">
        <f t="shared" si="4"/>
        <v>3.0000000000000004E-8</v>
      </c>
      <c r="N25" s="11">
        <f t="shared" si="4"/>
        <v>3.0000000000000004E-8</v>
      </c>
      <c r="O25" s="11">
        <f t="shared" si="4"/>
        <v>3.0000000000000004E-8</v>
      </c>
      <c r="P25" s="11">
        <f t="shared" si="4"/>
        <v>3.0000000000000004E-8</v>
      </c>
      <c r="Q25" s="11">
        <f t="shared" si="4"/>
        <v>3.0000000000000004E-8</v>
      </c>
      <c r="R25" s="11">
        <f t="shared" si="5"/>
        <v>3.0000000000000004E-8</v>
      </c>
      <c r="S25" s="11">
        <f t="shared" si="5"/>
        <v>3.0000000000000004E-8</v>
      </c>
      <c r="T25" s="11">
        <f t="shared" si="5"/>
        <v>3.0000000000000004E-8</v>
      </c>
      <c r="U25" s="11">
        <f t="shared" si="5"/>
        <v>3.0000000000000004E-8</v>
      </c>
      <c r="V25" s="11">
        <f t="shared" si="5"/>
        <v>3.0000000000000004E-8</v>
      </c>
      <c r="W25" s="11">
        <f t="shared" si="5"/>
        <v>3.0000000000000004E-8</v>
      </c>
      <c r="X25" s="11">
        <f t="shared" si="5"/>
        <v>3.0000000000000004E-8</v>
      </c>
      <c r="Y25" s="11">
        <f t="shared" si="5"/>
        <v>3.0000000000000004E-8</v>
      </c>
      <c r="AB25" s="12">
        <f>SUM(AA29,AA18)</f>
        <v>2.1119999999999923E-5</v>
      </c>
    </row>
    <row r="26" spans="1:28" x14ac:dyDescent="0.25">
      <c r="A26" t="s">
        <v>6</v>
      </c>
      <c r="B26" s="11" t="s">
        <v>21</v>
      </c>
      <c r="C26" s="11" t="s">
        <v>21</v>
      </c>
      <c r="D26" s="11" t="s">
        <v>21</v>
      </c>
      <c r="E26" s="11" t="s">
        <v>21</v>
      </c>
      <c r="F26" s="11" t="s">
        <v>21</v>
      </c>
      <c r="G26" s="11" t="s">
        <v>21</v>
      </c>
      <c r="H26" s="11" t="s">
        <v>21</v>
      </c>
      <c r="I26" s="11" t="s">
        <v>21</v>
      </c>
      <c r="J26" s="11" t="s">
        <v>21</v>
      </c>
      <c r="K26" s="11" t="s">
        <v>21</v>
      </c>
      <c r="L26" s="11" t="s">
        <v>21</v>
      </c>
      <c r="M26" s="11" t="s">
        <v>21</v>
      </c>
      <c r="N26" s="11" t="s">
        <v>21</v>
      </c>
      <c r="O26" s="11" t="s">
        <v>21</v>
      </c>
      <c r="P26" s="11" t="s">
        <v>21</v>
      </c>
      <c r="Q26" s="11" t="s">
        <v>21</v>
      </c>
      <c r="R26" s="11" t="s">
        <v>21</v>
      </c>
      <c r="S26" s="11" t="s">
        <v>21</v>
      </c>
      <c r="T26" s="11" t="s">
        <v>21</v>
      </c>
      <c r="U26" s="11" t="s">
        <v>21</v>
      </c>
      <c r="V26" s="11" t="s">
        <v>21</v>
      </c>
      <c r="W26" s="11" t="s">
        <v>21</v>
      </c>
      <c r="X26" s="11" t="s">
        <v>21</v>
      </c>
      <c r="Y26" s="11" t="s">
        <v>21</v>
      </c>
    </row>
    <row r="27" spans="1:28" x14ac:dyDescent="0.25">
      <c r="A27" t="s">
        <v>7</v>
      </c>
      <c r="B27" s="11" t="s">
        <v>21</v>
      </c>
      <c r="C27" s="11" t="s">
        <v>21</v>
      </c>
      <c r="D27" s="11" t="s">
        <v>21</v>
      </c>
      <c r="E27" s="11" t="s">
        <v>21</v>
      </c>
      <c r="F27" s="11" t="s">
        <v>21</v>
      </c>
      <c r="G27" s="11" t="s">
        <v>21</v>
      </c>
      <c r="H27" s="11" t="s">
        <v>21</v>
      </c>
      <c r="I27" s="11" t="s">
        <v>21</v>
      </c>
      <c r="J27" s="11" t="s">
        <v>21</v>
      </c>
      <c r="K27" s="11" t="s">
        <v>21</v>
      </c>
      <c r="L27" s="11" t="s">
        <v>21</v>
      </c>
      <c r="M27" s="11" t="s">
        <v>21</v>
      </c>
      <c r="N27" s="11" t="s">
        <v>21</v>
      </c>
      <c r="O27" s="11" t="s">
        <v>21</v>
      </c>
      <c r="P27" s="11" t="s">
        <v>21</v>
      </c>
      <c r="Q27" s="11" t="s">
        <v>21</v>
      </c>
      <c r="R27" s="11" t="s">
        <v>21</v>
      </c>
      <c r="S27" s="11" t="s">
        <v>21</v>
      </c>
      <c r="T27" s="11" t="s">
        <v>21</v>
      </c>
      <c r="U27" s="11" t="s">
        <v>21</v>
      </c>
      <c r="V27" s="11" t="s">
        <v>21</v>
      </c>
      <c r="W27" s="11" t="s">
        <v>21</v>
      </c>
      <c r="X27" s="11" t="s">
        <v>21</v>
      </c>
      <c r="Y27" s="11" t="s">
        <v>21</v>
      </c>
    </row>
    <row r="28" spans="1:28" x14ac:dyDescent="0.25">
      <c r="A28" t="s">
        <v>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8" x14ac:dyDescent="0.25">
      <c r="A29" t="s">
        <v>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AA29" s="12">
        <f>SUM(B22:Y37)</f>
        <v>5.7599999999999889E-6</v>
      </c>
    </row>
    <row r="30" spans="1:28" x14ac:dyDescent="0.25">
      <c r="A30" t="s">
        <v>10</v>
      </c>
      <c r="B30" s="11">
        <f t="shared" ref="B30:Y33" si="6">1*(0.00005*0.00003)/0.05</f>
        <v>3.0000000000000004E-8</v>
      </c>
      <c r="C30" s="11">
        <f t="shared" si="6"/>
        <v>3.0000000000000004E-8</v>
      </c>
      <c r="D30" s="11">
        <f t="shared" si="6"/>
        <v>3.0000000000000004E-8</v>
      </c>
      <c r="E30" s="11">
        <f t="shared" si="6"/>
        <v>3.0000000000000004E-8</v>
      </c>
      <c r="F30" s="11">
        <f t="shared" si="6"/>
        <v>3.0000000000000004E-8</v>
      </c>
      <c r="G30" s="11">
        <f t="shared" si="6"/>
        <v>3.0000000000000004E-8</v>
      </c>
      <c r="H30" s="11">
        <f t="shared" si="6"/>
        <v>3.0000000000000004E-8</v>
      </c>
      <c r="I30" s="11">
        <f t="shared" si="6"/>
        <v>3.0000000000000004E-8</v>
      </c>
      <c r="J30" s="11">
        <f t="shared" si="6"/>
        <v>3.0000000000000004E-8</v>
      </c>
      <c r="K30" s="11">
        <f t="shared" si="6"/>
        <v>3.0000000000000004E-8</v>
      </c>
      <c r="L30" s="11">
        <f t="shared" si="6"/>
        <v>3.0000000000000004E-8</v>
      </c>
      <c r="M30" s="11">
        <f t="shared" si="6"/>
        <v>3.0000000000000004E-8</v>
      </c>
      <c r="N30" s="11">
        <f t="shared" si="6"/>
        <v>3.0000000000000004E-8</v>
      </c>
      <c r="O30" s="11">
        <f t="shared" si="6"/>
        <v>3.0000000000000004E-8</v>
      </c>
      <c r="P30" s="11">
        <f t="shared" si="6"/>
        <v>3.0000000000000004E-8</v>
      </c>
      <c r="Q30" s="11">
        <f t="shared" si="6"/>
        <v>3.0000000000000004E-8</v>
      </c>
      <c r="R30" s="11">
        <f t="shared" si="6"/>
        <v>3.0000000000000004E-8</v>
      </c>
      <c r="S30" s="11">
        <f t="shared" si="6"/>
        <v>3.0000000000000004E-8</v>
      </c>
      <c r="T30" s="11">
        <f t="shared" si="6"/>
        <v>3.0000000000000004E-8</v>
      </c>
      <c r="U30" s="11">
        <f t="shared" si="6"/>
        <v>3.0000000000000004E-8</v>
      </c>
      <c r="V30" s="11">
        <f t="shared" si="6"/>
        <v>3.0000000000000004E-8</v>
      </c>
      <c r="W30" s="11">
        <f t="shared" si="6"/>
        <v>3.0000000000000004E-8</v>
      </c>
      <c r="X30" s="11">
        <f t="shared" si="6"/>
        <v>3.0000000000000004E-8</v>
      </c>
      <c r="Y30" s="11">
        <f t="shared" si="6"/>
        <v>3.0000000000000004E-8</v>
      </c>
    </row>
    <row r="31" spans="1:28" x14ac:dyDescent="0.25">
      <c r="A31" t="s">
        <v>11</v>
      </c>
      <c r="B31" s="11">
        <f t="shared" si="6"/>
        <v>3.0000000000000004E-8</v>
      </c>
      <c r="C31" s="11">
        <f t="shared" si="6"/>
        <v>3.0000000000000004E-8</v>
      </c>
      <c r="D31" s="11">
        <f t="shared" si="6"/>
        <v>3.0000000000000004E-8</v>
      </c>
      <c r="E31" s="11">
        <f t="shared" si="6"/>
        <v>3.0000000000000004E-8</v>
      </c>
      <c r="F31" s="11">
        <f t="shared" si="6"/>
        <v>3.0000000000000004E-8</v>
      </c>
      <c r="G31" s="11">
        <f t="shared" si="6"/>
        <v>3.0000000000000004E-8</v>
      </c>
      <c r="H31" s="11">
        <f t="shared" si="6"/>
        <v>3.0000000000000004E-8</v>
      </c>
      <c r="I31" s="11">
        <f t="shared" si="6"/>
        <v>3.0000000000000004E-8</v>
      </c>
      <c r="J31" s="11">
        <f t="shared" si="6"/>
        <v>3.0000000000000004E-8</v>
      </c>
      <c r="K31" s="11">
        <f t="shared" si="6"/>
        <v>3.0000000000000004E-8</v>
      </c>
      <c r="L31" s="11">
        <f t="shared" si="6"/>
        <v>3.0000000000000004E-8</v>
      </c>
      <c r="M31" s="11">
        <f t="shared" si="6"/>
        <v>3.0000000000000004E-8</v>
      </c>
      <c r="N31" s="11">
        <f t="shared" si="6"/>
        <v>3.0000000000000004E-8</v>
      </c>
      <c r="O31" s="11">
        <f t="shared" si="6"/>
        <v>3.0000000000000004E-8</v>
      </c>
      <c r="P31" s="11">
        <f t="shared" si="6"/>
        <v>3.0000000000000004E-8</v>
      </c>
      <c r="Q31" s="11">
        <f t="shared" si="6"/>
        <v>3.0000000000000004E-8</v>
      </c>
      <c r="R31" s="11">
        <f t="shared" si="6"/>
        <v>3.0000000000000004E-8</v>
      </c>
      <c r="S31" s="11">
        <f t="shared" si="6"/>
        <v>3.0000000000000004E-8</v>
      </c>
      <c r="T31" s="11">
        <f t="shared" si="6"/>
        <v>3.0000000000000004E-8</v>
      </c>
      <c r="U31" s="11">
        <f t="shared" si="6"/>
        <v>3.0000000000000004E-8</v>
      </c>
      <c r="V31" s="11">
        <f t="shared" si="6"/>
        <v>3.0000000000000004E-8</v>
      </c>
      <c r="W31" s="11">
        <f t="shared" si="6"/>
        <v>3.0000000000000004E-8</v>
      </c>
      <c r="X31" s="11">
        <f t="shared" si="6"/>
        <v>3.0000000000000004E-8</v>
      </c>
      <c r="Y31" s="11">
        <f t="shared" si="6"/>
        <v>3.0000000000000004E-8</v>
      </c>
    </row>
    <row r="32" spans="1:28" x14ac:dyDescent="0.25">
      <c r="A32" t="s">
        <v>12</v>
      </c>
      <c r="B32" s="11">
        <f t="shared" si="6"/>
        <v>3.0000000000000004E-8</v>
      </c>
      <c r="C32" s="11">
        <f t="shared" si="6"/>
        <v>3.0000000000000004E-8</v>
      </c>
      <c r="D32" s="11">
        <f t="shared" si="6"/>
        <v>3.0000000000000004E-8</v>
      </c>
      <c r="E32" s="11">
        <f t="shared" si="6"/>
        <v>3.0000000000000004E-8</v>
      </c>
      <c r="F32" s="11">
        <f t="shared" si="6"/>
        <v>3.0000000000000004E-8</v>
      </c>
      <c r="G32" s="11">
        <f t="shared" si="6"/>
        <v>3.0000000000000004E-8</v>
      </c>
      <c r="H32" s="11">
        <f t="shared" si="6"/>
        <v>3.0000000000000004E-8</v>
      </c>
      <c r="I32" s="11">
        <f t="shared" si="6"/>
        <v>3.0000000000000004E-8</v>
      </c>
      <c r="J32" s="11">
        <f t="shared" si="6"/>
        <v>3.0000000000000004E-8</v>
      </c>
      <c r="K32" s="11">
        <f t="shared" si="6"/>
        <v>3.0000000000000004E-8</v>
      </c>
      <c r="L32" s="11">
        <f t="shared" si="6"/>
        <v>3.0000000000000004E-8</v>
      </c>
      <c r="M32" s="11">
        <f t="shared" si="6"/>
        <v>3.0000000000000004E-8</v>
      </c>
      <c r="N32" s="11">
        <f t="shared" si="6"/>
        <v>3.0000000000000004E-8</v>
      </c>
      <c r="O32" s="11">
        <f t="shared" si="6"/>
        <v>3.0000000000000004E-8</v>
      </c>
      <c r="P32" s="11">
        <f t="shared" si="6"/>
        <v>3.0000000000000004E-8</v>
      </c>
      <c r="Q32" s="11">
        <f t="shared" si="6"/>
        <v>3.0000000000000004E-8</v>
      </c>
      <c r="R32" s="11">
        <f t="shared" si="6"/>
        <v>3.0000000000000004E-8</v>
      </c>
      <c r="S32" s="11">
        <f t="shared" si="6"/>
        <v>3.0000000000000004E-8</v>
      </c>
      <c r="T32" s="11">
        <f t="shared" si="6"/>
        <v>3.0000000000000004E-8</v>
      </c>
      <c r="U32" s="11">
        <f t="shared" si="6"/>
        <v>3.0000000000000004E-8</v>
      </c>
      <c r="V32" s="11">
        <f t="shared" si="6"/>
        <v>3.0000000000000004E-8</v>
      </c>
      <c r="W32" s="11">
        <f t="shared" si="6"/>
        <v>3.0000000000000004E-8</v>
      </c>
      <c r="X32" s="11">
        <f t="shared" si="6"/>
        <v>3.0000000000000004E-8</v>
      </c>
      <c r="Y32" s="11">
        <f t="shared" si="6"/>
        <v>3.0000000000000004E-8</v>
      </c>
    </row>
    <row r="33" spans="1:27" x14ac:dyDescent="0.25">
      <c r="A33" t="s">
        <v>13</v>
      </c>
      <c r="B33" s="11">
        <f t="shared" si="6"/>
        <v>3.0000000000000004E-8</v>
      </c>
      <c r="C33" s="11">
        <f t="shared" si="6"/>
        <v>3.0000000000000004E-8</v>
      </c>
      <c r="D33" s="11">
        <f t="shared" si="6"/>
        <v>3.0000000000000004E-8</v>
      </c>
      <c r="E33" s="11">
        <f t="shared" si="6"/>
        <v>3.0000000000000004E-8</v>
      </c>
      <c r="F33" s="11">
        <f t="shared" si="6"/>
        <v>3.0000000000000004E-8</v>
      </c>
      <c r="G33" s="11">
        <f t="shared" si="6"/>
        <v>3.0000000000000004E-8</v>
      </c>
      <c r="H33" s="11">
        <f t="shared" si="6"/>
        <v>3.0000000000000004E-8</v>
      </c>
      <c r="I33" s="11">
        <f t="shared" si="6"/>
        <v>3.0000000000000004E-8</v>
      </c>
      <c r="J33" s="11">
        <f t="shared" si="6"/>
        <v>3.0000000000000004E-8</v>
      </c>
      <c r="K33" s="11">
        <f t="shared" si="6"/>
        <v>3.0000000000000004E-8</v>
      </c>
      <c r="L33" s="11">
        <f t="shared" si="6"/>
        <v>3.0000000000000004E-8</v>
      </c>
      <c r="M33" s="11">
        <f t="shared" si="6"/>
        <v>3.0000000000000004E-8</v>
      </c>
      <c r="N33" s="11">
        <f t="shared" si="6"/>
        <v>3.0000000000000004E-8</v>
      </c>
      <c r="O33" s="11">
        <f t="shared" si="6"/>
        <v>3.0000000000000004E-8</v>
      </c>
      <c r="P33" s="11">
        <f t="shared" si="6"/>
        <v>3.0000000000000004E-8</v>
      </c>
      <c r="Q33" s="11">
        <f t="shared" si="6"/>
        <v>3.0000000000000004E-8</v>
      </c>
      <c r="R33" s="11">
        <f t="shared" si="6"/>
        <v>3.0000000000000004E-8</v>
      </c>
      <c r="S33" s="11">
        <f t="shared" si="6"/>
        <v>3.0000000000000004E-8</v>
      </c>
      <c r="T33" s="11">
        <f t="shared" si="6"/>
        <v>3.0000000000000004E-8</v>
      </c>
      <c r="U33" s="11">
        <f t="shared" si="6"/>
        <v>3.0000000000000004E-8</v>
      </c>
      <c r="V33" s="11">
        <f t="shared" si="6"/>
        <v>3.0000000000000004E-8</v>
      </c>
      <c r="W33" s="11">
        <f t="shared" si="6"/>
        <v>3.0000000000000004E-8</v>
      </c>
      <c r="X33" s="11">
        <f t="shared" si="6"/>
        <v>3.0000000000000004E-8</v>
      </c>
      <c r="Y33" s="11">
        <f t="shared" si="6"/>
        <v>3.0000000000000004E-8</v>
      </c>
    </row>
    <row r="34" spans="1:27" x14ac:dyDescent="0.25">
      <c r="A34" t="s">
        <v>14</v>
      </c>
      <c r="B34" s="11" t="s">
        <v>21</v>
      </c>
      <c r="C34" s="11" t="s">
        <v>21</v>
      </c>
      <c r="D34" s="11" t="s">
        <v>21</v>
      </c>
      <c r="E34" s="11" t="s">
        <v>21</v>
      </c>
      <c r="F34" s="11" t="s">
        <v>21</v>
      </c>
      <c r="G34" s="11" t="s">
        <v>21</v>
      </c>
      <c r="H34" s="11" t="s">
        <v>21</v>
      </c>
      <c r="I34" s="11" t="s">
        <v>21</v>
      </c>
      <c r="J34" s="11" t="s">
        <v>21</v>
      </c>
      <c r="K34" s="11" t="s">
        <v>21</v>
      </c>
      <c r="L34" s="11" t="s">
        <v>21</v>
      </c>
      <c r="M34" s="11" t="s">
        <v>21</v>
      </c>
      <c r="N34" s="11" t="s">
        <v>21</v>
      </c>
      <c r="O34" s="11" t="s">
        <v>21</v>
      </c>
      <c r="P34" s="11" t="s">
        <v>21</v>
      </c>
      <c r="Q34" s="11" t="s">
        <v>21</v>
      </c>
      <c r="R34" s="11" t="s">
        <v>21</v>
      </c>
      <c r="S34" s="11" t="s">
        <v>21</v>
      </c>
      <c r="T34" s="11" t="s">
        <v>21</v>
      </c>
      <c r="U34" s="11" t="s">
        <v>21</v>
      </c>
      <c r="V34" s="11" t="s">
        <v>21</v>
      </c>
      <c r="W34" s="11" t="s">
        <v>21</v>
      </c>
      <c r="X34" s="11" t="s">
        <v>21</v>
      </c>
      <c r="Y34" s="11" t="s">
        <v>21</v>
      </c>
    </row>
    <row r="35" spans="1:27" x14ac:dyDescent="0.25">
      <c r="A35" t="s">
        <v>15</v>
      </c>
      <c r="B35" s="11" t="s">
        <v>21</v>
      </c>
      <c r="C35" s="11" t="s">
        <v>21</v>
      </c>
      <c r="D35" s="11" t="s">
        <v>21</v>
      </c>
      <c r="E35" s="11" t="s">
        <v>21</v>
      </c>
      <c r="F35" s="11" t="s">
        <v>21</v>
      </c>
      <c r="G35" s="11" t="s">
        <v>21</v>
      </c>
      <c r="H35" s="11" t="s">
        <v>21</v>
      </c>
      <c r="I35" s="11" t="s">
        <v>21</v>
      </c>
      <c r="J35" s="11" t="s">
        <v>21</v>
      </c>
      <c r="K35" s="11" t="s">
        <v>21</v>
      </c>
      <c r="L35" s="11" t="s">
        <v>21</v>
      </c>
      <c r="M35" s="11" t="s">
        <v>21</v>
      </c>
      <c r="N35" s="11" t="s">
        <v>21</v>
      </c>
      <c r="O35" s="11" t="s">
        <v>21</v>
      </c>
      <c r="P35" s="11" t="s">
        <v>21</v>
      </c>
      <c r="Q35" s="11" t="s">
        <v>21</v>
      </c>
      <c r="R35" s="11" t="s">
        <v>21</v>
      </c>
      <c r="S35" s="11" t="s">
        <v>21</v>
      </c>
      <c r="T35" s="11" t="s">
        <v>21</v>
      </c>
      <c r="U35" s="11" t="s">
        <v>21</v>
      </c>
      <c r="V35" s="11" t="s">
        <v>21</v>
      </c>
      <c r="W35" s="11" t="s">
        <v>21</v>
      </c>
      <c r="X35" s="11" t="s">
        <v>21</v>
      </c>
      <c r="Y35" s="11" t="s">
        <v>21</v>
      </c>
    </row>
    <row r="36" spans="1:27" x14ac:dyDescent="0.25">
      <c r="A36" t="s">
        <v>16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7" x14ac:dyDescent="0.25">
      <c r="A37" t="s">
        <v>17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9" spans="1:27" x14ac:dyDescent="0.25">
      <c r="A39" t="s">
        <v>42</v>
      </c>
      <c r="B39" s="9"/>
      <c r="C39" s="9" t="s">
        <v>41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  <c r="R39" s="10"/>
      <c r="S39" s="10"/>
      <c r="T39" s="10"/>
      <c r="U39" s="10"/>
      <c r="V39" s="10"/>
      <c r="W39" s="9"/>
      <c r="X39" s="9"/>
      <c r="Y39" s="9"/>
    </row>
    <row r="40" spans="1:27" x14ac:dyDescent="0.25">
      <c r="B40" s="9">
        <v>1</v>
      </c>
      <c r="C40" s="9">
        <v>2</v>
      </c>
      <c r="D40" s="9">
        <v>3</v>
      </c>
      <c r="E40" s="9">
        <v>4</v>
      </c>
      <c r="F40" s="9">
        <v>5</v>
      </c>
      <c r="G40" s="9">
        <v>6</v>
      </c>
      <c r="H40" s="9">
        <v>7</v>
      </c>
      <c r="I40" s="9">
        <v>8</v>
      </c>
      <c r="J40" s="9">
        <v>9</v>
      </c>
      <c r="K40" s="9">
        <v>10</v>
      </c>
      <c r="L40" s="9">
        <v>11</v>
      </c>
      <c r="M40" s="9">
        <v>12</v>
      </c>
      <c r="N40" s="9">
        <v>13</v>
      </c>
      <c r="O40" s="9">
        <v>14</v>
      </c>
      <c r="P40" s="9">
        <v>15</v>
      </c>
      <c r="Q40" s="9">
        <v>16</v>
      </c>
      <c r="R40" s="9">
        <v>17</v>
      </c>
      <c r="S40" s="9">
        <v>18</v>
      </c>
      <c r="T40" s="9">
        <v>19</v>
      </c>
      <c r="U40" s="9">
        <v>20</v>
      </c>
      <c r="V40" s="9">
        <v>21</v>
      </c>
      <c r="W40" s="9">
        <v>22</v>
      </c>
      <c r="X40" s="9">
        <v>23</v>
      </c>
      <c r="Y40" s="9">
        <v>24</v>
      </c>
    </row>
    <row r="41" spans="1:27" x14ac:dyDescent="0.25">
      <c r="A41" t="s">
        <v>2</v>
      </c>
      <c r="B41" s="11">
        <f>6*(0.000002*0.00003)/0.01</f>
        <v>3.5999999999999998E-8</v>
      </c>
      <c r="C41" s="11">
        <f t="shared" ref="C41:R45" si="7">6*(0.000002*0.00003)/0.01</f>
        <v>3.5999999999999998E-8</v>
      </c>
      <c r="D41" s="11">
        <f t="shared" si="7"/>
        <v>3.5999999999999998E-8</v>
      </c>
      <c r="E41" s="11">
        <f t="shared" si="7"/>
        <v>3.5999999999999998E-8</v>
      </c>
      <c r="F41" s="11">
        <f t="shared" si="7"/>
        <v>3.5999999999999998E-8</v>
      </c>
      <c r="G41" s="11">
        <f t="shared" si="7"/>
        <v>3.5999999999999998E-8</v>
      </c>
      <c r="H41" s="11">
        <f t="shared" si="7"/>
        <v>3.5999999999999998E-8</v>
      </c>
      <c r="I41" s="11">
        <f t="shared" si="7"/>
        <v>3.5999999999999998E-8</v>
      </c>
      <c r="J41" s="11">
        <f t="shared" si="7"/>
        <v>3.5999999999999998E-8</v>
      </c>
      <c r="K41" s="11">
        <f t="shared" si="7"/>
        <v>3.5999999999999998E-8</v>
      </c>
      <c r="L41" s="11">
        <f t="shared" si="7"/>
        <v>3.5999999999999998E-8</v>
      </c>
      <c r="M41" s="11">
        <f t="shared" si="7"/>
        <v>3.5999999999999998E-8</v>
      </c>
      <c r="N41" s="11">
        <f t="shared" si="7"/>
        <v>3.5999999999999998E-8</v>
      </c>
      <c r="O41" s="11">
        <f t="shared" si="7"/>
        <v>3.5999999999999998E-8</v>
      </c>
      <c r="P41" s="11">
        <f t="shared" si="7"/>
        <v>3.5999999999999998E-8</v>
      </c>
      <c r="Q41" s="11">
        <f t="shared" si="7"/>
        <v>3.5999999999999998E-8</v>
      </c>
      <c r="R41" s="11">
        <f t="shared" si="7"/>
        <v>3.5999999999999998E-8</v>
      </c>
      <c r="S41" s="11">
        <f t="shared" ref="S41:Y45" si="8">6*(0.000002*0.00003)/0.01</f>
        <v>3.5999999999999998E-8</v>
      </c>
      <c r="T41" s="11">
        <f t="shared" si="8"/>
        <v>3.5999999999999998E-8</v>
      </c>
      <c r="U41" s="11">
        <f t="shared" si="8"/>
        <v>3.5999999999999998E-8</v>
      </c>
      <c r="V41" s="11">
        <f t="shared" si="8"/>
        <v>3.5999999999999998E-8</v>
      </c>
      <c r="W41" s="11">
        <f t="shared" si="8"/>
        <v>3.5999999999999998E-8</v>
      </c>
      <c r="X41" s="11">
        <f t="shared" si="8"/>
        <v>3.5999999999999998E-8</v>
      </c>
      <c r="Y41" s="11">
        <f t="shared" si="8"/>
        <v>3.5999999999999998E-8</v>
      </c>
    </row>
    <row r="42" spans="1:27" x14ac:dyDescent="0.25">
      <c r="A42" t="s">
        <v>3</v>
      </c>
      <c r="B42" s="11">
        <f t="shared" ref="B42:Q45" si="9">6*(0.000002*0.00003)/0.01</f>
        <v>3.5999999999999998E-8</v>
      </c>
      <c r="C42" s="11">
        <f t="shared" si="7"/>
        <v>3.5999999999999998E-8</v>
      </c>
      <c r="D42" s="11">
        <f t="shared" si="7"/>
        <v>3.5999999999999998E-8</v>
      </c>
      <c r="E42" s="11">
        <f t="shared" si="7"/>
        <v>3.5999999999999998E-8</v>
      </c>
      <c r="F42" s="11">
        <f t="shared" si="7"/>
        <v>3.5999999999999998E-8</v>
      </c>
      <c r="G42" s="11">
        <f t="shared" si="7"/>
        <v>3.5999999999999998E-8</v>
      </c>
      <c r="H42" s="11">
        <f t="shared" si="7"/>
        <v>3.5999999999999998E-8</v>
      </c>
      <c r="I42" s="11">
        <f t="shared" si="7"/>
        <v>3.5999999999999998E-8</v>
      </c>
      <c r="J42" s="11">
        <f t="shared" si="7"/>
        <v>3.5999999999999998E-8</v>
      </c>
      <c r="K42" s="11">
        <f t="shared" si="7"/>
        <v>3.5999999999999998E-8</v>
      </c>
      <c r="L42" s="11">
        <f t="shared" si="7"/>
        <v>3.5999999999999998E-8</v>
      </c>
      <c r="M42" s="11">
        <f t="shared" si="7"/>
        <v>3.5999999999999998E-8</v>
      </c>
      <c r="N42" s="11">
        <f t="shared" si="7"/>
        <v>3.5999999999999998E-8</v>
      </c>
      <c r="O42" s="11">
        <f t="shared" si="7"/>
        <v>3.5999999999999998E-8</v>
      </c>
      <c r="P42" s="11">
        <f t="shared" si="7"/>
        <v>3.5999999999999998E-8</v>
      </c>
      <c r="Q42" s="11">
        <f t="shared" si="7"/>
        <v>3.5999999999999998E-8</v>
      </c>
      <c r="R42" s="11">
        <f t="shared" si="7"/>
        <v>3.5999999999999998E-8</v>
      </c>
      <c r="S42" s="11">
        <f t="shared" si="8"/>
        <v>3.5999999999999998E-8</v>
      </c>
      <c r="T42" s="11">
        <f t="shared" si="8"/>
        <v>3.5999999999999998E-8</v>
      </c>
      <c r="U42" s="11">
        <f t="shared" si="8"/>
        <v>3.5999999999999998E-8</v>
      </c>
      <c r="V42" s="11">
        <f t="shared" si="8"/>
        <v>3.5999999999999998E-8</v>
      </c>
      <c r="W42" s="11">
        <f t="shared" si="8"/>
        <v>3.5999999999999998E-8</v>
      </c>
      <c r="X42" s="11">
        <f t="shared" si="8"/>
        <v>3.5999999999999998E-8</v>
      </c>
      <c r="Y42" s="11">
        <f t="shared" si="8"/>
        <v>3.5999999999999998E-8</v>
      </c>
      <c r="AA42" s="12">
        <f>SUM(B41:Y56)</f>
        <v>1.0367999999999971E-5</v>
      </c>
    </row>
    <row r="43" spans="1:27" x14ac:dyDescent="0.25">
      <c r="A43" t="s">
        <v>4</v>
      </c>
      <c r="B43" s="11">
        <f t="shared" si="9"/>
        <v>3.5999999999999998E-8</v>
      </c>
      <c r="C43" s="11">
        <f t="shared" si="7"/>
        <v>3.5999999999999998E-8</v>
      </c>
      <c r="D43" s="11">
        <f t="shared" si="7"/>
        <v>3.5999999999999998E-8</v>
      </c>
      <c r="E43" s="11">
        <f t="shared" si="7"/>
        <v>3.5999999999999998E-8</v>
      </c>
      <c r="F43" s="11">
        <f t="shared" si="7"/>
        <v>3.5999999999999998E-8</v>
      </c>
      <c r="G43" s="11">
        <f t="shared" si="7"/>
        <v>3.5999999999999998E-8</v>
      </c>
      <c r="H43" s="11">
        <f t="shared" si="7"/>
        <v>3.5999999999999998E-8</v>
      </c>
      <c r="I43" s="11">
        <f t="shared" si="7"/>
        <v>3.5999999999999998E-8</v>
      </c>
      <c r="J43" s="11">
        <f t="shared" si="7"/>
        <v>3.5999999999999998E-8</v>
      </c>
      <c r="K43" s="11">
        <f t="shared" si="7"/>
        <v>3.5999999999999998E-8</v>
      </c>
      <c r="L43" s="11">
        <f t="shared" si="7"/>
        <v>3.5999999999999998E-8</v>
      </c>
      <c r="M43" s="11">
        <f t="shared" si="7"/>
        <v>3.5999999999999998E-8</v>
      </c>
      <c r="N43" s="11">
        <f t="shared" si="7"/>
        <v>3.5999999999999998E-8</v>
      </c>
      <c r="O43" s="11">
        <f t="shared" si="7"/>
        <v>3.5999999999999998E-8</v>
      </c>
      <c r="P43" s="11">
        <f t="shared" si="7"/>
        <v>3.5999999999999998E-8</v>
      </c>
      <c r="Q43" s="11">
        <f t="shared" si="7"/>
        <v>3.5999999999999998E-8</v>
      </c>
      <c r="R43" s="11">
        <f t="shared" si="7"/>
        <v>3.5999999999999998E-8</v>
      </c>
      <c r="S43" s="11">
        <f t="shared" si="8"/>
        <v>3.5999999999999998E-8</v>
      </c>
      <c r="T43" s="11">
        <f t="shared" si="8"/>
        <v>3.5999999999999998E-8</v>
      </c>
      <c r="U43" s="11">
        <f t="shared" si="8"/>
        <v>3.5999999999999998E-8</v>
      </c>
      <c r="V43" s="11">
        <f t="shared" si="8"/>
        <v>3.5999999999999998E-8</v>
      </c>
      <c r="W43" s="11">
        <f t="shared" si="8"/>
        <v>3.5999999999999998E-8</v>
      </c>
      <c r="X43" s="11">
        <f t="shared" si="8"/>
        <v>3.5999999999999998E-8</v>
      </c>
      <c r="Y43" s="11">
        <f t="shared" si="8"/>
        <v>3.5999999999999998E-8</v>
      </c>
    </row>
    <row r="44" spans="1:27" x14ac:dyDescent="0.25">
      <c r="A44" t="s">
        <v>5</v>
      </c>
      <c r="B44" s="11">
        <f t="shared" si="9"/>
        <v>3.5999999999999998E-8</v>
      </c>
      <c r="C44" s="11">
        <f t="shared" si="7"/>
        <v>3.5999999999999998E-8</v>
      </c>
      <c r="D44" s="11">
        <f t="shared" si="7"/>
        <v>3.5999999999999998E-8</v>
      </c>
      <c r="E44" s="11">
        <f t="shared" si="7"/>
        <v>3.5999999999999998E-8</v>
      </c>
      <c r="F44" s="11">
        <f t="shared" si="7"/>
        <v>3.5999999999999998E-8</v>
      </c>
      <c r="G44" s="11">
        <f t="shared" si="7"/>
        <v>3.5999999999999998E-8</v>
      </c>
      <c r="H44" s="11">
        <f t="shared" si="7"/>
        <v>3.5999999999999998E-8</v>
      </c>
      <c r="I44" s="11">
        <f t="shared" si="7"/>
        <v>3.5999999999999998E-8</v>
      </c>
      <c r="J44" s="11">
        <f t="shared" si="7"/>
        <v>3.5999999999999998E-8</v>
      </c>
      <c r="K44" s="11">
        <f t="shared" si="7"/>
        <v>3.5999999999999998E-8</v>
      </c>
      <c r="L44" s="11">
        <f t="shared" si="7"/>
        <v>3.5999999999999998E-8</v>
      </c>
      <c r="M44" s="11">
        <f t="shared" si="7"/>
        <v>3.5999999999999998E-8</v>
      </c>
      <c r="N44" s="11">
        <f t="shared" si="7"/>
        <v>3.5999999999999998E-8</v>
      </c>
      <c r="O44" s="11">
        <f t="shared" si="7"/>
        <v>3.5999999999999998E-8</v>
      </c>
      <c r="P44" s="11">
        <f t="shared" si="7"/>
        <v>3.5999999999999998E-8</v>
      </c>
      <c r="Q44" s="11">
        <f t="shared" si="7"/>
        <v>3.5999999999999998E-8</v>
      </c>
      <c r="R44" s="11">
        <f t="shared" si="7"/>
        <v>3.5999999999999998E-8</v>
      </c>
      <c r="S44" s="11">
        <f t="shared" si="8"/>
        <v>3.5999999999999998E-8</v>
      </c>
      <c r="T44" s="11">
        <f t="shared" si="8"/>
        <v>3.5999999999999998E-8</v>
      </c>
      <c r="U44" s="11">
        <f t="shared" si="8"/>
        <v>3.5999999999999998E-8</v>
      </c>
      <c r="V44" s="11">
        <f t="shared" si="8"/>
        <v>3.5999999999999998E-8</v>
      </c>
      <c r="W44" s="11">
        <f t="shared" si="8"/>
        <v>3.5999999999999998E-8</v>
      </c>
      <c r="X44" s="11">
        <f t="shared" si="8"/>
        <v>3.5999999999999998E-8</v>
      </c>
      <c r="Y44" s="11">
        <f t="shared" si="8"/>
        <v>3.5999999999999998E-8</v>
      </c>
    </row>
    <row r="45" spans="1:27" x14ac:dyDescent="0.25">
      <c r="A45" t="s">
        <v>6</v>
      </c>
      <c r="B45" s="11">
        <f t="shared" si="9"/>
        <v>3.5999999999999998E-8</v>
      </c>
      <c r="C45" s="11">
        <f t="shared" si="9"/>
        <v>3.5999999999999998E-8</v>
      </c>
      <c r="D45" s="11">
        <f t="shared" si="9"/>
        <v>3.5999999999999998E-8</v>
      </c>
      <c r="E45" s="11">
        <f t="shared" si="9"/>
        <v>3.5999999999999998E-8</v>
      </c>
      <c r="F45" s="11">
        <f t="shared" si="9"/>
        <v>3.5999999999999998E-8</v>
      </c>
      <c r="G45" s="11">
        <f t="shared" si="9"/>
        <v>3.5999999999999998E-8</v>
      </c>
      <c r="H45" s="11">
        <f t="shared" si="9"/>
        <v>3.5999999999999998E-8</v>
      </c>
      <c r="I45" s="11">
        <f t="shared" si="9"/>
        <v>3.5999999999999998E-8</v>
      </c>
      <c r="J45" s="11">
        <f t="shared" si="9"/>
        <v>3.5999999999999998E-8</v>
      </c>
      <c r="K45" s="11">
        <f t="shared" si="9"/>
        <v>3.5999999999999998E-8</v>
      </c>
      <c r="L45" s="11">
        <f t="shared" si="9"/>
        <v>3.5999999999999998E-8</v>
      </c>
      <c r="M45" s="11">
        <f t="shared" si="9"/>
        <v>3.5999999999999998E-8</v>
      </c>
      <c r="N45" s="11">
        <f t="shared" si="9"/>
        <v>3.5999999999999998E-8</v>
      </c>
      <c r="O45" s="11">
        <f t="shared" si="9"/>
        <v>3.5999999999999998E-8</v>
      </c>
      <c r="P45" s="11">
        <f t="shared" si="9"/>
        <v>3.5999999999999998E-8</v>
      </c>
      <c r="Q45" s="11">
        <f t="shared" si="9"/>
        <v>3.5999999999999998E-8</v>
      </c>
      <c r="R45" s="11">
        <f t="shared" si="7"/>
        <v>3.5999999999999998E-8</v>
      </c>
      <c r="S45" s="11">
        <f t="shared" si="8"/>
        <v>3.5999999999999998E-8</v>
      </c>
      <c r="T45" s="11">
        <f t="shared" si="8"/>
        <v>3.5999999999999998E-8</v>
      </c>
      <c r="U45" s="11">
        <f t="shared" si="8"/>
        <v>3.5999999999999998E-8</v>
      </c>
      <c r="V45" s="11">
        <f t="shared" si="8"/>
        <v>3.5999999999999998E-8</v>
      </c>
      <c r="W45" s="11">
        <f t="shared" si="8"/>
        <v>3.5999999999999998E-8</v>
      </c>
      <c r="X45" s="11">
        <f t="shared" si="8"/>
        <v>3.5999999999999998E-8</v>
      </c>
      <c r="Y45" s="11">
        <f t="shared" si="8"/>
        <v>3.5999999999999998E-8</v>
      </c>
    </row>
    <row r="46" spans="1:27" x14ac:dyDescent="0.25">
      <c r="A46" t="s">
        <v>7</v>
      </c>
      <c r="B46" s="11">
        <f t="shared" ref="B46:Y46" si="10">6*(0.000002*0.00003)/0.01</f>
        <v>3.5999999999999998E-8</v>
      </c>
      <c r="C46" s="11">
        <f t="shared" si="10"/>
        <v>3.5999999999999998E-8</v>
      </c>
      <c r="D46" s="11">
        <f t="shared" si="10"/>
        <v>3.5999999999999998E-8</v>
      </c>
      <c r="E46" s="11">
        <f t="shared" si="10"/>
        <v>3.5999999999999998E-8</v>
      </c>
      <c r="F46" s="11">
        <f t="shared" si="10"/>
        <v>3.5999999999999998E-8</v>
      </c>
      <c r="G46" s="11">
        <f t="shared" si="10"/>
        <v>3.5999999999999998E-8</v>
      </c>
      <c r="H46" s="11">
        <f t="shared" si="10"/>
        <v>3.5999999999999998E-8</v>
      </c>
      <c r="I46" s="11">
        <f t="shared" si="10"/>
        <v>3.5999999999999998E-8</v>
      </c>
      <c r="J46" s="11">
        <f t="shared" si="10"/>
        <v>3.5999999999999998E-8</v>
      </c>
      <c r="K46" s="11">
        <f t="shared" si="10"/>
        <v>3.5999999999999998E-8</v>
      </c>
      <c r="L46" s="11">
        <f t="shared" si="10"/>
        <v>3.5999999999999998E-8</v>
      </c>
      <c r="M46" s="11">
        <f t="shared" si="10"/>
        <v>3.5999999999999998E-8</v>
      </c>
      <c r="N46" s="11">
        <f t="shared" si="10"/>
        <v>3.5999999999999998E-8</v>
      </c>
      <c r="O46" s="11">
        <f t="shared" si="10"/>
        <v>3.5999999999999998E-8</v>
      </c>
      <c r="P46" s="11">
        <f t="shared" si="10"/>
        <v>3.5999999999999998E-8</v>
      </c>
      <c r="Q46" s="11">
        <f t="shared" si="10"/>
        <v>3.5999999999999998E-8</v>
      </c>
      <c r="R46" s="11">
        <f t="shared" si="10"/>
        <v>3.5999999999999998E-8</v>
      </c>
      <c r="S46" s="11">
        <f t="shared" si="10"/>
        <v>3.5999999999999998E-8</v>
      </c>
      <c r="T46" s="11">
        <f t="shared" si="10"/>
        <v>3.5999999999999998E-8</v>
      </c>
      <c r="U46" s="11">
        <f t="shared" si="10"/>
        <v>3.5999999999999998E-8</v>
      </c>
      <c r="V46" s="11">
        <f t="shared" si="10"/>
        <v>3.5999999999999998E-8</v>
      </c>
      <c r="W46" s="11">
        <f t="shared" si="10"/>
        <v>3.5999999999999998E-8</v>
      </c>
      <c r="X46" s="11">
        <f t="shared" si="10"/>
        <v>3.5999999999999998E-8</v>
      </c>
      <c r="Y46" s="11">
        <f t="shared" si="10"/>
        <v>3.5999999999999998E-8</v>
      </c>
    </row>
    <row r="47" spans="1:27" x14ac:dyDescent="0.25">
      <c r="A47" t="s">
        <v>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7" x14ac:dyDescent="0.25">
      <c r="A48" t="s">
        <v>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x14ac:dyDescent="0.25">
      <c r="A49" t="s">
        <v>10</v>
      </c>
      <c r="B49" s="11">
        <f>6*(0.000002*0.00003)/0.01</f>
        <v>3.5999999999999998E-8</v>
      </c>
      <c r="C49" s="11">
        <f t="shared" ref="C49:R54" si="11">6*(0.000002*0.00003)/0.01</f>
        <v>3.5999999999999998E-8</v>
      </c>
      <c r="D49" s="11">
        <f t="shared" si="11"/>
        <v>3.5999999999999998E-8</v>
      </c>
      <c r="E49" s="11">
        <f t="shared" si="11"/>
        <v>3.5999999999999998E-8</v>
      </c>
      <c r="F49" s="11">
        <f t="shared" si="11"/>
        <v>3.5999999999999998E-8</v>
      </c>
      <c r="G49" s="11">
        <f t="shared" si="11"/>
        <v>3.5999999999999998E-8</v>
      </c>
      <c r="H49" s="11">
        <f t="shared" si="11"/>
        <v>3.5999999999999998E-8</v>
      </c>
      <c r="I49" s="11">
        <f t="shared" si="11"/>
        <v>3.5999999999999998E-8</v>
      </c>
      <c r="J49" s="11">
        <f t="shared" si="11"/>
        <v>3.5999999999999998E-8</v>
      </c>
      <c r="K49" s="11">
        <f t="shared" si="11"/>
        <v>3.5999999999999998E-8</v>
      </c>
      <c r="L49" s="11">
        <f t="shared" si="11"/>
        <v>3.5999999999999998E-8</v>
      </c>
      <c r="M49" s="11">
        <f t="shared" si="11"/>
        <v>3.5999999999999998E-8</v>
      </c>
      <c r="N49" s="11">
        <f t="shared" si="11"/>
        <v>3.5999999999999998E-8</v>
      </c>
      <c r="O49" s="11">
        <f t="shared" si="11"/>
        <v>3.5999999999999998E-8</v>
      </c>
      <c r="P49" s="11">
        <f t="shared" si="11"/>
        <v>3.5999999999999998E-8</v>
      </c>
      <c r="Q49" s="11">
        <f t="shared" si="11"/>
        <v>3.5999999999999998E-8</v>
      </c>
      <c r="R49" s="11">
        <f t="shared" si="11"/>
        <v>3.5999999999999998E-8</v>
      </c>
      <c r="S49" s="11">
        <f t="shared" ref="S49:Y54" si="12">6*(0.000002*0.00003)/0.01</f>
        <v>3.5999999999999998E-8</v>
      </c>
      <c r="T49" s="11">
        <f t="shared" si="12"/>
        <v>3.5999999999999998E-8</v>
      </c>
      <c r="U49" s="11">
        <f t="shared" si="12"/>
        <v>3.5999999999999998E-8</v>
      </c>
      <c r="V49" s="11">
        <f t="shared" si="12"/>
        <v>3.5999999999999998E-8</v>
      </c>
      <c r="W49" s="11">
        <f t="shared" si="12"/>
        <v>3.5999999999999998E-8</v>
      </c>
      <c r="X49" s="11">
        <f t="shared" si="12"/>
        <v>3.5999999999999998E-8</v>
      </c>
      <c r="Y49" s="11">
        <f t="shared" si="12"/>
        <v>3.5999999999999998E-8</v>
      </c>
    </row>
    <row r="50" spans="1:25" x14ac:dyDescent="0.25">
      <c r="A50" t="s">
        <v>11</v>
      </c>
      <c r="B50" s="11">
        <f t="shared" ref="B50:Q54" si="13">6*(0.000002*0.00003)/0.01</f>
        <v>3.5999999999999998E-8</v>
      </c>
      <c r="C50" s="11">
        <f t="shared" si="11"/>
        <v>3.5999999999999998E-8</v>
      </c>
      <c r="D50" s="11">
        <f t="shared" si="11"/>
        <v>3.5999999999999998E-8</v>
      </c>
      <c r="E50" s="11">
        <f t="shared" si="11"/>
        <v>3.5999999999999998E-8</v>
      </c>
      <c r="F50" s="11">
        <f t="shared" si="11"/>
        <v>3.5999999999999998E-8</v>
      </c>
      <c r="G50" s="11">
        <f t="shared" si="11"/>
        <v>3.5999999999999998E-8</v>
      </c>
      <c r="H50" s="11">
        <f t="shared" si="11"/>
        <v>3.5999999999999998E-8</v>
      </c>
      <c r="I50" s="11">
        <f t="shared" si="11"/>
        <v>3.5999999999999998E-8</v>
      </c>
      <c r="J50" s="11">
        <f t="shared" si="11"/>
        <v>3.5999999999999998E-8</v>
      </c>
      <c r="K50" s="11">
        <f t="shared" si="11"/>
        <v>3.5999999999999998E-8</v>
      </c>
      <c r="L50" s="11">
        <f t="shared" si="11"/>
        <v>3.5999999999999998E-8</v>
      </c>
      <c r="M50" s="11">
        <f t="shared" si="11"/>
        <v>3.5999999999999998E-8</v>
      </c>
      <c r="N50" s="11">
        <f t="shared" si="11"/>
        <v>3.5999999999999998E-8</v>
      </c>
      <c r="O50" s="11">
        <f t="shared" si="11"/>
        <v>3.5999999999999998E-8</v>
      </c>
      <c r="P50" s="11">
        <f t="shared" si="11"/>
        <v>3.5999999999999998E-8</v>
      </c>
      <c r="Q50" s="11">
        <f t="shared" si="11"/>
        <v>3.5999999999999998E-8</v>
      </c>
      <c r="R50" s="11">
        <f t="shared" si="11"/>
        <v>3.5999999999999998E-8</v>
      </c>
      <c r="S50" s="11">
        <f t="shared" si="12"/>
        <v>3.5999999999999998E-8</v>
      </c>
      <c r="T50" s="11">
        <f t="shared" si="12"/>
        <v>3.5999999999999998E-8</v>
      </c>
      <c r="U50" s="11">
        <f t="shared" si="12"/>
        <v>3.5999999999999998E-8</v>
      </c>
      <c r="V50" s="11">
        <f t="shared" si="12"/>
        <v>3.5999999999999998E-8</v>
      </c>
      <c r="W50" s="11">
        <f t="shared" si="12"/>
        <v>3.5999999999999998E-8</v>
      </c>
      <c r="X50" s="11">
        <f t="shared" si="12"/>
        <v>3.5999999999999998E-8</v>
      </c>
      <c r="Y50" s="11">
        <f t="shared" si="12"/>
        <v>3.5999999999999998E-8</v>
      </c>
    </row>
    <row r="51" spans="1:25" x14ac:dyDescent="0.25">
      <c r="A51" t="s">
        <v>12</v>
      </c>
      <c r="B51" s="11">
        <f t="shared" si="13"/>
        <v>3.5999999999999998E-8</v>
      </c>
      <c r="C51" s="11">
        <f t="shared" si="11"/>
        <v>3.5999999999999998E-8</v>
      </c>
      <c r="D51" s="11">
        <f t="shared" si="11"/>
        <v>3.5999999999999998E-8</v>
      </c>
      <c r="E51" s="11">
        <f t="shared" si="11"/>
        <v>3.5999999999999998E-8</v>
      </c>
      <c r="F51" s="11">
        <f t="shared" si="11"/>
        <v>3.5999999999999998E-8</v>
      </c>
      <c r="G51" s="11">
        <f t="shared" si="11"/>
        <v>3.5999999999999998E-8</v>
      </c>
      <c r="H51" s="11">
        <f t="shared" si="11"/>
        <v>3.5999999999999998E-8</v>
      </c>
      <c r="I51" s="11">
        <f t="shared" si="11"/>
        <v>3.5999999999999998E-8</v>
      </c>
      <c r="J51" s="11">
        <f t="shared" si="11"/>
        <v>3.5999999999999998E-8</v>
      </c>
      <c r="K51" s="11">
        <f t="shared" si="11"/>
        <v>3.5999999999999998E-8</v>
      </c>
      <c r="L51" s="11">
        <f t="shared" si="11"/>
        <v>3.5999999999999998E-8</v>
      </c>
      <c r="M51" s="11">
        <f t="shared" si="11"/>
        <v>3.5999999999999998E-8</v>
      </c>
      <c r="N51" s="11">
        <f t="shared" si="11"/>
        <v>3.5999999999999998E-8</v>
      </c>
      <c r="O51" s="11">
        <f t="shared" si="11"/>
        <v>3.5999999999999998E-8</v>
      </c>
      <c r="P51" s="11">
        <f t="shared" si="11"/>
        <v>3.5999999999999998E-8</v>
      </c>
      <c r="Q51" s="11">
        <f t="shared" si="11"/>
        <v>3.5999999999999998E-8</v>
      </c>
      <c r="R51" s="11">
        <f t="shared" si="11"/>
        <v>3.5999999999999998E-8</v>
      </c>
      <c r="S51" s="11">
        <f t="shared" si="12"/>
        <v>3.5999999999999998E-8</v>
      </c>
      <c r="T51" s="11">
        <f t="shared" si="12"/>
        <v>3.5999999999999998E-8</v>
      </c>
      <c r="U51" s="11">
        <f t="shared" si="12"/>
        <v>3.5999999999999998E-8</v>
      </c>
      <c r="V51" s="11">
        <f t="shared" si="12"/>
        <v>3.5999999999999998E-8</v>
      </c>
      <c r="W51" s="11">
        <f t="shared" si="12"/>
        <v>3.5999999999999998E-8</v>
      </c>
      <c r="X51" s="11">
        <f t="shared" si="12"/>
        <v>3.5999999999999998E-8</v>
      </c>
      <c r="Y51" s="11">
        <f t="shared" si="12"/>
        <v>3.5999999999999998E-8</v>
      </c>
    </row>
    <row r="52" spans="1:25" x14ac:dyDescent="0.25">
      <c r="A52" t="s">
        <v>13</v>
      </c>
      <c r="B52" s="11">
        <f t="shared" si="13"/>
        <v>3.5999999999999998E-8</v>
      </c>
      <c r="C52" s="11">
        <f t="shared" si="11"/>
        <v>3.5999999999999998E-8</v>
      </c>
      <c r="D52" s="11">
        <f t="shared" si="11"/>
        <v>3.5999999999999998E-8</v>
      </c>
      <c r="E52" s="11">
        <f t="shared" si="11"/>
        <v>3.5999999999999998E-8</v>
      </c>
      <c r="F52" s="11">
        <f t="shared" si="11"/>
        <v>3.5999999999999998E-8</v>
      </c>
      <c r="G52" s="11">
        <f t="shared" si="11"/>
        <v>3.5999999999999998E-8</v>
      </c>
      <c r="H52" s="11">
        <f t="shared" si="11"/>
        <v>3.5999999999999998E-8</v>
      </c>
      <c r="I52" s="11">
        <f t="shared" si="11"/>
        <v>3.5999999999999998E-8</v>
      </c>
      <c r="J52" s="11">
        <f t="shared" si="11"/>
        <v>3.5999999999999998E-8</v>
      </c>
      <c r="K52" s="11">
        <f t="shared" si="11"/>
        <v>3.5999999999999998E-8</v>
      </c>
      <c r="L52" s="11">
        <f t="shared" si="11"/>
        <v>3.5999999999999998E-8</v>
      </c>
      <c r="M52" s="11">
        <f t="shared" si="11"/>
        <v>3.5999999999999998E-8</v>
      </c>
      <c r="N52" s="11">
        <f t="shared" si="11"/>
        <v>3.5999999999999998E-8</v>
      </c>
      <c r="O52" s="11">
        <f t="shared" si="11"/>
        <v>3.5999999999999998E-8</v>
      </c>
      <c r="P52" s="11">
        <f t="shared" si="11"/>
        <v>3.5999999999999998E-8</v>
      </c>
      <c r="Q52" s="11">
        <f t="shared" si="11"/>
        <v>3.5999999999999998E-8</v>
      </c>
      <c r="R52" s="11">
        <f t="shared" si="11"/>
        <v>3.5999999999999998E-8</v>
      </c>
      <c r="S52" s="11">
        <f t="shared" si="12"/>
        <v>3.5999999999999998E-8</v>
      </c>
      <c r="T52" s="11">
        <f t="shared" si="12"/>
        <v>3.5999999999999998E-8</v>
      </c>
      <c r="U52" s="11">
        <f t="shared" si="12"/>
        <v>3.5999999999999998E-8</v>
      </c>
      <c r="V52" s="11">
        <f t="shared" si="12"/>
        <v>3.5999999999999998E-8</v>
      </c>
      <c r="W52" s="11">
        <f t="shared" si="12"/>
        <v>3.5999999999999998E-8</v>
      </c>
      <c r="X52" s="11">
        <f t="shared" si="12"/>
        <v>3.5999999999999998E-8</v>
      </c>
      <c r="Y52" s="11">
        <f t="shared" si="12"/>
        <v>3.5999999999999998E-8</v>
      </c>
    </row>
    <row r="53" spans="1:25" x14ac:dyDescent="0.25">
      <c r="A53" t="s">
        <v>14</v>
      </c>
      <c r="B53" s="11">
        <f t="shared" si="13"/>
        <v>3.5999999999999998E-8</v>
      </c>
      <c r="C53" s="11">
        <f t="shared" si="13"/>
        <v>3.5999999999999998E-8</v>
      </c>
      <c r="D53" s="11">
        <f t="shared" si="13"/>
        <v>3.5999999999999998E-8</v>
      </c>
      <c r="E53" s="11">
        <f t="shared" si="13"/>
        <v>3.5999999999999998E-8</v>
      </c>
      <c r="F53" s="11">
        <f t="shared" si="13"/>
        <v>3.5999999999999998E-8</v>
      </c>
      <c r="G53" s="11">
        <f t="shared" si="13"/>
        <v>3.5999999999999998E-8</v>
      </c>
      <c r="H53" s="11">
        <f t="shared" si="13"/>
        <v>3.5999999999999998E-8</v>
      </c>
      <c r="I53" s="11">
        <f t="shared" si="13"/>
        <v>3.5999999999999998E-8</v>
      </c>
      <c r="J53" s="11">
        <f t="shared" si="13"/>
        <v>3.5999999999999998E-8</v>
      </c>
      <c r="K53" s="11">
        <f t="shared" si="13"/>
        <v>3.5999999999999998E-8</v>
      </c>
      <c r="L53" s="11">
        <f t="shared" si="13"/>
        <v>3.5999999999999998E-8</v>
      </c>
      <c r="M53" s="11">
        <f t="shared" si="13"/>
        <v>3.5999999999999998E-8</v>
      </c>
      <c r="N53" s="11">
        <f t="shared" si="13"/>
        <v>3.5999999999999998E-8</v>
      </c>
      <c r="O53" s="11">
        <f t="shared" si="13"/>
        <v>3.5999999999999998E-8</v>
      </c>
      <c r="P53" s="11">
        <f t="shared" si="13"/>
        <v>3.5999999999999998E-8</v>
      </c>
      <c r="Q53" s="11">
        <f t="shared" si="13"/>
        <v>3.5999999999999998E-8</v>
      </c>
      <c r="R53" s="11">
        <f t="shared" si="11"/>
        <v>3.5999999999999998E-8</v>
      </c>
      <c r="S53" s="11">
        <f t="shared" si="12"/>
        <v>3.5999999999999998E-8</v>
      </c>
      <c r="T53" s="11">
        <f t="shared" si="12"/>
        <v>3.5999999999999998E-8</v>
      </c>
      <c r="U53" s="11">
        <f t="shared" si="12"/>
        <v>3.5999999999999998E-8</v>
      </c>
      <c r="V53" s="11">
        <f t="shared" si="12"/>
        <v>3.5999999999999998E-8</v>
      </c>
      <c r="W53" s="11">
        <f t="shared" si="12"/>
        <v>3.5999999999999998E-8</v>
      </c>
      <c r="X53" s="11">
        <f t="shared" si="12"/>
        <v>3.5999999999999998E-8</v>
      </c>
      <c r="Y53" s="11">
        <f t="shared" si="12"/>
        <v>3.5999999999999998E-8</v>
      </c>
    </row>
    <row r="54" spans="1:25" x14ac:dyDescent="0.25">
      <c r="A54" t="s">
        <v>15</v>
      </c>
      <c r="B54" s="11">
        <f t="shared" si="13"/>
        <v>3.5999999999999998E-8</v>
      </c>
      <c r="C54" s="11">
        <f t="shared" si="13"/>
        <v>3.5999999999999998E-8</v>
      </c>
      <c r="D54" s="11">
        <f t="shared" si="13"/>
        <v>3.5999999999999998E-8</v>
      </c>
      <c r="E54" s="11">
        <f t="shared" si="13"/>
        <v>3.5999999999999998E-8</v>
      </c>
      <c r="F54" s="11">
        <f t="shared" si="13"/>
        <v>3.5999999999999998E-8</v>
      </c>
      <c r="G54" s="11">
        <f t="shared" si="13"/>
        <v>3.5999999999999998E-8</v>
      </c>
      <c r="H54" s="11">
        <f t="shared" si="13"/>
        <v>3.5999999999999998E-8</v>
      </c>
      <c r="I54" s="11">
        <f t="shared" si="13"/>
        <v>3.5999999999999998E-8</v>
      </c>
      <c r="J54" s="11">
        <f t="shared" si="13"/>
        <v>3.5999999999999998E-8</v>
      </c>
      <c r="K54" s="11">
        <f t="shared" si="13"/>
        <v>3.5999999999999998E-8</v>
      </c>
      <c r="L54" s="11">
        <f t="shared" si="13"/>
        <v>3.5999999999999998E-8</v>
      </c>
      <c r="M54" s="11">
        <f t="shared" si="13"/>
        <v>3.5999999999999998E-8</v>
      </c>
      <c r="N54" s="11">
        <f t="shared" si="13"/>
        <v>3.5999999999999998E-8</v>
      </c>
      <c r="O54" s="11">
        <f t="shared" si="13"/>
        <v>3.5999999999999998E-8</v>
      </c>
      <c r="P54" s="11">
        <f t="shared" si="13"/>
        <v>3.5999999999999998E-8</v>
      </c>
      <c r="Q54" s="11">
        <f t="shared" si="13"/>
        <v>3.5999999999999998E-8</v>
      </c>
      <c r="R54" s="11">
        <f t="shared" si="11"/>
        <v>3.5999999999999998E-8</v>
      </c>
      <c r="S54" s="11">
        <f t="shared" si="12"/>
        <v>3.5999999999999998E-8</v>
      </c>
      <c r="T54" s="11">
        <f t="shared" si="12"/>
        <v>3.5999999999999998E-8</v>
      </c>
      <c r="U54" s="11">
        <f t="shared" si="12"/>
        <v>3.5999999999999998E-8</v>
      </c>
      <c r="V54" s="11">
        <f t="shared" si="12"/>
        <v>3.5999999999999998E-8</v>
      </c>
      <c r="W54" s="11">
        <f t="shared" si="12"/>
        <v>3.5999999999999998E-8</v>
      </c>
      <c r="X54" s="11">
        <f t="shared" si="12"/>
        <v>3.5999999999999998E-8</v>
      </c>
      <c r="Y54" s="11">
        <f t="shared" si="12"/>
        <v>3.5999999999999998E-8</v>
      </c>
    </row>
    <row r="55" spans="1:25" x14ac:dyDescent="0.25">
      <c r="A55" t="s">
        <v>16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25">
      <c r="A56" t="s">
        <v>17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</sheetData>
  <pageMargins left="0.7" right="0.7" top="0.75" bottom="0.75" header="0.3" footer="0.3"/>
  <pageSetup scale="45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Plate_maps</vt:lpstr>
      <vt:lpstr>Echo_calculations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Stauffer</dc:creator>
  <cp:lastModifiedBy>Philip Stauffer</cp:lastModifiedBy>
  <cp:lastPrinted>2020-11-01T17:14:11Z</cp:lastPrinted>
  <dcterms:created xsi:type="dcterms:W3CDTF">2020-08-19T18:45:18Z</dcterms:created>
  <dcterms:modified xsi:type="dcterms:W3CDTF">2021-02-24T23:04:34Z</dcterms:modified>
</cp:coreProperties>
</file>