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metadata.xml" ContentType="application/vnd.openxmlformats-officedocument.spreadsheetml.sheetMetadata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Fnat" sheetId="1" state="visible" r:id="rId1"/>
    <sheet xmlns:r="http://schemas.openxmlformats.org/officeDocument/2006/relationships" name="AFfull" sheetId="2" state="visible" r:id="rId2"/>
    <sheet xmlns:r="http://schemas.openxmlformats.org/officeDocument/2006/relationships" name="PDB_MD" sheetId="3" state="visible" r:id="rId3"/>
    <sheet xmlns:r="http://schemas.openxmlformats.org/officeDocument/2006/relationships" name="AF_MD" sheetId="4" state="visible" r:id="rId4"/>
  </sheets>
  <definedNames/>
  <calcPr calcId="124519" fullCalcOnLoad="1"/>
</workbook>
</file>

<file path=xl/metadata.xml><?xml version="1.0" encoding="utf-8"?>
<metadata xmlns:xda="http://schemas.microsoft.com/office/spreadsheetml/2017/dynamicarray" xmlns="http://schemas.openxmlformats.org/spreadsheetml/2006/main"/>
</file>

<file path=xl/sharedStrings.xml><?xml version="1.0" encoding="utf-8"?>
<sst xmlns="http://schemas.openxmlformats.org/spreadsheetml/2006/main" uniqueCount="188">
  <si>
    <t>PDB</t>
  </si>
  <si>
    <t>ipTM+pTM</t>
  </si>
  <si>
    <t>TM-score</t>
  </si>
  <si>
    <t>DockQ</t>
  </si>
  <si>
    <t>RMSDi</t>
  </si>
  <si>
    <r>
      <t>1e50</t>
    </r>
  </si>
  <si>
    <r>
      <t>1g73</t>
    </r>
  </si>
  <si>
    <r>
      <t>1ycr</t>
    </r>
  </si>
  <si>
    <r>
      <t>2b4j</t>
    </r>
  </si>
  <si>
    <r>
      <t>2flu</t>
    </r>
  </si>
  <si>
    <r>
      <t>2p8q</t>
    </r>
  </si>
  <si>
    <t>2w2m</t>
  </si>
  <si>
    <r>
      <t>3uvw</t>
    </r>
  </si>
  <si>
    <t>3tdz</t>
  </si>
  <si>
    <r>
      <t>4ajy</t>
    </r>
  </si>
  <si>
    <r>
      <t>4esg</t>
    </r>
  </si>
  <si>
    <t>4ftg</t>
  </si>
  <si>
    <t>5c3f</t>
  </si>
  <si>
    <r>
      <t>5fmk</t>
    </r>
  </si>
  <si>
    <r>
      <t>6epl</t>
    </r>
  </si>
  <si>
    <r>
      <t>8aqn</t>
    </r>
  </si>
  <si>
    <t>pDockQ2</t>
  </si>
  <si>
    <t>Residues_added_A</t>
  </si>
  <si>
    <t>Residues_added_B</t>
  </si>
  <si>
    <t>Total_residues_added</t>
  </si>
  <si>
    <t>%_IDR_PDB</t>
  </si>
  <si>
    <t>%_IDR_AFfull</t>
  </si>
  <si>
    <t>8aqn</t>
  </si>
  <si>
    <t>1e50_MD1</t>
  </si>
  <si>
    <t>1e50_MD2</t>
  </si>
  <si>
    <t>1e50_MD3</t>
  </si>
  <si>
    <t>1e50_MD4</t>
  </si>
  <si>
    <t>1e50_MD5</t>
  </si>
  <si>
    <t>1e50_MD6</t>
  </si>
  <si>
    <t>1e50_MD7</t>
  </si>
  <si>
    <t>1e50_MD8</t>
  </si>
  <si>
    <t>1e50_MD9</t>
  </si>
  <si>
    <t>1e50_MD10</t>
  </si>
  <si>
    <t>1g73_MD1</t>
  </si>
  <si>
    <t>1g73_MD2</t>
  </si>
  <si>
    <t>1g73_MD3</t>
  </si>
  <si>
    <t>1g73_MD4</t>
  </si>
  <si>
    <t>1g73_MD5</t>
  </si>
  <si>
    <t>1g73_MD6</t>
  </si>
  <si>
    <t>1g73_MD7</t>
  </si>
  <si>
    <t>1g73_MD8</t>
  </si>
  <si>
    <t>1g73_MD9</t>
  </si>
  <si>
    <t>1g73_MD10</t>
  </si>
  <si>
    <t>1ycr_MD1</t>
  </si>
  <si>
    <t>1ycr_MD2</t>
  </si>
  <si>
    <t>1ycr_MD3</t>
  </si>
  <si>
    <t>1ycr_MD4</t>
  </si>
  <si>
    <t>1ycr_MD5</t>
  </si>
  <si>
    <t>1ycr_MD6</t>
  </si>
  <si>
    <t>1ycr_MD7</t>
  </si>
  <si>
    <t>1ycr_MD8</t>
  </si>
  <si>
    <t>1ycr_MD9</t>
  </si>
  <si>
    <t>1ycr_MD10</t>
  </si>
  <si>
    <t>2b4j_MD1</t>
  </si>
  <si>
    <t>2b4j_MD2</t>
  </si>
  <si>
    <t>2b4j_MD3</t>
  </si>
  <si>
    <t>2b4j_MD4</t>
  </si>
  <si>
    <t>2b4j_MD5</t>
  </si>
  <si>
    <t>2b4j_MD6</t>
  </si>
  <si>
    <t>2b4j_MD7</t>
  </si>
  <si>
    <t>2b4j_MD8</t>
  </si>
  <si>
    <t>2b4j_MD9</t>
  </si>
  <si>
    <t>2b4j_MD10</t>
  </si>
  <si>
    <t>2flu_MD1</t>
  </si>
  <si>
    <t>2flu_MD2</t>
  </si>
  <si>
    <t>2flu_MD3</t>
  </si>
  <si>
    <t>2flu_MD4</t>
  </si>
  <si>
    <t>2flu_MD5</t>
  </si>
  <si>
    <t>2flu_MD6</t>
  </si>
  <si>
    <t>2flu_MD7</t>
  </si>
  <si>
    <t>2flu_MD8</t>
  </si>
  <si>
    <t>2flu_MD9</t>
  </si>
  <si>
    <t>2flu_MD10</t>
  </si>
  <si>
    <t>2p8q_MD1</t>
  </si>
  <si>
    <t>2p8q_MD2</t>
  </si>
  <si>
    <t>2p8q_MD3</t>
  </si>
  <si>
    <t>2p8q_MD4</t>
  </si>
  <si>
    <t>2p8q_MD5</t>
  </si>
  <si>
    <t>2p8q_MD6</t>
  </si>
  <si>
    <t>2p8q_MD7</t>
  </si>
  <si>
    <t>2p8q_MD8</t>
  </si>
  <si>
    <t>2p8q_MD9</t>
  </si>
  <si>
    <t>2p8q_MD10</t>
  </si>
  <si>
    <t>2w2m_MD1</t>
  </si>
  <si>
    <t>2w2m_MD2</t>
  </si>
  <si>
    <t>2w2m_MD3</t>
  </si>
  <si>
    <t>2w2m_MD4</t>
  </si>
  <si>
    <t>2w2m_MD5</t>
  </si>
  <si>
    <t>2w2m_MD6</t>
  </si>
  <si>
    <t>2w2m_MD7</t>
  </si>
  <si>
    <t>2w2m_MD8</t>
  </si>
  <si>
    <t>2w2m_MD9</t>
  </si>
  <si>
    <t>2w2m_MD10</t>
  </si>
  <si>
    <t>3tdz_MD1</t>
  </si>
  <si>
    <t>3tdz_MD2</t>
  </si>
  <si>
    <t>3tdz_MD3</t>
  </si>
  <si>
    <t>3tdz_MD4</t>
  </si>
  <si>
    <t>3tdz_MD5</t>
  </si>
  <si>
    <t>3tdz_MD6</t>
  </si>
  <si>
    <t>3tdz_MD7</t>
  </si>
  <si>
    <t>3tdz_MD8</t>
  </si>
  <si>
    <t>3tdz_MD9</t>
  </si>
  <si>
    <t>3tdz_MD10</t>
  </si>
  <si>
    <t>3uvw_MD1</t>
  </si>
  <si>
    <t>3uvw_MD2</t>
  </si>
  <si>
    <t>3uvw_MD3</t>
  </si>
  <si>
    <t>3uvw_MD4</t>
  </si>
  <si>
    <t>3uvw_MD5</t>
  </si>
  <si>
    <t>3uvw_MD6</t>
  </si>
  <si>
    <t>3uvw_MD7</t>
  </si>
  <si>
    <t>3uvw_MD8</t>
  </si>
  <si>
    <t>3uvw_MD9</t>
  </si>
  <si>
    <t>3uvw_MD10</t>
  </si>
  <si>
    <t>4ajy_MD1</t>
  </si>
  <si>
    <t>4ajy_MD2</t>
  </si>
  <si>
    <t>4ajy_MD3</t>
  </si>
  <si>
    <t>4ajy_MD4</t>
  </si>
  <si>
    <t>4ajy_MD5</t>
  </si>
  <si>
    <t>4ajy_MD6</t>
  </si>
  <si>
    <t>4ajy_MD7</t>
  </si>
  <si>
    <t>4ajy_MD8</t>
  </si>
  <si>
    <t>4ajy_MD9</t>
  </si>
  <si>
    <t>4ajy_MD10</t>
  </si>
  <si>
    <t>4esg_MD1</t>
  </si>
  <si>
    <t>4esg_MD2</t>
  </si>
  <si>
    <t>4esg_MD3</t>
  </si>
  <si>
    <t>4esg_MD4</t>
  </si>
  <si>
    <t>4esg_MD5</t>
  </si>
  <si>
    <t>4esg_MD6</t>
  </si>
  <si>
    <t>4esg_MD7</t>
  </si>
  <si>
    <t>4esg_MD8</t>
  </si>
  <si>
    <t>4esg_MD9</t>
  </si>
  <si>
    <t>4esg_MD10</t>
  </si>
  <si>
    <t>4ftg_MD1</t>
  </si>
  <si>
    <t>4ftg_MD2</t>
  </si>
  <si>
    <t>4ftg_MD3</t>
  </si>
  <si>
    <t>4ftg_MD4</t>
  </si>
  <si>
    <t>4ftg_MD5</t>
  </si>
  <si>
    <t>4ftg_MD6</t>
  </si>
  <si>
    <t>4ftg_MD7</t>
  </si>
  <si>
    <t>4ftg_MD8</t>
  </si>
  <si>
    <t>4ftg_MD9</t>
  </si>
  <si>
    <t>4ftg_MD10</t>
  </si>
  <si>
    <t>5c3f_MD1</t>
  </si>
  <si>
    <t>5c3f_MD2</t>
  </si>
  <si>
    <t>5c3f_MD3</t>
  </si>
  <si>
    <t>5c3f_MD4</t>
  </si>
  <si>
    <t>5c3f_MD5</t>
  </si>
  <si>
    <t>5c3f_MD6</t>
  </si>
  <si>
    <t>5c3f_MD7</t>
  </si>
  <si>
    <t>5c3f_MD8</t>
  </si>
  <si>
    <t>5c3f_MD9</t>
  </si>
  <si>
    <t>5c3f_MD10</t>
  </si>
  <si>
    <t>5fmk_MD1</t>
  </si>
  <si>
    <t>5fmk_MD2</t>
  </si>
  <si>
    <t>5fmk_MD3</t>
  </si>
  <si>
    <t>5fmk_MD4</t>
  </si>
  <si>
    <t>5fmk_MD5</t>
  </si>
  <si>
    <t>5fmk_MD6</t>
  </si>
  <si>
    <t>5fmk_MD7</t>
  </si>
  <si>
    <t>5fmk_MD8</t>
  </si>
  <si>
    <t>5fmk_MD9</t>
  </si>
  <si>
    <t>5fmk_MD10</t>
  </si>
  <si>
    <t>6epl_MD1</t>
  </si>
  <si>
    <t>6epl_MD2</t>
  </si>
  <si>
    <t>6epl_MD3</t>
  </si>
  <si>
    <t>6epl_MD4</t>
  </si>
  <si>
    <t>6epl_MD5</t>
  </si>
  <si>
    <t>6epl_MD6</t>
  </si>
  <si>
    <t>6epl_MD7</t>
  </si>
  <si>
    <t>6epl_MD8</t>
  </si>
  <si>
    <t>6epl_MD9</t>
  </si>
  <si>
    <t>6epl_MD10</t>
  </si>
  <si>
    <t>8aqn_MD1</t>
  </si>
  <si>
    <t>8aqn_MD2</t>
  </si>
  <si>
    <t>8aqn_MD3</t>
  </si>
  <si>
    <t>8aqn_MD4</t>
  </si>
  <si>
    <t>8aqn_MD5</t>
  </si>
  <si>
    <t>8aqn_MD6</t>
  </si>
  <si>
    <t>8aqn_MD7</t>
  </si>
  <si>
    <t>8aqn_MD8</t>
  </si>
  <si>
    <t>8aqn_MD9</t>
  </si>
  <si>
    <t>8aqn_MD10</t>
  </si>
</sst>
</file>

<file path=xl/styles.xml><?xml version="1.0" encoding="utf-8"?>
<styleSheet xmlns="http://schemas.openxmlformats.org/spreadsheetml/2006/main">
  <numFmts count="3">
    <numFmt numFmtId="164" formatCode="#,##0.000"/>
    <numFmt numFmtId="165" formatCode="0.000"/>
    <numFmt numFmtId="166" formatCode="0.00E-00"/>
  </numFmts>
  <fonts count="2">
    <font>
      <name val="Calibri"/>
      <family val="2"/>
      <color theme="1"/>
      <sz val="11"/>
      <scheme val="minor"/>
    </font>
    <font>
      <b val="1"/>
      <sz val="10"/>
    </font>
  </fonts>
  <fills count="7">
    <fill>
      <patternFill/>
    </fill>
    <fill>
      <patternFill patternType="gray125"/>
    </fill>
    <fill>
      <patternFill patternType="solid">
        <fgColor rgb="FFFFF001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2CC"/>
      </patternFill>
    </fill>
    <fill>
      <patternFill patternType="solid">
        <fgColor rgb="FFC4F5D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pivotButton="0" quotePrefix="0" xfId="0"/>
    <xf numFmtId="0" fontId="0" fillId="3" borderId="0" pivotButton="0" quotePrefix="0" xfId="0"/>
    <xf numFmtId="0" fontId="0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0" fillId="3" borderId="0" applyAlignment="1" pivotButton="0" quotePrefix="0" xfId="0">
      <alignment horizontal="center"/>
    </xf>
    <xf numFmtId="164" fontId="0" fillId="0" borderId="0" applyAlignment="1" pivotButton="0" quotePrefix="0" xfId="0">
      <alignment horizontal="center"/>
    </xf>
    <xf numFmtId="165" fontId="0" fillId="0" borderId="0" applyAlignment="1" pivotButton="0" quotePrefix="0" xfId="0">
      <alignment horizontal="center"/>
    </xf>
    <xf numFmtId="164" fontId="0" fillId="3" borderId="0" applyAlignment="1" pivotButton="0" quotePrefix="0" xfId="0">
      <alignment horizontal="center"/>
    </xf>
    <xf numFmtId="165" fontId="1" fillId="0" borderId="0" applyAlignment="1" pivotButton="0" quotePrefix="0" xfId="0">
      <alignment horizontal="center"/>
    </xf>
    <xf numFmtId="4" fontId="1" fillId="4" borderId="0" applyAlignment="1" pivotButton="0" quotePrefix="0" xfId="0">
      <alignment horizontal="center" vertical="bottom"/>
    </xf>
    <xf numFmtId="0" fontId="0" fillId="5" borderId="0" pivotButton="0" quotePrefix="0" xfId="0"/>
    <xf numFmtId="0" fontId="0" fillId="6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5" fontId="0" fillId="3" borderId="0" pivotButton="0" quotePrefix="0" xfId="0"/>
    <xf numFmtId="165" fontId="0" fillId="0" borderId="0" applyAlignment="1" pivotButton="0" quotePrefix="0" xfId="0">
      <alignment horizontal="center" vertical="center"/>
    </xf>
    <xf numFmtId="165" fontId="0" fillId="3" borderId="0" applyAlignment="1" pivotButton="0" quotePrefix="0" xfId="0">
      <alignment horizontal="center"/>
    </xf>
    <xf numFmtId="0" fontId="1" fillId="0" borderId="0" pivotButton="0" quotePrefix="0" xfId="0"/>
    <xf numFmtId="0" fontId="0" fillId="0" borderId="0" applyAlignment="1" pivotButton="0" quotePrefix="0" xfId="0">
      <alignment horizontal="right" vertical="center"/>
    </xf>
    <xf numFmtId="0" fontId="0" fillId="2" borderId="0" pivotButton="0" quotePrefix="0" xfId="0"/>
    <xf numFmtId="165" fontId="0" fillId="2" borderId="0" pivotButton="0" quotePrefix="0" xfId="0"/>
    <xf numFmtId="0" fontId="1" fillId="3" borderId="0" applyAlignment="1" pivotButton="0" quotePrefix="0" xfId="0">
      <alignment horizontal="center"/>
    </xf>
    <xf numFmtId="165" fontId="1" fillId="3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worksheets/sheet1.xml" Id="rId1"/><Relationship Type="http://schemas.openxmlformats.org/officeDocument/2006/relationships/worksheet" Target="worksheets/sheet2.xml" Id="rId2"/><Relationship Type="http://schemas.openxmlformats.org/officeDocument/2006/relationships/worksheet" Target="worksheets/sheet3.xml" Id="rId3"/><Relationship Type="http://schemas.openxmlformats.org/officeDocument/2006/relationships/worksheet" Target="worksheets/sheet4.xml" Id="rId4"/><Relationship Type="http://schemas.openxmlformats.org/officeDocument/2006/relationships/sharedStrings" Target="sharedStrings.xml" Id="rId5"/><Relationship Type="http://schemas.openxmlformats.org/officeDocument/2006/relationships/styles" Target="styles.xml" Id="rId6"/><Relationship Type="http://schemas.openxmlformats.org/officeDocument/2006/relationships/sheetMetadata" Target="metadata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W18"/>
  <sheetViews>
    <sheetView workbookViewId="0">
      <selection activeCell="A1" sqref="A1"/>
    </sheetView>
  </sheetViews>
  <sheetFormatPr baseColWidth="8" defaultColWidth="14.544" defaultRowHeight="15"/>
  <cols>
    <col width="10.368" customWidth="1" min="1" max="1"/>
    <col width="21.6" customWidth="1" min="2" max="2"/>
    <col width="10.368" customWidth="1" min="3" max="3"/>
    <col width="10.368" customWidth="1" min="4" max="4"/>
    <col width="10.368" customWidth="1" min="5" max="5"/>
    <col width="10.368" customWidth="1" min="6" max="6"/>
    <col width="10.368" customWidth="1" min="7" max="7"/>
    <col width="10.368" customWidth="1" min="8" max="8"/>
    <col width="10.368" customWidth="1" min="9" max="9"/>
    <col width="10.368" customWidth="1" min="10" max="10"/>
    <col width="10.368" customWidth="1" min="11" max="11"/>
    <col width="10.368" customWidth="1" min="12" max="12"/>
    <col width="10.368" customWidth="1" min="13" max="13"/>
    <col width="10.368" customWidth="1" min="14" max="14"/>
    <col width="10.368" customWidth="1" min="15" max="15"/>
    <col width="10.368" customWidth="1" min="16" max="16"/>
    <col width="10.368" customWidth="1" min="17" max="17"/>
    <col width="10.368" customWidth="1" min="18" max="18"/>
    <col width="10.368" customWidth="1" min="19" max="19"/>
    <col width="10.368" customWidth="1" min="20" max="20"/>
    <col width="10.368" customWidth="1" min="21" max="21"/>
    <col width="10.368" customWidth="1" min="22" max="22"/>
    <col width="10.368" customWidth="1" min="23" max="23"/>
    <col width="10.368" customWidth="1" min="24" max="24"/>
    <col width="10.368" customWidth="1" min="25" max="25"/>
    <col width="10.368" customWidth="1" min="26" max="26"/>
    <col width="10.368" customWidth="1" min="27" max="27"/>
    <col width="10.368" customWidth="1" min="28" max="28"/>
    <col width="10.368" customWidth="1" min="29" max="29"/>
  </cols>
  <sheetData>
    <row r="1" ht="15.75" customHeight="1">
      <c r="A1" s="3" t="s">
        <v>0</v>
      </c>
      <c r="B1" s="9" t="s">
        <v>1</v>
      </c>
      <c r="C1" s="3" t="s">
        <v>2</v>
      </c>
      <c r="D1" s="3" t="s">
        <v>3</v>
      </c>
      <c r="E1" s="3" t="s">
        <v>4</v>
      </c>
      <c r="G1" s="0" t="n"/>
      <c r="H1" s="0" t="n"/>
    </row>
    <row r="2" ht="15.75" customHeight="1">
      <c r="A2" s="2" t="s">
        <v>5</v>
      </c>
      <c r="B2" s="5" t="n">
        <v>0.908023933492468</v>
      </c>
      <c r="C2" s="6" t="n">
        <v>0.9466</v>
      </c>
      <c r="D2" s="2" t="n">
        <v>0.875</v>
      </c>
      <c r="E2" s="2" t="n">
        <v>0.775</v>
      </c>
      <c r="F2" s="13" t="n"/>
      <c r="G2" s="0" t="n"/>
      <c r="H2" s="0" t="n"/>
    </row>
    <row r="3" ht="15.75" customFormat="1" customHeight="1" s="1">
      <c r="A3" s="4" t="s">
        <v>6</v>
      </c>
      <c r="B3" s="7" t="n">
        <v>0.745252660396724</v>
      </c>
      <c r="C3" s="6" t="n">
        <v>0.61578</v>
      </c>
      <c r="D3" s="2" t="n">
        <v>0.067</v>
      </c>
      <c r="E3" s="2" t="n">
        <v>7.207</v>
      </c>
      <c r="F3" s="0" t="n"/>
      <c r="G3" s="0" t="n"/>
      <c r="H3" s="0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</row>
    <row r="4" ht="15.75" customHeight="1">
      <c r="A4" s="2" t="s">
        <v>7</v>
      </c>
      <c r="B4" s="5" t="n">
        <v>0.839337799144849</v>
      </c>
      <c r="C4" s="6" t="n">
        <v>0.98021</v>
      </c>
      <c r="D4" s="2" t="n">
        <v>0.896</v>
      </c>
      <c r="E4" s="2" t="n">
        <v>0.609</v>
      </c>
      <c r="F4" s="0" t="n"/>
      <c r="G4" s="0" t="n"/>
      <c r="H4" s="0" t="n"/>
    </row>
    <row r="5" ht="15.75" customFormat="1" customHeight="1" s="1">
      <c r="A5" s="4" t="s">
        <v>8</v>
      </c>
      <c r="B5" s="7" t="n">
        <v>0.846695934560154</v>
      </c>
      <c r="C5" s="6" t="n">
        <v>0.60775</v>
      </c>
      <c r="D5" s="2" t="n">
        <v>0.966</v>
      </c>
      <c r="E5" s="2" t="n">
        <v>0.322</v>
      </c>
      <c r="F5" s="0" t="n"/>
      <c r="G5" s="0" t="n"/>
      <c r="H5" s="0" t="n"/>
    </row>
    <row r="6" ht="15.75" customHeight="1">
      <c r="A6" s="2" t="s">
        <v>9</v>
      </c>
      <c r="B6" s="5" t="n">
        <v>0.849938335018151</v>
      </c>
      <c r="C6" s="6" t="n">
        <v>0.98815</v>
      </c>
      <c r="D6" s="2" t="n">
        <v>0.916</v>
      </c>
      <c r="E6" s="2" t="n">
        <v>0.531</v>
      </c>
      <c r="F6" s="0" t="n"/>
      <c r="G6" s="0" t="n"/>
      <c r="H6" s="0" t="n"/>
    </row>
    <row r="7" ht="15.75" customHeight="1">
      <c r="A7" s="2" t="s">
        <v>10</v>
      </c>
      <c r="B7" s="5" t="n">
        <v>0.888298974454362</v>
      </c>
      <c r="C7" s="6" t="n">
        <v>0.93714</v>
      </c>
      <c r="D7" s="2" t="n">
        <v>0.755</v>
      </c>
      <c r="E7" s="2" t="n">
        <v>1.601</v>
      </c>
      <c r="F7" s="0" t="n"/>
      <c r="G7" s="0" t="n"/>
      <c r="H7" s="0" t="n"/>
    </row>
    <row r="8" ht="15.75" customHeight="1">
      <c r="A8" s="4" t="s">
        <v>11</v>
      </c>
      <c r="B8" s="7" t="n">
        <v>0.879</v>
      </c>
      <c r="C8" s="6" t="n">
        <v>0.97865</v>
      </c>
      <c r="D8" s="2" t="n">
        <v>0.924</v>
      </c>
      <c r="E8" s="2" t="n">
        <v>0.453</v>
      </c>
      <c r="F8" s="0" t="n"/>
      <c r="G8" s="0" t="n"/>
    </row>
    <row r="9" ht="15.75" customHeight="1">
      <c r="A9" s="2" t="s">
        <v>12</v>
      </c>
      <c r="B9" s="5" t="n">
        <v>0.781572959907249</v>
      </c>
      <c r="C9" s="6" t="n">
        <v>0.98656</v>
      </c>
      <c r="D9" s="2" t="n">
        <v>0.406</v>
      </c>
      <c r="E9" s="2" t="n">
        <v>3.024</v>
      </c>
      <c r="F9" s="0" t="n"/>
      <c r="G9" s="0" t="n"/>
      <c r="H9" s="0" t="n"/>
    </row>
    <row r="10" ht="15.75" customHeight="1">
      <c r="A10" s="2" t="s">
        <v>13</v>
      </c>
      <c r="B10" s="5" t="n">
        <v>0.906</v>
      </c>
      <c r="C10" s="6" t="n">
        <v>0.92854</v>
      </c>
      <c r="D10" s="2" t="n">
        <v>0.904</v>
      </c>
      <c r="E10" s="2" t="n">
        <v>0.509</v>
      </c>
      <c r="F10" s="0" t="n"/>
      <c r="G10" s="0" t="n"/>
    </row>
    <row r="11" ht="15.75" customHeight="1">
      <c r="A11" s="2" t="s">
        <v>14</v>
      </c>
      <c r="B11" s="5" t="n">
        <v>0.879633850930274</v>
      </c>
      <c r="C11" s="6" t="n">
        <v>0.98473</v>
      </c>
      <c r="D11" s="2" t="n">
        <v>0.859</v>
      </c>
      <c r="E11" s="2" t="n">
        <v>0.437</v>
      </c>
      <c r="F11" s="0" t="n"/>
      <c r="G11" s="0" t="n"/>
      <c r="H11" s="0" t="n"/>
    </row>
    <row r="12" ht="15.75" customHeight="1">
      <c r="A12" s="2" t="s">
        <v>15</v>
      </c>
      <c r="B12" s="5" t="n">
        <v>0.955683249745754</v>
      </c>
      <c r="C12" s="6" t="n">
        <v>0.97432</v>
      </c>
      <c r="D12" s="2" t="n">
        <v>0.52</v>
      </c>
      <c r="E12" s="2" t="n">
        <v>2.724</v>
      </c>
      <c r="F12" s="0" t="n"/>
      <c r="G12" s="0" t="n"/>
      <c r="H12" s="0" t="n"/>
    </row>
    <row r="13" ht="15.75" customHeight="1">
      <c r="A13" s="2" t="s">
        <v>16</v>
      </c>
      <c r="B13" s="5" t="n">
        <v>0.756</v>
      </c>
      <c r="C13" s="6" t="n">
        <v>0.97198</v>
      </c>
      <c r="D13" s="2" t="n">
        <v>0.664</v>
      </c>
      <c r="E13" s="2" t="n">
        <v>2.022</v>
      </c>
      <c r="F13" s="0" t="n"/>
      <c r="G13" s="0" t="n"/>
    </row>
    <row r="14" ht="15.75" customHeight="1">
      <c r="A14" s="2" t="s">
        <v>17</v>
      </c>
      <c r="B14" s="5" t="n">
        <v>0.928</v>
      </c>
      <c r="C14" s="6" t="n">
        <v>0.98855</v>
      </c>
      <c r="D14" s="2" t="n">
        <v>0.944</v>
      </c>
      <c r="E14" s="2" t="n">
        <v>0.516</v>
      </c>
      <c r="F14" s="0" t="n"/>
      <c r="G14" s="0" t="n"/>
    </row>
    <row r="15" ht="15.75" customHeight="1">
      <c r="A15" s="2" t="s">
        <v>18</v>
      </c>
      <c r="B15" s="5" t="n">
        <v>0.837088577192067</v>
      </c>
      <c r="C15" s="6" t="n">
        <v>0.96826</v>
      </c>
      <c r="D15" s="2" t="n">
        <v>0.737</v>
      </c>
      <c r="E15" s="2" t="n">
        <v>1.34</v>
      </c>
      <c r="F15" s="0" t="n"/>
      <c r="G15" s="0" t="n"/>
      <c r="H15" s="0" t="n"/>
    </row>
    <row r="16" ht="15.75" customHeight="1">
      <c r="A16" s="2" t="s">
        <v>19</v>
      </c>
      <c r="B16" s="5" t="n">
        <v>0.913038955637453</v>
      </c>
      <c r="C16" s="6" t="n">
        <v>0.96379</v>
      </c>
      <c r="D16" s="2" t="n">
        <v>0.8159999999999999</v>
      </c>
      <c r="E16" s="2" t="n">
        <v>0.985</v>
      </c>
      <c r="F16" s="0" t="n"/>
      <c r="G16" s="0" t="n"/>
      <c r="H16" s="0" t="n"/>
    </row>
    <row r="17" ht="15.75" customHeight="1">
      <c r="A17" s="2" t="s">
        <v>20</v>
      </c>
      <c r="B17" s="5" t="n">
        <v>0.853464173307531</v>
      </c>
      <c r="C17" s="6" t="n">
        <v>0.79711</v>
      </c>
      <c r="D17" s="2" t="n">
        <v>0.521</v>
      </c>
      <c r="E17" s="2" t="n">
        <v>4.894</v>
      </c>
      <c r="F17" s="0" t="n"/>
      <c r="G17" s="0" t="n"/>
    </row>
    <row r="18">
      <c r="B18" s="0" t="n"/>
      <c r="C18" s="0" t="n"/>
      <c r="D18" s="0" t="n"/>
      <c r="E18" s="0" t="n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15"/>
  <sheetViews>
    <sheetView workbookViewId="0">
      <selection activeCell="A1" sqref="A1"/>
    </sheetView>
  </sheetViews>
  <sheetFormatPr baseColWidth="8" defaultColWidth="14.544" defaultRowHeight="15"/>
  <cols>
    <col width="10.368" customWidth="1" min="1" max="1"/>
    <col width="14.256" customWidth="1" min="2" max="2"/>
    <col width="10.368" customWidth="1" min="3" max="3"/>
    <col width="21.312" customWidth="1" min="4" max="4"/>
    <col width="18.288" customWidth="1" min="5" max="5"/>
    <col width="21.168" customWidth="1" min="6" max="6"/>
    <col width="15.264" customWidth="1" min="7" max="7"/>
    <col width="15.696" customWidth="1" min="8" max="8"/>
    <col width="10.368" customWidth="1" min="9" max="9"/>
    <col width="10.368" customWidth="1" min="10" max="10"/>
    <col width="10.368" customWidth="1" min="11" max="11"/>
    <col width="10.368" customWidth="1" min="12" max="12"/>
    <col width="10.368" customWidth="1" min="13" max="13"/>
    <col width="10.368" customWidth="1" min="14" max="14"/>
    <col width="10.368" customWidth="1" min="15" max="15"/>
    <col width="10.368" customWidth="1" min="16" max="16"/>
    <col width="10.368" customWidth="1" min="17" max="17"/>
    <col width="10.368" customWidth="1" min="18" max="18"/>
    <col width="10.368" customWidth="1" min="19" max="19"/>
    <col width="10.368" customWidth="1" min="20" max="20"/>
    <col width="10.368" customWidth="1" min="21" max="21"/>
    <col width="10.368" customWidth="1" min="22" max="22"/>
    <col width="10.368" customWidth="1" min="23" max="23"/>
    <col width="10.368" customWidth="1" min="24" max="24"/>
    <col width="10.368" customWidth="1" min="25" max="25"/>
    <col width="10.368" customWidth="1" min="26" max="26"/>
    <col width="10.368" customWidth="1" min="27" max="27"/>
    <col width="10.368" customWidth="1" min="28" max="28"/>
    <col width="10.368" customWidth="1" min="29" max="29"/>
    <col width="10.368" customWidth="1" min="30" max="30"/>
  </cols>
  <sheetData>
    <row r="1" ht="15.75" customHeight="1">
      <c r="A1" s="3" t="s">
        <v>0</v>
      </c>
      <c r="B1" s="9" t="s">
        <v>1</v>
      </c>
      <c r="C1" s="3" t="s">
        <v>21</v>
      </c>
      <c r="D1" s="3" t="s">
        <v>22</v>
      </c>
      <c r="E1" s="3" t="s">
        <v>23</v>
      </c>
      <c r="F1" s="3" t="s">
        <v>24</v>
      </c>
      <c r="G1" s="3" t="s">
        <v>25</v>
      </c>
      <c r="H1" s="3" t="s">
        <v>26</v>
      </c>
    </row>
    <row r="2" ht="15.75" customHeight="1">
      <c r="A2" s="2" t="s">
        <v>5</v>
      </c>
      <c r="B2" s="5" t="n">
        <v>0.802515554529763</v>
      </c>
      <c r="C2" s="2" t="n">
        <v>0.824</v>
      </c>
      <c r="D2" s="2">
        <f>453-134</f>
        <v/>
      </c>
      <c r="E2" s="2">
        <f>182-134</f>
        <v/>
      </c>
      <c r="F2" s="2">
        <f>D2+E2</f>
        <v/>
      </c>
      <c r="G2" s="2" t="n">
        <v>0.37</v>
      </c>
      <c r="H2" s="2" t="n">
        <v>51.02</v>
      </c>
    </row>
    <row r="3" ht="15.75" customHeight="1">
      <c r="A3" s="2" t="s">
        <v>6</v>
      </c>
      <c r="B3" s="5" t="n">
        <v>0.315413728017242</v>
      </c>
      <c r="C3" s="2" t="n">
        <v>0.01</v>
      </c>
      <c r="D3" s="2">
        <f>239-162</f>
        <v/>
      </c>
      <c r="E3" s="2">
        <f>497-121</f>
        <v/>
      </c>
      <c r="F3" s="2">
        <f>D3+E3</f>
        <v/>
      </c>
      <c r="G3" s="2" t="n">
        <v>3.25</v>
      </c>
      <c r="H3" s="2" t="n">
        <v>31.2</v>
      </c>
    </row>
    <row r="4" ht="15.75" customHeight="1">
      <c r="A4" s="2" t="s">
        <v>7</v>
      </c>
      <c r="B4" s="6" t="n">
        <v>0.301112869915494</v>
      </c>
      <c r="C4" s="2" t="n">
        <v>0.018</v>
      </c>
      <c r="D4" s="4">
        <f>491-109</f>
        <v/>
      </c>
      <c r="E4" s="2">
        <f>393-15</f>
        <v/>
      </c>
      <c r="F4" s="2">
        <f>D4+E4</f>
        <v/>
      </c>
      <c r="G4" s="4" t="n">
        <v>12.9</v>
      </c>
      <c r="H4" s="4" t="n">
        <v>53.39</v>
      </c>
      <c r="I4" s="1" t="n"/>
      <c r="J4" s="1" t="n"/>
    </row>
    <row r="5" ht="15.75" customHeight="1">
      <c r="A5" s="2" t="s">
        <v>9</v>
      </c>
      <c r="B5" s="5" t="n">
        <v>0.64771644228687</v>
      </c>
      <c r="C5" s="2" t="n">
        <v>0.028</v>
      </c>
      <c r="D5" s="4">
        <f>624-308</f>
        <v/>
      </c>
      <c r="E5" s="2">
        <f>605-16</f>
        <v/>
      </c>
      <c r="F5" s="2">
        <f>D5+E5</f>
        <v/>
      </c>
      <c r="G5" s="2" t="n">
        <v>7.72</v>
      </c>
      <c r="H5" s="2" t="n">
        <v>40.36</v>
      </c>
    </row>
    <row r="6" ht="15.75" customHeight="1">
      <c r="A6" s="2" t="s">
        <v>10</v>
      </c>
      <c r="B6" s="5" t="n">
        <v>0.540180185996763</v>
      </c>
      <c r="C6" s="2" t="n">
        <v>0.008999999999999999</v>
      </c>
      <c r="D6" s="4">
        <f>876-876</f>
        <v/>
      </c>
      <c r="E6" s="2">
        <f>360-40</f>
        <v/>
      </c>
      <c r="F6" s="2">
        <f>D6+E6</f>
        <v/>
      </c>
      <c r="G6" s="2" t="n">
        <v>0</v>
      </c>
      <c r="H6" s="2" t="n">
        <v>12.14</v>
      </c>
    </row>
    <row r="7" ht="15.75" customHeight="1">
      <c r="A7" s="2" t="s">
        <v>11</v>
      </c>
      <c r="B7" s="6" t="n">
        <v>0.317</v>
      </c>
      <c r="C7" s="2" t="n">
        <v>0.008999999999999999</v>
      </c>
      <c r="D7" s="4">
        <f>692-312</f>
        <v/>
      </c>
      <c r="E7" s="2">
        <f>860-107</f>
        <v/>
      </c>
      <c r="F7" s="2">
        <f>D7+E7</f>
        <v/>
      </c>
      <c r="G7" s="2" t="n">
        <v>8.31</v>
      </c>
      <c r="H7" s="2" t="n">
        <v>21.32</v>
      </c>
    </row>
    <row r="8" ht="15.75" customHeight="1">
      <c r="A8" s="2" t="s">
        <v>13</v>
      </c>
      <c r="B8" s="6" t="n">
        <v>0.588</v>
      </c>
      <c r="C8" s="2" t="n">
        <v>0.08699999999999999</v>
      </c>
      <c r="D8" s="4">
        <f>259-200</f>
        <v/>
      </c>
      <c r="E8" s="2">
        <f>183-13</f>
        <v/>
      </c>
      <c r="F8" s="2">
        <f>D8+E8</f>
        <v/>
      </c>
      <c r="G8" s="2" t="n">
        <v>3.27</v>
      </c>
      <c r="H8" s="2" t="n">
        <v>5.65</v>
      </c>
    </row>
    <row r="9" ht="15.75" customHeight="1">
      <c r="A9" s="2" t="s">
        <v>12</v>
      </c>
      <c r="B9" s="6" t="n">
        <v>0.34664930164577</v>
      </c>
      <c r="C9" s="2" t="n">
        <v>0.008999999999999999</v>
      </c>
      <c r="D9" s="4">
        <f>1362-127</f>
        <v/>
      </c>
      <c r="E9" s="2">
        <f>103-12</f>
        <v/>
      </c>
      <c r="F9" s="2">
        <f>D9+E9</f>
        <v/>
      </c>
      <c r="G9" s="2" t="n">
        <v>1.43</v>
      </c>
      <c r="H9" s="2" t="n">
        <v>73.72</v>
      </c>
    </row>
    <row r="10" ht="15.75" customHeight="1">
      <c r="A10" s="2" t="s">
        <v>14</v>
      </c>
      <c r="B10" s="6" t="n">
        <v>0.588449543512924</v>
      </c>
      <c r="C10" s="2" t="n">
        <v>0.061</v>
      </c>
      <c r="D10" s="4">
        <f>213-163</f>
        <v/>
      </c>
      <c r="E10" s="2">
        <f>826-19</f>
        <v/>
      </c>
      <c r="F10" s="2">
        <f>D10+E10</f>
        <v/>
      </c>
      <c r="G10" s="2" t="n">
        <v>2.74</v>
      </c>
      <c r="H10" s="2" t="n">
        <v>49.28</v>
      </c>
    </row>
    <row r="11" ht="15.75" customHeight="1">
      <c r="A11" s="2" t="s">
        <v>16</v>
      </c>
      <c r="B11" s="6" t="n">
        <v>0.802</v>
      </c>
      <c r="C11" s="2" t="n">
        <v>0.076</v>
      </c>
      <c r="D11" s="4">
        <f>339-17</f>
        <v/>
      </c>
      <c r="E11" s="2">
        <f>97-96</f>
        <v/>
      </c>
      <c r="F11" s="2">
        <f>D11+E11</f>
        <v/>
      </c>
      <c r="G11" s="2" t="n">
        <v>1.8</v>
      </c>
      <c r="H11" s="2" t="n">
        <v>2.52</v>
      </c>
    </row>
    <row r="12" ht="15.75" customHeight="1">
      <c r="A12" s="2" t="s">
        <v>17</v>
      </c>
      <c r="B12" s="6" t="n">
        <v>0.455</v>
      </c>
      <c r="C12" s="2" t="n">
        <v>0.01</v>
      </c>
      <c r="D12" s="4">
        <f>350-156</f>
        <v/>
      </c>
      <c r="E12" s="2">
        <f>195-24</f>
        <v/>
      </c>
      <c r="F12" s="2">
        <f>D12+E12</f>
        <v/>
      </c>
      <c r="G12" s="2" t="n">
        <v>2.23</v>
      </c>
      <c r="H12" s="2" t="n">
        <v>44.03</v>
      </c>
    </row>
    <row r="13" ht="15.75" customHeight="1">
      <c r="A13" s="2" t="s">
        <v>18</v>
      </c>
      <c r="B13" s="6" t="n">
        <v>0.242623858319609</v>
      </c>
      <c r="C13" s="2" t="n">
        <v>0.012</v>
      </c>
      <c r="D13" s="4">
        <f>233-158</f>
        <v/>
      </c>
      <c r="E13" s="2">
        <f>211-34</f>
        <v/>
      </c>
      <c r="F13" s="2">
        <f>D13+E13</f>
        <v/>
      </c>
      <c r="G13" s="2" t="n">
        <v>5.73</v>
      </c>
      <c r="H13" s="2" t="n">
        <v>29.5</v>
      </c>
    </row>
    <row r="14" ht="15.75" customHeight="1">
      <c r="A14" s="2" t="s">
        <v>19</v>
      </c>
      <c r="B14" s="6" t="n">
        <v>0.834498304488042</v>
      </c>
      <c r="C14" s="2" t="n">
        <v>0.668</v>
      </c>
      <c r="D14" s="4">
        <f>189-170</f>
        <v/>
      </c>
      <c r="E14" s="2">
        <f>1333-487</f>
        <v/>
      </c>
      <c r="F14" s="2">
        <f>D14+E14</f>
        <v/>
      </c>
      <c r="G14" s="2" t="n">
        <v>0.91</v>
      </c>
      <c r="H14" s="2" t="n">
        <v>21.81</v>
      </c>
    </row>
    <row r="15">
      <c r="A15" s="2" t="s">
        <v>27</v>
      </c>
      <c r="B15" s="6" t="n">
        <v>0.569758723527417</v>
      </c>
      <c r="C15" s="2" t="n">
        <v>0.008</v>
      </c>
      <c r="D15" s="4">
        <f>505-279</f>
        <v/>
      </c>
      <c r="E15" s="2">
        <f>2514-23</f>
        <v/>
      </c>
      <c r="F15" s="2">
        <f>D15+E15</f>
        <v/>
      </c>
      <c r="G15" s="2" t="n">
        <v>9.6</v>
      </c>
      <c r="H15" s="2" t="n">
        <v>84.09999999999999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161"/>
  <sheetViews>
    <sheetView workbookViewId="0">
      <selection activeCell="A1" sqref="A1"/>
    </sheetView>
  </sheetViews>
  <sheetFormatPr baseColWidth="8" defaultColWidth="14.544" defaultRowHeight="15"/>
  <cols>
    <col width="15.84" customWidth="1" style="2" min="1" max="1"/>
    <col width="10.368" customWidth="1" style="2" min="2" max="2"/>
    <col width="10.368" customWidth="1" style="2" min="3" max="3"/>
    <col width="10.368" customWidth="1" style="2" min="4" max="4"/>
    <col width="10.368" customWidth="1" style="6" min="5" max="5"/>
    <col width="10.368" customWidth="1" min="6" max="6"/>
    <col width="10.368" customWidth="1" min="7" max="7"/>
    <col width="10.368" customWidth="1" min="8" max="8"/>
    <col width="10.368" customWidth="1" min="9" max="9"/>
    <col width="10.368" customWidth="1" min="10" max="10"/>
    <col width="10.368" customWidth="1" min="11" max="11"/>
    <col width="10.368" customWidth="1" min="12" max="12"/>
    <col width="10.368" customWidth="1" min="13" max="13"/>
    <col width="10.368" customWidth="1" min="14" max="14"/>
    <col width="10.368" customWidth="1" min="15" max="15"/>
    <col width="10.368" customWidth="1" min="16" max="16"/>
    <col width="10.368" customWidth="1" min="17" max="17"/>
    <col width="10.368" customWidth="1" min="18" max="18"/>
    <col width="10.368" customWidth="1" min="19" max="19"/>
    <col width="10.368" customWidth="1" min="20" max="20"/>
    <col width="10.368" customWidth="1" min="21" max="21"/>
    <col width="10.368" customWidth="1" min="22" max="22"/>
    <col width="10.368" customWidth="1" min="23" max="23"/>
    <col width="10.368" customWidth="1" min="24" max="24"/>
    <col width="10.368" customWidth="1" min="25" max="25"/>
    <col width="10.368" customWidth="1" min="26" max="26"/>
    <col width="10.368" customWidth="1" min="27" max="27"/>
    <col width="10.368" customWidth="1" min="28" max="28"/>
    <col width="10.368" customWidth="1" min="29" max="29"/>
    <col width="10.368" customWidth="1" min="30" max="30"/>
  </cols>
  <sheetData>
    <row r="1" ht="15.75" customHeight="1">
      <c r="A1" s="3" t="s">
        <v>0</v>
      </c>
      <c r="B1" s="3" t="s">
        <v>2</v>
      </c>
      <c r="C1" s="3" t="s">
        <v>3</v>
      </c>
      <c r="D1" s="8" t="s">
        <v>4</v>
      </c>
      <c r="E1" s="0" t="n"/>
      <c r="I1" s="3" t="n"/>
      <c r="J1" s="3" t="n"/>
      <c r="K1" s="3" t="n"/>
    </row>
    <row r="2" ht="15.75" customHeight="1">
      <c r="A2" s="2" t="s">
        <v>28</v>
      </c>
      <c r="B2" s="6" t="n">
        <v>0.9446099999999999</v>
      </c>
      <c r="C2" s="2" t="n">
        <v>0.761</v>
      </c>
      <c r="D2" s="2" t="n">
        <v>1.625</v>
      </c>
      <c r="E2" s="0" t="n"/>
      <c r="F2" s="0" t="n"/>
      <c r="G2" s="0" t="n"/>
      <c r="H2" s="0" t="n"/>
      <c r="I2" s="2" t="n"/>
      <c r="J2" s="0" t="n"/>
      <c r="K2" s="0" t="n"/>
    </row>
    <row r="3" ht="15.75" customHeight="1">
      <c r="A3" s="2" t="s">
        <v>29</v>
      </c>
      <c r="B3" s="6" t="n">
        <v>0.9452</v>
      </c>
      <c r="C3" s="2" t="n">
        <v>0.731</v>
      </c>
      <c r="D3" s="2" t="n">
        <v>1.613</v>
      </c>
      <c r="E3" s="0" t="n"/>
      <c r="F3" s="0" t="n"/>
      <c r="G3" s="0" t="n"/>
      <c r="H3" s="0" t="n"/>
      <c r="I3" s="4" t="n"/>
      <c r="J3" s="0" t="n"/>
      <c r="K3" s="0" t="n"/>
    </row>
    <row r="4" ht="15.75" customHeight="1">
      <c r="A4" s="2" t="s">
        <v>30</v>
      </c>
      <c r="B4" s="6" t="n">
        <v>0.94296</v>
      </c>
      <c r="C4" s="2" t="n">
        <v>0.748</v>
      </c>
      <c r="D4" s="2" t="n">
        <v>1.585</v>
      </c>
      <c r="E4" s="0" t="n"/>
      <c r="F4" s="0" t="n"/>
      <c r="G4" s="0" t="n"/>
      <c r="H4" s="0" t="n"/>
      <c r="I4" s="2" t="n"/>
      <c r="J4" s="0" t="n"/>
      <c r="K4" s="0" t="n"/>
    </row>
    <row r="5" ht="15.75" customHeight="1">
      <c r="A5" s="2" t="s">
        <v>31</v>
      </c>
      <c r="B5" s="6" t="n">
        <v>0.9338</v>
      </c>
      <c r="C5" s="2" t="n">
        <v>0.734</v>
      </c>
      <c r="D5" s="2" t="n">
        <v>1.452</v>
      </c>
      <c r="E5" s="0" t="n"/>
      <c r="F5" s="0" t="n"/>
      <c r="G5" s="0" t="n"/>
      <c r="H5" s="0" t="n"/>
      <c r="I5" s="4" t="n"/>
      <c r="J5" s="0" t="n"/>
      <c r="K5" s="0" t="n"/>
    </row>
    <row r="6" ht="15.75" customHeight="1">
      <c r="A6" s="2" t="s">
        <v>32</v>
      </c>
      <c r="B6" s="6" t="n">
        <v>0.94854</v>
      </c>
      <c r="C6" s="2" t="n">
        <v>0.772</v>
      </c>
      <c r="D6" s="2" t="n">
        <v>1.529</v>
      </c>
      <c r="E6" s="0" t="n"/>
      <c r="F6" s="0" t="n"/>
      <c r="G6" s="0" t="n"/>
      <c r="H6" s="0" t="n"/>
      <c r="I6" s="2" t="n"/>
      <c r="J6" s="18" t="n"/>
      <c r="K6" s="18" t="n"/>
    </row>
    <row r="7" ht="15.75" customHeight="1">
      <c r="A7" s="2" t="s">
        <v>33</v>
      </c>
      <c r="B7" s="6" t="n">
        <v>0.94878</v>
      </c>
      <c r="C7" s="2" t="n">
        <v>0.804</v>
      </c>
      <c r="D7" s="2" t="n">
        <v>1.419</v>
      </c>
      <c r="E7" s="0" t="n"/>
      <c r="F7" s="0" t="n"/>
      <c r="G7" s="0" t="n"/>
      <c r="H7" s="0" t="n"/>
      <c r="I7" s="2" t="n"/>
      <c r="J7" s="18" t="n"/>
      <c r="K7" s="18" t="n"/>
    </row>
    <row r="8" ht="15.75" customHeight="1">
      <c r="A8" s="2" t="s">
        <v>34</v>
      </c>
      <c r="B8" s="6" t="n">
        <v>0.93566</v>
      </c>
      <c r="C8" s="2" t="n">
        <v>0.748</v>
      </c>
      <c r="D8" s="2" t="n">
        <v>1.626</v>
      </c>
      <c r="E8" s="0" t="n"/>
      <c r="F8" s="0" t="n"/>
      <c r="G8" s="0" t="n"/>
      <c r="H8" s="0" t="n"/>
      <c r="I8" s="4" t="n"/>
      <c r="J8" s="18" t="n"/>
      <c r="K8" s="18" t="n"/>
    </row>
    <row r="9" ht="15.75" customHeight="1">
      <c r="A9" s="2" t="s">
        <v>35</v>
      </c>
      <c r="B9" s="6" t="n">
        <v>0.94415</v>
      </c>
      <c r="C9" s="2" t="n">
        <v>0.764</v>
      </c>
      <c r="D9" s="2" t="n">
        <v>1.663</v>
      </c>
      <c r="E9" s="0" t="n"/>
      <c r="F9" s="0" t="n"/>
      <c r="G9" s="0" t="n"/>
      <c r="H9" s="0" t="n"/>
      <c r="I9" s="2" t="n"/>
      <c r="J9" s="18" t="n"/>
      <c r="K9" s="18" t="n"/>
    </row>
    <row r="10" ht="15.75" customHeight="1">
      <c r="A10" s="2" t="s">
        <v>36</v>
      </c>
      <c r="B10" s="6" t="n">
        <v>0.93484</v>
      </c>
      <c r="C10" s="2" t="n">
        <v>0.755</v>
      </c>
      <c r="D10" s="2" t="n">
        <v>1.513</v>
      </c>
      <c r="E10" s="0" t="n"/>
      <c r="F10" s="0" t="n"/>
      <c r="G10" s="0" t="n"/>
      <c r="H10" s="0" t="n"/>
      <c r="I10" s="2" t="n"/>
      <c r="J10" s="18" t="n"/>
      <c r="K10" s="18" t="n"/>
    </row>
    <row r="11" ht="15.75" customHeight="1">
      <c r="A11" s="2" t="s">
        <v>37</v>
      </c>
      <c r="B11" s="6" t="n">
        <v>0.93192</v>
      </c>
      <c r="C11" s="2" t="n">
        <v>0.734</v>
      </c>
      <c r="D11" s="2" t="n">
        <v>1.374</v>
      </c>
      <c r="E11" s="0" t="n"/>
      <c r="F11" s="0" t="n"/>
      <c r="G11" s="0" t="n"/>
      <c r="H11" s="0" t="n"/>
      <c r="I11" s="2" t="n"/>
      <c r="J11" s="18" t="n"/>
      <c r="K11" s="18" t="n"/>
    </row>
    <row r="12" ht="15.75" customHeight="1">
      <c r="A12" s="4" t="s">
        <v>38</v>
      </c>
      <c r="B12" s="6" t="n">
        <v>0.82417</v>
      </c>
      <c r="C12" s="4" t="n">
        <v>0.605</v>
      </c>
      <c r="D12" s="4" t="n">
        <v>1.845</v>
      </c>
      <c r="E12" s="1" t="n"/>
      <c r="F12" s="0" t="n"/>
      <c r="G12" s="0" t="n"/>
      <c r="H12" s="0" t="n"/>
      <c r="I12" s="2" t="n"/>
      <c r="J12" s="18" t="n"/>
      <c r="K12" s="18" t="n"/>
    </row>
    <row r="13" ht="15.75" customHeight="1">
      <c r="A13" s="4" t="s">
        <v>39</v>
      </c>
      <c r="B13" s="6" t="n">
        <v>0.8448600000000001</v>
      </c>
      <c r="C13" s="4" t="n">
        <v>0.696</v>
      </c>
      <c r="D13" s="4" t="n">
        <v>1.53</v>
      </c>
      <c r="E13" s="1" t="n"/>
      <c r="F13" s="0" t="n"/>
      <c r="G13" s="0" t="n"/>
      <c r="H13" s="0" t="n"/>
      <c r="I13" s="2" t="n"/>
      <c r="J13" s="0" t="n"/>
      <c r="K13" s="0" t="n"/>
    </row>
    <row r="14" ht="15.75" customHeight="1">
      <c r="A14" s="4" t="s">
        <v>40</v>
      </c>
      <c r="B14" s="6" t="n">
        <v>0.78246</v>
      </c>
      <c r="C14" s="4" t="n">
        <v>0.553</v>
      </c>
      <c r="D14" s="4" t="n">
        <v>1.909</v>
      </c>
      <c r="E14" s="1" t="n"/>
      <c r="F14" s="0" t="n"/>
      <c r="G14" s="0" t="n"/>
      <c r="H14" s="0" t="n"/>
      <c r="I14" s="2" t="n"/>
      <c r="J14" s="0" t="n"/>
      <c r="K14" s="0" t="n"/>
    </row>
    <row r="15" ht="15.75" customHeight="1">
      <c r="A15" s="4" t="s">
        <v>41</v>
      </c>
      <c r="B15" s="6" t="n">
        <v>0.89569</v>
      </c>
      <c r="C15" s="4" t="n">
        <v>0.749</v>
      </c>
      <c r="D15" s="4" t="n">
        <v>1.35</v>
      </c>
      <c r="E15" s="1" t="n"/>
      <c r="F15" s="0" t="n"/>
      <c r="G15" s="0" t="n"/>
      <c r="H15" s="0" t="n"/>
      <c r="I15" s="2" t="n"/>
      <c r="J15" s="0" t="n"/>
      <c r="K15" s="0" t="n"/>
    </row>
    <row r="16" ht="15.75" customHeight="1">
      <c r="A16" s="4" t="s">
        <v>42</v>
      </c>
      <c r="B16" s="6" t="n">
        <v>0.84598</v>
      </c>
      <c r="C16" s="4" t="n">
        <v>0.636</v>
      </c>
      <c r="D16" s="4" t="n">
        <v>1.633</v>
      </c>
      <c r="E16" s="1" t="n"/>
      <c r="F16" s="0" t="n"/>
      <c r="G16" s="0" t="n"/>
      <c r="H16" s="0" t="n"/>
      <c r="I16" s="2" t="n"/>
      <c r="J16" s="0" t="n"/>
      <c r="K16" s="0" t="n"/>
    </row>
    <row r="17" ht="15.75" customHeight="1">
      <c r="A17" s="4" t="s">
        <v>43</v>
      </c>
      <c r="B17" s="6" t="n">
        <v>0.8500799999999999</v>
      </c>
      <c r="C17" s="4" t="n">
        <v>0.65</v>
      </c>
      <c r="D17" s="4" t="n">
        <v>1.565</v>
      </c>
      <c r="E17" s="1" t="n"/>
      <c r="F17" s="0" t="n"/>
      <c r="G17" s="0" t="n"/>
      <c r="H17" s="0" t="n"/>
      <c r="I17" s="2" t="n"/>
      <c r="J17" s="0" t="n"/>
      <c r="K17" s="0" t="n"/>
    </row>
    <row r="18" ht="15.75" customHeight="1">
      <c r="A18" s="4" t="s">
        <v>44</v>
      </c>
      <c r="B18" s="6" t="n">
        <v>0.85027</v>
      </c>
      <c r="C18" s="4" t="n">
        <v>0.6899999999999999</v>
      </c>
      <c r="D18" s="4" t="n">
        <v>1.556</v>
      </c>
      <c r="E18" s="1" t="n"/>
      <c r="F18" s="0" t="n"/>
      <c r="G18" s="0" t="n"/>
      <c r="H18" s="0" t="n"/>
      <c r="I18" s="0" t="n"/>
      <c r="J18" s="0" t="n"/>
      <c r="K18" s="0" t="n"/>
    </row>
    <row r="19" ht="15.75" customHeight="1">
      <c r="A19" s="4" t="s">
        <v>45</v>
      </c>
      <c r="B19" s="6" t="n">
        <v>0.83079</v>
      </c>
      <c r="C19" s="4" t="n">
        <v>0.595</v>
      </c>
      <c r="D19" s="4" t="n">
        <v>1.815</v>
      </c>
      <c r="E19" s="1" t="n"/>
      <c r="F19" s="0" t="n"/>
      <c r="G19" s="0" t="n"/>
      <c r="H19" s="0" t="n"/>
      <c r="I19" s="0" t="n"/>
      <c r="J19" s="0" t="n"/>
      <c r="K19" s="0" t="n"/>
    </row>
    <row r="20" ht="15.75" customHeight="1">
      <c r="A20" s="4" t="s">
        <v>46</v>
      </c>
      <c r="B20" s="6" t="n">
        <v>0.8843299999999999</v>
      </c>
      <c r="C20" s="4" t="n">
        <v>0.722</v>
      </c>
      <c r="D20" s="4" t="n">
        <v>1.363</v>
      </c>
      <c r="E20" s="1" t="n"/>
      <c r="F20" s="0" t="n"/>
      <c r="G20" s="0" t="n"/>
      <c r="H20" s="0" t="n"/>
      <c r="I20" s="0" t="n"/>
      <c r="J20" s="0" t="n"/>
    </row>
    <row r="21" ht="15.75" customHeight="1">
      <c r="A21" s="4" t="s">
        <v>47</v>
      </c>
      <c r="B21" s="6" t="n">
        <v>0.9255100000000001</v>
      </c>
      <c r="C21" s="4" t="n">
        <v>0.805</v>
      </c>
      <c r="D21" s="4" t="n">
        <v>0.953</v>
      </c>
      <c r="E21" s="1" t="n"/>
      <c r="F21" s="0" t="n"/>
      <c r="G21" s="0" t="n"/>
      <c r="H21" s="0" t="n"/>
      <c r="I21" s="0" t="n"/>
    </row>
    <row r="22" ht="15.75" customHeight="1">
      <c r="A22" s="2" t="s">
        <v>48</v>
      </c>
      <c r="B22" s="6" t="n">
        <v>0.92777</v>
      </c>
      <c r="C22" s="2" t="n">
        <v>0.824</v>
      </c>
      <c r="D22" s="2" t="n">
        <v>1.074</v>
      </c>
      <c r="E22" s="0" t="n"/>
      <c r="F22" s="0" t="n"/>
      <c r="G22" s="0" t="n"/>
      <c r="H22" s="0" t="n"/>
      <c r="I22" s="0" t="n"/>
    </row>
    <row r="23" ht="15.75" customHeight="1">
      <c r="A23" s="2" t="s">
        <v>49</v>
      </c>
      <c r="B23" s="6" t="n">
        <v>0.93719</v>
      </c>
      <c r="C23" s="2" t="n">
        <v>0.841</v>
      </c>
      <c r="D23" s="2" t="n">
        <v>0.997</v>
      </c>
      <c r="E23" s="0" t="n"/>
      <c r="F23" s="0" t="n"/>
      <c r="G23" s="0" t="n"/>
      <c r="H23" s="0" t="n"/>
      <c r="I23" s="0" t="n"/>
    </row>
    <row r="24" ht="15.75" customHeight="1">
      <c r="A24" s="2" t="s">
        <v>50</v>
      </c>
      <c r="B24" s="6" t="n">
        <v>0.93023</v>
      </c>
      <c r="C24" s="2" t="n">
        <v>0.8179999999999999</v>
      </c>
      <c r="D24" s="2" t="n">
        <v>1.126</v>
      </c>
      <c r="E24" s="0" t="n"/>
      <c r="F24" s="0" t="n"/>
      <c r="G24" s="0" t="n"/>
      <c r="H24" s="0" t="n"/>
      <c r="I24" s="0" t="n"/>
    </row>
    <row r="25" ht="15.75" customHeight="1">
      <c r="A25" s="2" t="s">
        <v>51</v>
      </c>
      <c r="B25" s="6" t="n">
        <v>0.93223</v>
      </c>
      <c r="C25" s="2" t="n">
        <v>0.837</v>
      </c>
      <c r="D25" s="2" t="n">
        <v>1.02</v>
      </c>
      <c r="E25" s="0" t="n"/>
      <c r="F25" s="0" t="n"/>
      <c r="G25" s="0" t="n"/>
      <c r="H25" s="0" t="n"/>
      <c r="I25" s="0" t="n"/>
    </row>
    <row r="26" ht="15.75" customHeight="1">
      <c r="A26" s="2" t="s">
        <v>52</v>
      </c>
      <c r="B26" s="6" t="n">
        <v>0.90145</v>
      </c>
      <c r="C26" s="2" t="n">
        <v>0.79</v>
      </c>
      <c r="D26" s="2" t="n">
        <v>1.298</v>
      </c>
      <c r="E26" s="0" t="n"/>
      <c r="F26" s="0" t="n"/>
      <c r="G26" s="0" t="n"/>
      <c r="H26" s="0" t="n"/>
      <c r="I26" s="0" t="n"/>
    </row>
    <row r="27" ht="15.75" customHeight="1">
      <c r="A27" s="2" t="s">
        <v>53</v>
      </c>
      <c r="B27" s="6" t="n">
        <v>0.93606</v>
      </c>
      <c r="C27" s="2" t="n">
        <v>0.83</v>
      </c>
      <c r="D27" s="2" t="n">
        <v>1.053</v>
      </c>
      <c r="E27" s="0" t="n"/>
      <c r="F27" s="0" t="n"/>
      <c r="G27" s="0" t="n"/>
      <c r="H27" s="0" t="n"/>
      <c r="I27" s="0" t="n"/>
    </row>
    <row r="28" ht="15.75" customHeight="1">
      <c r="A28" s="2" t="s">
        <v>54</v>
      </c>
      <c r="B28" s="6" t="n">
        <v>0.94747</v>
      </c>
      <c r="C28" s="2" t="n">
        <v>0.867</v>
      </c>
      <c r="D28" s="2" t="n">
        <v>0.95</v>
      </c>
      <c r="E28" s="0" t="n"/>
      <c r="F28" s="0" t="n"/>
      <c r="G28" s="0" t="n"/>
      <c r="H28" s="0" t="n"/>
      <c r="I28" s="0" t="n"/>
    </row>
    <row r="29" ht="15.75" customHeight="1">
      <c r="A29" s="2" t="s">
        <v>55</v>
      </c>
      <c r="B29" s="6" t="n">
        <v>0.90464</v>
      </c>
      <c r="C29" s="2" t="n">
        <v>0.794</v>
      </c>
      <c r="D29" s="2" t="n">
        <v>1.366</v>
      </c>
      <c r="E29" s="0" t="n"/>
      <c r="F29" s="0" t="n"/>
      <c r="G29" s="0" t="n"/>
      <c r="H29" s="0" t="n"/>
      <c r="I29" s="0" t="n"/>
    </row>
    <row r="30" ht="15.75" customHeight="1">
      <c r="A30" s="2" t="s">
        <v>56</v>
      </c>
      <c r="B30" s="6" t="n">
        <v>0.91666</v>
      </c>
      <c r="C30" s="2" t="n">
        <v>0.853</v>
      </c>
      <c r="D30" s="2" t="n">
        <v>1.037</v>
      </c>
      <c r="E30" s="0" t="n"/>
      <c r="F30" s="0" t="n"/>
      <c r="G30" s="0" t="n"/>
      <c r="H30" s="0" t="n"/>
      <c r="I30" s="0" t="n"/>
    </row>
    <row r="31" ht="15.75" customHeight="1">
      <c r="A31" s="2" t="s">
        <v>57</v>
      </c>
      <c r="B31" s="6" t="n">
        <v>0.89525</v>
      </c>
      <c r="C31" s="2" t="n">
        <v>0.791</v>
      </c>
      <c r="D31" s="2" t="n">
        <v>1.383</v>
      </c>
      <c r="E31" s="0" t="n"/>
      <c r="F31" s="0" t="n"/>
      <c r="G31" s="0" t="n"/>
      <c r="H31" s="0" t="n"/>
      <c r="I31" s="0" t="n"/>
    </row>
    <row r="32" ht="15.75" customHeight="1">
      <c r="A32" s="4" t="s">
        <v>58</v>
      </c>
      <c r="B32" s="2" t="n">
        <v>0.922</v>
      </c>
      <c r="C32" s="2" t="n">
        <v>0.84</v>
      </c>
      <c r="D32" s="2" t="n">
        <v>1.004</v>
      </c>
      <c r="E32" s="0" t="n"/>
      <c r="F32" s="0" t="n"/>
      <c r="G32" s="0" t="n"/>
      <c r="H32" s="0" t="n"/>
      <c r="I32" s="0" t="n"/>
    </row>
    <row r="33" ht="15.75" customHeight="1">
      <c r="A33" s="4" t="s">
        <v>59</v>
      </c>
      <c r="B33" s="2" t="n">
        <v>0.927</v>
      </c>
      <c r="C33" s="2" t="n">
        <v>0.825</v>
      </c>
      <c r="D33" s="2" t="n">
        <v>1.038</v>
      </c>
      <c r="E33" s="0" t="n"/>
      <c r="F33" s="0" t="n"/>
      <c r="G33" s="0" t="n"/>
      <c r="H33" s="0" t="n"/>
      <c r="I33" s="0" t="n"/>
    </row>
    <row r="34" ht="15.75" customHeight="1">
      <c r="A34" s="4" t="s">
        <v>60</v>
      </c>
      <c r="B34" s="2" t="n">
        <v>0.925</v>
      </c>
      <c r="C34" s="2" t="n">
        <v>0.869</v>
      </c>
      <c r="D34" s="2" t="n">
        <v>0.898</v>
      </c>
      <c r="E34" s="0" t="n"/>
      <c r="F34" s="0" t="n"/>
      <c r="G34" s="0" t="n"/>
      <c r="H34" s="0" t="n"/>
      <c r="I34" s="0" t="n"/>
    </row>
    <row r="35" ht="15.75" customHeight="1">
      <c r="A35" s="4" t="s">
        <v>61</v>
      </c>
      <c r="B35" s="2" t="n">
        <v>0.915</v>
      </c>
      <c r="C35" s="2" t="n">
        <v>0.729</v>
      </c>
      <c r="D35" s="2" t="n">
        <v>1.397</v>
      </c>
      <c r="E35" s="0" t="n"/>
      <c r="F35" s="0" t="n"/>
      <c r="G35" s="0" t="n"/>
      <c r="H35" s="0" t="n"/>
      <c r="I35" s="0" t="n"/>
    </row>
    <row r="36" ht="15.75" customHeight="1">
      <c r="A36" s="4" t="s">
        <v>62</v>
      </c>
      <c r="B36" s="2" t="n">
        <v>0.914</v>
      </c>
      <c r="C36" s="2" t="n">
        <v>0.8120000000000001</v>
      </c>
      <c r="D36" s="2" t="n">
        <v>1.176</v>
      </c>
      <c r="E36" s="0" t="n"/>
      <c r="F36" s="0" t="n"/>
      <c r="G36" s="0" t="n"/>
      <c r="H36" s="0" t="n"/>
      <c r="I36" s="0" t="n"/>
    </row>
    <row r="37" ht="15.75" customHeight="1">
      <c r="A37" s="4" t="s">
        <v>63</v>
      </c>
      <c r="B37" s="2" t="n">
        <v>0.905</v>
      </c>
      <c r="C37" s="2" t="n">
        <v>0.722</v>
      </c>
      <c r="D37" s="2" t="n">
        <v>1.49</v>
      </c>
      <c r="E37" s="0" t="n"/>
      <c r="F37" s="0" t="n"/>
      <c r="G37" s="0" t="n"/>
      <c r="H37" s="0" t="n"/>
      <c r="I37" s="0" t="n"/>
    </row>
    <row r="38" ht="15.75" customHeight="1">
      <c r="A38" s="4" t="s">
        <v>64</v>
      </c>
      <c r="B38" s="2" t="n">
        <v>0.901</v>
      </c>
      <c r="C38" s="2" t="n">
        <v>0.672</v>
      </c>
      <c r="D38" s="2" t="n">
        <v>1.804</v>
      </c>
      <c r="E38" s="0" t="n"/>
      <c r="F38" s="0" t="n"/>
      <c r="G38" s="0" t="n"/>
      <c r="H38" s="0" t="n"/>
      <c r="I38" s="0" t="n"/>
    </row>
    <row r="39" ht="15.75" customHeight="1">
      <c r="A39" s="4" t="s">
        <v>65</v>
      </c>
      <c r="B39" s="2" t="n">
        <v>0.912</v>
      </c>
      <c r="C39" s="2" t="n">
        <v>0.663</v>
      </c>
      <c r="D39" s="2" t="n">
        <v>1.544</v>
      </c>
      <c r="E39" s="0" t="n"/>
      <c r="F39" s="0" t="n"/>
      <c r="G39" s="0" t="n"/>
      <c r="H39" s="0" t="n"/>
      <c r="I39" s="0" t="n"/>
    </row>
    <row r="40" ht="15.75" customHeight="1">
      <c r="A40" s="4" t="s">
        <v>66</v>
      </c>
      <c r="B40" s="2" t="n">
        <v>0.898</v>
      </c>
      <c r="C40" s="2" t="n">
        <v>0.736</v>
      </c>
      <c r="D40" s="2" t="n">
        <v>1.513</v>
      </c>
      <c r="E40" s="0" t="n"/>
      <c r="F40" s="0" t="n"/>
      <c r="G40" s="0" t="n"/>
      <c r="H40" s="0" t="n"/>
      <c r="I40" s="0" t="n"/>
    </row>
    <row r="41" ht="15.75" customHeight="1">
      <c r="A41" s="4" t="s">
        <v>67</v>
      </c>
      <c r="B41" s="2" t="n">
        <v>0.886</v>
      </c>
      <c r="C41" s="2" t="n">
        <v>0.708</v>
      </c>
      <c r="D41" s="2" t="n">
        <v>1.551</v>
      </c>
      <c r="E41" s="0" t="n"/>
      <c r="F41" s="0" t="n"/>
      <c r="G41" s="0" t="n"/>
      <c r="H41" s="0" t="n"/>
      <c r="I41" s="0" t="n"/>
    </row>
    <row r="42" ht="15.75" customHeight="1">
      <c r="A42" s="4" t="s">
        <v>68</v>
      </c>
      <c r="B42" s="6" t="n">
        <v>0.96454</v>
      </c>
      <c r="C42" s="2" t="n">
        <v>0.444</v>
      </c>
      <c r="D42" s="2" t="n">
        <v>3.577</v>
      </c>
      <c r="E42" s="0" t="n"/>
      <c r="F42" s="0" t="n"/>
      <c r="G42" s="0" t="n"/>
      <c r="H42" s="0" t="n"/>
      <c r="I42" s="0" t="n"/>
    </row>
    <row r="43" ht="15.75" customHeight="1">
      <c r="A43" s="2" t="s">
        <v>69</v>
      </c>
      <c r="B43" s="6" t="n">
        <v>0.96452</v>
      </c>
      <c r="C43" s="2" t="n">
        <v>0.473</v>
      </c>
      <c r="D43" s="2" t="n">
        <v>2.197</v>
      </c>
      <c r="E43" s="0" t="n"/>
      <c r="F43" s="0" t="n"/>
      <c r="G43" s="0" t="n"/>
      <c r="H43" s="0" t="n"/>
      <c r="I43" s="0" t="n"/>
    </row>
    <row r="44" ht="15.75" customHeight="1">
      <c r="A44" s="2" t="s">
        <v>70</v>
      </c>
      <c r="B44" s="6" t="n">
        <v>0.96226</v>
      </c>
      <c r="C44" s="2" t="n">
        <v>0.413</v>
      </c>
      <c r="D44" s="2" t="n">
        <v>4.44</v>
      </c>
      <c r="E44" s="0" t="n"/>
      <c r="F44" s="0" t="n"/>
      <c r="G44" s="0" t="n"/>
      <c r="H44" s="0" t="n"/>
      <c r="I44" s="0" t="n"/>
    </row>
    <row r="45" ht="15.75" customHeight="1">
      <c r="A45" s="2" t="s">
        <v>71</v>
      </c>
      <c r="B45" s="6" t="n">
        <v>0.9618</v>
      </c>
      <c r="C45" s="2" t="n">
        <v>0.5639999999999999</v>
      </c>
      <c r="D45" s="2" t="n">
        <v>2.338</v>
      </c>
      <c r="E45" s="0" t="n"/>
      <c r="F45" s="0" t="n"/>
      <c r="G45" s="0" t="n"/>
      <c r="H45" s="0" t="n"/>
      <c r="I45" s="0" t="n"/>
    </row>
    <row r="46" ht="15.75" customHeight="1">
      <c r="A46" s="2" t="s">
        <v>72</v>
      </c>
      <c r="B46" s="6" t="n">
        <v>0.96756</v>
      </c>
      <c r="C46" s="2" t="n">
        <v>0.484</v>
      </c>
      <c r="D46" s="2" t="n">
        <v>2.368</v>
      </c>
      <c r="E46" s="0" t="n"/>
      <c r="F46" s="0" t="n"/>
      <c r="G46" s="0" t="n"/>
      <c r="H46" s="0" t="n"/>
      <c r="I46" s="0" t="n"/>
    </row>
    <row r="47" ht="15.75" customHeight="1">
      <c r="A47" s="2" t="s">
        <v>73</v>
      </c>
      <c r="B47" s="6" t="n">
        <v>0.95445</v>
      </c>
      <c r="C47" s="2" t="n">
        <v>0.395</v>
      </c>
      <c r="D47" s="2" t="n">
        <v>4.329</v>
      </c>
      <c r="E47" s="0" t="n"/>
      <c r="F47" s="0" t="n"/>
      <c r="G47" s="0" t="n"/>
      <c r="H47" s="0" t="n"/>
      <c r="I47" s="0" t="n"/>
    </row>
    <row r="48" ht="15.75" customHeight="1">
      <c r="A48" s="2" t="s">
        <v>74</v>
      </c>
      <c r="B48" s="6" t="n">
        <v>0.9615</v>
      </c>
      <c r="C48" s="2" t="n">
        <v>0.389</v>
      </c>
      <c r="D48" s="2" t="n">
        <v>3.432</v>
      </c>
      <c r="E48" s="0" t="n"/>
      <c r="F48" s="0" t="n"/>
      <c r="G48" s="0" t="n"/>
      <c r="H48" s="0" t="n"/>
      <c r="I48" s="0" t="n"/>
    </row>
    <row r="49" ht="15.75" customHeight="1">
      <c r="A49" s="2" t="s">
        <v>75</v>
      </c>
      <c r="B49" s="6" t="n">
        <v>0.9555</v>
      </c>
      <c r="C49" s="2" t="n">
        <v>0.418</v>
      </c>
      <c r="D49" s="2" t="n">
        <v>4.908</v>
      </c>
      <c r="E49" s="0" t="n"/>
      <c r="F49" s="0" t="n"/>
      <c r="G49" s="0" t="n"/>
      <c r="H49" s="0" t="n"/>
      <c r="I49" s="0" t="n"/>
    </row>
    <row r="50" ht="15.75" customHeight="1">
      <c r="A50" s="2" t="s">
        <v>76</v>
      </c>
      <c r="B50" s="6" t="n">
        <v>0.95603</v>
      </c>
      <c r="C50" s="2" t="n">
        <v>0.418</v>
      </c>
      <c r="D50" s="2" t="n">
        <v>4.127</v>
      </c>
      <c r="E50" s="0" t="n"/>
      <c r="F50" s="0" t="n"/>
      <c r="G50" s="0" t="n"/>
      <c r="H50" s="0" t="n"/>
      <c r="I50" s="0" t="n"/>
    </row>
    <row r="51" ht="15.75" customHeight="1">
      <c r="A51" s="2" t="s">
        <v>77</v>
      </c>
      <c r="B51" s="6" t="n">
        <v>0.96208</v>
      </c>
      <c r="C51" s="2" t="n">
        <v>0.396</v>
      </c>
      <c r="D51" s="2" t="n">
        <v>5.446</v>
      </c>
      <c r="E51" s="0" t="n"/>
      <c r="F51" s="0" t="n"/>
      <c r="G51" s="0" t="n"/>
      <c r="H51" s="0" t="n"/>
      <c r="I51" s="0" t="n"/>
    </row>
    <row r="52" ht="15.75" customHeight="1">
      <c r="A52" s="2" t="s">
        <v>78</v>
      </c>
      <c r="B52" s="6" t="n">
        <v>0.7674800000000001</v>
      </c>
      <c r="C52" s="2" t="n">
        <v>0.634</v>
      </c>
      <c r="D52" s="2" t="n">
        <v>2.763</v>
      </c>
      <c r="E52" s="0" t="n"/>
      <c r="F52" s="0" t="n"/>
      <c r="G52" s="0" t="n"/>
      <c r="H52" s="0" t="n"/>
      <c r="I52" s="0" t="n"/>
    </row>
    <row r="53" ht="15.75" customHeight="1">
      <c r="A53" s="2" t="s">
        <v>79</v>
      </c>
      <c r="B53" s="6" t="n">
        <v>0.78528</v>
      </c>
      <c r="C53" s="2" t="n">
        <v>0.625</v>
      </c>
      <c r="D53" s="2" t="n">
        <v>2.577</v>
      </c>
      <c r="E53" s="0" t="n"/>
      <c r="F53" s="0" t="n"/>
      <c r="G53" s="0" t="n"/>
      <c r="H53" s="0" t="n"/>
      <c r="I53" s="0" t="n"/>
    </row>
    <row r="54" ht="15.75" customHeight="1">
      <c r="A54" s="2" t="s">
        <v>80</v>
      </c>
      <c r="B54" s="6" t="n">
        <v>0.81836</v>
      </c>
      <c r="C54" s="2" t="n">
        <v>0.663</v>
      </c>
      <c r="D54" s="2" t="n">
        <v>2.727</v>
      </c>
      <c r="E54" s="0" t="n"/>
      <c r="F54" s="0" t="n"/>
      <c r="G54" s="0" t="n"/>
      <c r="H54" s="0" t="n"/>
      <c r="I54" s="0" t="n"/>
    </row>
    <row r="55" ht="15.75" customHeight="1">
      <c r="A55" s="2" t="s">
        <v>81</v>
      </c>
      <c r="B55" s="6" t="n">
        <v>0.74299</v>
      </c>
      <c r="C55" s="2" t="n">
        <v>0.62</v>
      </c>
      <c r="D55" s="2" t="n">
        <v>2.739</v>
      </c>
      <c r="E55" s="0" t="n"/>
      <c r="F55" s="0" t="n"/>
      <c r="G55" s="0" t="n"/>
      <c r="H55" s="0" t="n"/>
      <c r="I55" s="0" t="n"/>
    </row>
    <row r="56" ht="15.75" customHeight="1">
      <c r="A56" s="2" t="s">
        <v>82</v>
      </c>
      <c r="B56" s="6" t="n">
        <v>0.87554</v>
      </c>
      <c r="C56" s="2" t="n">
        <v>0.695</v>
      </c>
      <c r="D56" s="2" t="n">
        <v>2.252</v>
      </c>
      <c r="E56" s="0" t="n"/>
      <c r="F56" s="0" t="n"/>
      <c r="G56" s="0" t="n"/>
      <c r="H56" s="0" t="n"/>
      <c r="I56" s="0" t="n"/>
    </row>
    <row r="57" ht="15.75" customHeight="1">
      <c r="A57" s="2" t="s">
        <v>83</v>
      </c>
      <c r="B57" s="6" t="n">
        <v>0.73067</v>
      </c>
      <c r="C57" s="2" t="n">
        <v>0.613</v>
      </c>
      <c r="D57" s="2" t="n">
        <v>3.447</v>
      </c>
      <c r="E57" s="0" t="n"/>
      <c r="F57" s="0" t="n"/>
      <c r="G57" s="0" t="n"/>
      <c r="H57" s="0" t="n"/>
      <c r="I57" s="0" t="n"/>
    </row>
    <row r="58" ht="15.75" customHeight="1">
      <c r="A58" s="2" t="s">
        <v>84</v>
      </c>
      <c r="B58" s="6" t="n">
        <v>0.7621</v>
      </c>
      <c r="C58" s="2" t="n">
        <v>0.575</v>
      </c>
      <c r="D58" s="2" t="n">
        <v>2.901</v>
      </c>
      <c r="E58" s="0" t="n"/>
      <c r="F58" s="0" t="n"/>
      <c r="G58" s="0" t="n"/>
      <c r="H58" s="0" t="n"/>
      <c r="I58" s="0" t="n"/>
    </row>
    <row r="59" ht="15.75" customHeight="1">
      <c r="A59" s="2" t="s">
        <v>85</v>
      </c>
      <c r="B59" s="6" t="n">
        <v>0.82322</v>
      </c>
      <c r="C59" s="2" t="n">
        <v>0.631</v>
      </c>
      <c r="D59" s="2" t="n">
        <v>2.349</v>
      </c>
      <c r="E59" s="0" t="n"/>
      <c r="F59" s="0" t="n"/>
      <c r="G59" s="0" t="n"/>
      <c r="H59" s="0" t="n"/>
      <c r="I59" s="0" t="n"/>
    </row>
    <row r="60" ht="15.75" customHeight="1">
      <c r="A60" s="2" t="s">
        <v>86</v>
      </c>
      <c r="B60" s="6" t="n">
        <v>0.80661</v>
      </c>
      <c r="C60" s="2" t="n">
        <v>0.633</v>
      </c>
      <c r="D60" s="2" t="n">
        <v>2.794</v>
      </c>
      <c r="E60" s="0" t="n"/>
      <c r="F60" s="0" t="n"/>
      <c r="G60" s="0" t="n"/>
      <c r="H60" s="0" t="n"/>
      <c r="I60" s="0" t="n"/>
    </row>
    <row r="61" ht="15.75" customHeight="1">
      <c r="A61" s="2" t="s">
        <v>87</v>
      </c>
      <c r="B61" s="6" t="n">
        <v>0.88585</v>
      </c>
      <c r="C61" s="2" t="n">
        <v>0.664</v>
      </c>
      <c r="D61" s="2" t="n">
        <v>2.582</v>
      </c>
      <c r="E61" s="0" t="n"/>
      <c r="F61" s="0" t="n"/>
      <c r="G61" s="0" t="n"/>
      <c r="H61" s="0" t="n"/>
      <c r="I61" s="0" t="n"/>
    </row>
    <row r="62" ht="15.75" customHeight="1">
      <c r="A62" s="4" t="s">
        <v>88</v>
      </c>
      <c r="B62" s="16" t="n">
        <v>0.95388</v>
      </c>
      <c r="C62" s="4" t="n">
        <v>0.852</v>
      </c>
      <c r="D62" s="4" t="n">
        <v>0.944</v>
      </c>
      <c r="E62" s="0" t="n"/>
      <c r="F62" s="0" t="n"/>
      <c r="G62" s="0" t="n"/>
      <c r="H62" s="0" t="n"/>
      <c r="I62" s="0" t="n"/>
    </row>
    <row r="63" ht="15.75" customHeight="1">
      <c r="A63" s="4" t="s">
        <v>89</v>
      </c>
      <c r="B63" s="16" t="n">
        <v>0.91806</v>
      </c>
      <c r="C63" s="4" t="n">
        <v>0.763</v>
      </c>
      <c r="D63" s="4" t="n">
        <v>1.359</v>
      </c>
      <c r="E63" s="0" t="n"/>
      <c r="F63" s="0" t="n"/>
      <c r="G63" s="0" t="n"/>
      <c r="H63" s="0" t="n"/>
      <c r="I63" s="0" t="n"/>
    </row>
    <row r="64" ht="15.75" customHeight="1">
      <c r="A64" s="4" t="s">
        <v>90</v>
      </c>
      <c r="B64" s="16" t="n">
        <v>0.93711</v>
      </c>
      <c r="C64" s="4" t="n">
        <v>0.798</v>
      </c>
      <c r="D64" s="4" t="n">
        <v>1.243</v>
      </c>
      <c r="E64" s="0" t="n"/>
      <c r="F64" s="0" t="n"/>
      <c r="G64" s="0" t="n"/>
      <c r="H64" s="0" t="n"/>
      <c r="I64" s="0" t="n"/>
    </row>
    <row r="65" ht="15.75" customHeight="1">
      <c r="A65" s="4" t="s">
        <v>91</v>
      </c>
      <c r="B65" s="16" t="n">
        <v>0.92743</v>
      </c>
      <c r="C65" s="4" t="n">
        <v>0.783</v>
      </c>
      <c r="D65" s="4" t="n">
        <v>1.553</v>
      </c>
      <c r="E65" s="0" t="n"/>
      <c r="F65" s="0" t="n"/>
      <c r="G65" s="0" t="n"/>
      <c r="H65" s="0" t="n"/>
      <c r="I65" s="0" t="n"/>
    </row>
    <row r="66" ht="15.75" customHeight="1">
      <c r="A66" s="4" t="s">
        <v>92</v>
      </c>
      <c r="B66" s="16" t="n">
        <v>0.92294</v>
      </c>
      <c r="C66" s="4" t="n">
        <v>0.835</v>
      </c>
      <c r="D66" s="4" t="n">
        <v>1.167</v>
      </c>
      <c r="E66" s="0" t="n"/>
      <c r="F66" s="0" t="n"/>
      <c r="G66" s="0" t="n"/>
      <c r="H66" s="0" t="n"/>
      <c r="I66" s="0" t="n"/>
    </row>
    <row r="67" ht="15.75" customHeight="1">
      <c r="A67" s="4" t="s">
        <v>93</v>
      </c>
      <c r="B67" s="16" t="n">
        <v>0.93821</v>
      </c>
      <c r="C67" s="4" t="n">
        <v>0.831</v>
      </c>
      <c r="D67" s="4" t="n">
        <v>1.11</v>
      </c>
      <c r="E67" s="0" t="n"/>
      <c r="F67" s="0" t="n"/>
      <c r="G67" s="0" t="n"/>
      <c r="H67" s="0" t="n"/>
      <c r="I67" s="0" t="n"/>
    </row>
    <row r="68" ht="15.75" customHeight="1">
      <c r="A68" s="4" t="s">
        <v>94</v>
      </c>
      <c r="B68" s="16" t="n">
        <v>0.91522</v>
      </c>
      <c r="C68" s="4" t="n">
        <v>0.851</v>
      </c>
      <c r="D68" s="4" t="n">
        <v>1.053</v>
      </c>
      <c r="E68" s="0" t="n"/>
      <c r="F68" s="0" t="n"/>
      <c r="G68" s="0" t="n"/>
      <c r="H68" s="0" t="n"/>
      <c r="I68" s="0" t="n"/>
    </row>
    <row r="69" ht="15.75" customHeight="1">
      <c r="A69" s="4" t="s">
        <v>95</v>
      </c>
      <c r="B69" s="16" t="n">
        <v>0.9043099999999999</v>
      </c>
      <c r="C69" s="4" t="n">
        <v>0.769</v>
      </c>
      <c r="D69" s="4" t="n">
        <v>1.471</v>
      </c>
      <c r="E69" s="0" t="n"/>
      <c r="F69" s="0" t="n"/>
      <c r="G69" s="0" t="n"/>
      <c r="H69" s="0" t="n"/>
      <c r="I69" s="0" t="n"/>
    </row>
    <row r="70" ht="15.75" customHeight="1">
      <c r="A70" s="4" t="s">
        <v>96</v>
      </c>
      <c r="B70" s="16" t="n">
        <v>0.91911</v>
      </c>
      <c r="C70" s="4" t="n">
        <v>0.873</v>
      </c>
      <c r="D70" s="4" t="n">
        <v>1.036</v>
      </c>
      <c r="E70" s="0" t="n"/>
      <c r="F70" s="0" t="n"/>
      <c r="G70" s="0" t="n"/>
      <c r="H70" s="0" t="n"/>
      <c r="I70" s="0" t="n"/>
    </row>
    <row r="71" ht="15.75" customHeight="1">
      <c r="A71" s="4" t="s">
        <v>97</v>
      </c>
      <c r="B71" s="16" t="n">
        <v>0.92861</v>
      </c>
      <c r="C71" s="4" t="n">
        <v>0.82</v>
      </c>
      <c r="D71" s="4" t="n">
        <v>1.156</v>
      </c>
      <c r="E71" s="0" t="n"/>
      <c r="F71" s="0" t="n"/>
      <c r="G71" s="0" t="n"/>
      <c r="H71" s="0" t="n"/>
      <c r="I71" s="0" t="n"/>
    </row>
    <row r="72" ht="15.75" customHeight="1">
      <c r="A72" s="2" t="s">
        <v>98</v>
      </c>
      <c r="B72" s="6" t="n">
        <v>0.86127</v>
      </c>
      <c r="C72" s="2" t="n">
        <v>0.642</v>
      </c>
      <c r="D72" s="2" t="n">
        <v>1.62</v>
      </c>
      <c r="E72" s="0" t="n"/>
      <c r="F72" s="0" t="n"/>
      <c r="G72" s="0" t="n"/>
      <c r="H72" s="0" t="n"/>
      <c r="I72" s="0" t="n"/>
    </row>
    <row r="73" ht="15.75" customHeight="1">
      <c r="A73" s="2" t="s">
        <v>99</v>
      </c>
      <c r="B73" s="6" t="n">
        <v>0.88041</v>
      </c>
      <c r="C73" s="2" t="n">
        <v>0.616</v>
      </c>
      <c r="D73" s="2" t="n">
        <v>1.824</v>
      </c>
      <c r="E73" s="0" t="n"/>
      <c r="F73" s="0" t="n"/>
      <c r="G73" s="0" t="n"/>
      <c r="H73" s="0" t="n"/>
      <c r="I73" s="0" t="n"/>
    </row>
    <row r="74" ht="15.75" customHeight="1">
      <c r="A74" s="2" t="s">
        <v>100</v>
      </c>
      <c r="B74" s="6" t="n">
        <v>0.86421</v>
      </c>
      <c r="C74" s="2" t="n">
        <v>0.659</v>
      </c>
      <c r="D74" s="2" t="n">
        <v>1.314</v>
      </c>
      <c r="E74" s="0" t="n"/>
      <c r="F74" s="0" t="n"/>
      <c r="G74" s="0" t="n"/>
      <c r="H74" s="0" t="n"/>
      <c r="I74" s="0" t="n"/>
    </row>
    <row r="75" ht="15.75" customHeight="1">
      <c r="A75" s="2" t="s">
        <v>101</v>
      </c>
      <c r="B75" s="6" t="n">
        <v>0.94246</v>
      </c>
      <c r="C75" s="2" t="n">
        <v>0.739</v>
      </c>
      <c r="D75" s="2" t="n">
        <v>1.304</v>
      </c>
      <c r="E75" s="0" t="n"/>
      <c r="F75" s="0" t="n"/>
      <c r="G75" s="0" t="n"/>
      <c r="H75" s="0" t="n"/>
      <c r="I75" s="0" t="n"/>
    </row>
    <row r="76" ht="15.75" customHeight="1">
      <c r="A76" s="2" t="s">
        <v>102</v>
      </c>
      <c r="B76" s="6" t="n">
        <v>0.87712</v>
      </c>
      <c r="C76" s="2" t="n">
        <v>0.585</v>
      </c>
      <c r="D76" s="2" t="n">
        <v>1.909</v>
      </c>
      <c r="E76" s="0" t="n"/>
      <c r="F76" s="0" t="n"/>
      <c r="G76" s="0" t="n"/>
      <c r="H76" s="0" t="n"/>
      <c r="I76" s="0" t="n"/>
    </row>
    <row r="77" ht="15.75" customHeight="1">
      <c r="A77" s="2" t="s">
        <v>103</v>
      </c>
      <c r="B77" s="6" t="n">
        <v>0.85432</v>
      </c>
      <c r="C77" s="2" t="n">
        <v>0.533</v>
      </c>
      <c r="D77" s="2" t="n">
        <v>2.271</v>
      </c>
      <c r="E77" s="0" t="n"/>
      <c r="F77" s="0" t="n"/>
      <c r="G77" s="0" t="n"/>
      <c r="H77" s="0" t="n"/>
      <c r="I77" s="0" t="n"/>
    </row>
    <row r="78" ht="15.75" customHeight="1">
      <c r="A78" s="2" t="s">
        <v>104</v>
      </c>
      <c r="B78" s="6" t="n">
        <v>0.93291</v>
      </c>
      <c r="C78" s="2" t="n">
        <v>0.669</v>
      </c>
      <c r="D78" s="2" t="n">
        <v>1.558</v>
      </c>
      <c r="E78" s="0" t="n"/>
      <c r="F78" s="0" t="n"/>
      <c r="G78" s="0" t="n"/>
      <c r="H78" s="0" t="n"/>
      <c r="I78" s="0" t="n"/>
    </row>
    <row r="79" ht="15.75" customHeight="1">
      <c r="A79" s="2" t="s">
        <v>105</v>
      </c>
      <c r="B79" s="6" t="n">
        <v>0.9281700000000001</v>
      </c>
      <c r="C79" s="2" t="n">
        <v>0.624</v>
      </c>
      <c r="D79" s="2" t="n">
        <v>1.743</v>
      </c>
      <c r="E79" s="0" t="n"/>
      <c r="F79" s="0" t="n"/>
      <c r="G79" s="0" t="n"/>
      <c r="H79" s="0" t="n"/>
      <c r="I79" s="0" t="n"/>
    </row>
    <row r="80" ht="15.75" customHeight="1">
      <c r="A80" s="2" t="s">
        <v>106</v>
      </c>
      <c r="B80" s="6" t="n">
        <v>0.8945</v>
      </c>
      <c r="C80" s="2" t="n">
        <v>0.699</v>
      </c>
      <c r="D80" s="2" t="n">
        <v>1.456</v>
      </c>
      <c r="E80" s="0" t="n"/>
      <c r="F80" s="0" t="n"/>
      <c r="G80" s="0" t="n"/>
      <c r="H80" s="0" t="n"/>
      <c r="I80" s="0" t="n"/>
    </row>
    <row r="81" ht="15.75" customHeight="1">
      <c r="A81" s="2" t="s">
        <v>107</v>
      </c>
      <c r="B81" s="6" t="n">
        <v>0.83078</v>
      </c>
      <c r="C81" s="2" t="n">
        <v>0.637</v>
      </c>
      <c r="D81" s="2" t="n">
        <v>1.722</v>
      </c>
      <c r="E81" s="0" t="n"/>
      <c r="F81" s="0" t="n"/>
      <c r="G81" s="0" t="n"/>
      <c r="H81" s="0" t="n"/>
      <c r="I81" s="0" t="n"/>
    </row>
    <row r="82" ht="15.75" customHeight="1">
      <c r="A82" s="2" t="s">
        <v>108</v>
      </c>
      <c r="B82" s="15" t="n">
        <v>0.9446099999999999</v>
      </c>
      <c r="C82" s="2" t="n">
        <v>0.345</v>
      </c>
      <c r="D82" s="2" t="n">
        <v>3.885</v>
      </c>
      <c r="E82" s="0" t="n"/>
      <c r="F82" s="0" t="n"/>
      <c r="G82" s="0" t="n"/>
      <c r="H82" s="0" t="n"/>
      <c r="I82" s="0" t="n"/>
    </row>
    <row r="83" ht="15.75" customHeight="1">
      <c r="A83" s="2" t="s">
        <v>109</v>
      </c>
      <c r="B83" s="15" t="n">
        <v>0.9452</v>
      </c>
      <c r="C83" s="2" t="n">
        <v>0.798</v>
      </c>
      <c r="D83" s="2" t="n">
        <v>1.128</v>
      </c>
      <c r="E83" s="0" t="n"/>
      <c r="F83" s="0" t="n"/>
      <c r="G83" s="0" t="n"/>
      <c r="H83" s="0" t="n"/>
      <c r="I83" s="0" t="n"/>
    </row>
    <row r="84" ht="15.75" customHeight="1">
      <c r="A84" s="2" t="s">
        <v>110</v>
      </c>
      <c r="B84" s="15" t="n">
        <v>0.94296</v>
      </c>
      <c r="C84" s="2" t="n">
        <v>0.384</v>
      </c>
      <c r="D84" s="2" t="n">
        <v>3.432</v>
      </c>
      <c r="E84" s="0" t="n"/>
      <c r="F84" s="0" t="n"/>
      <c r="G84" s="0" t="n"/>
      <c r="H84" s="0" t="n"/>
      <c r="I84" s="0" t="n"/>
    </row>
    <row r="85" ht="15.75" customHeight="1">
      <c r="A85" s="2" t="s">
        <v>111</v>
      </c>
      <c r="B85" s="15" t="n">
        <v>0.9338</v>
      </c>
      <c r="C85" s="2" t="n">
        <v>0.35</v>
      </c>
      <c r="D85" s="2" t="n">
        <v>3.607</v>
      </c>
      <c r="E85" s="0" t="n"/>
      <c r="F85" s="0" t="n"/>
      <c r="G85" s="0" t="n"/>
      <c r="H85" s="0" t="n"/>
      <c r="I85" s="0" t="n"/>
    </row>
    <row r="86" ht="15.75" customHeight="1">
      <c r="A86" s="2" t="s">
        <v>112</v>
      </c>
      <c r="B86" s="15" t="n">
        <v>0.94854</v>
      </c>
      <c r="C86" s="2" t="n">
        <v>0.415</v>
      </c>
      <c r="D86" s="2" t="n">
        <v>3.359</v>
      </c>
      <c r="E86" s="0" t="n"/>
      <c r="F86" s="0" t="n"/>
      <c r="G86" s="0" t="n"/>
      <c r="H86" s="0" t="n"/>
      <c r="I86" s="0" t="n"/>
    </row>
    <row r="87" ht="15.75" customHeight="1">
      <c r="A87" s="2" t="s">
        <v>113</v>
      </c>
      <c r="B87" s="15" t="n">
        <v>0.94878</v>
      </c>
      <c r="C87" s="2" t="n">
        <v>0.324</v>
      </c>
      <c r="D87" s="2" t="n">
        <v>3.486</v>
      </c>
      <c r="E87" s="0" t="n"/>
      <c r="F87" s="0" t="n"/>
      <c r="G87" s="0" t="n"/>
      <c r="H87" s="0" t="n"/>
      <c r="I87" s="0" t="n"/>
    </row>
    <row r="88" ht="15.75" customHeight="1">
      <c r="A88" s="2" t="s">
        <v>114</v>
      </c>
      <c r="B88" s="15" t="n">
        <v>0.93566</v>
      </c>
      <c r="C88" s="2" t="n">
        <v>0.544</v>
      </c>
      <c r="D88" s="2" t="n">
        <v>2.602</v>
      </c>
      <c r="E88" s="0" t="n"/>
      <c r="F88" s="0" t="n"/>
      <c r="G88" s="0" t="n"/>
      <c r="H88" s="0" t="n"/>
      <c r="I88" s="0" t="n"/>
    </row>
    <row r="89" ht="15.75" customHeight="1">
      <c r="A89" s="2" t="s">
        <v>115</v>
      </c>
      <c r="B89" s="15" t="n">
        <v>0.94415</v>
      </c>
      <c r="C89" s="2" t="n">
        <v>0.348</v>
      </c>
      <c r="D89" s="2" t="n">
        <v>4.035</v>
      </c>
      <c r="E89" s="0" t="n"/>
      <c r="F89" s="0" t="n"/>
      <c r="G89" s="0" t="n"/>
      <c r="H89" s="0" t="n"/>
      <c r="I89" s="0" t="n"/>
    </row>
    <row r="90" ht="15.75" customHeight="1">
      <c r="A90" s="2" t="s">
        <v>116</v>
      </c>
      <c r="B90" s="15" t="n">
        <v>0.93484</v>
      </c>
      <c r="C90" s="2" t="n">
        <v>0.318</v>
      </c>
      <c r="D90" s="2" t="n">
        <v>4.297</v>
      </c>
      <c r="E90" s="0" t="n"/>
      <c r="F90" s="0" t="n"/>
      <c r="G90" s="0" t="n"/>
      <c r="H90" s="0" t="n"/>
      <c r="I90" s="0" t="n"/>
    </row>
    <row r="91" ht="15.75" customHeight="1">
      <c r="A91" s="2" t="s">
        <v>117</v>
      </c>
      <c r="B91" s="15" t="n">
        <v>0.93192</v>
      </c>
      <c r="C91" s="2" t="n">
        <v>0.424</v>
      </c>
      <c r="D91" s="2" t="n">
        <v>3.042</v>
      </c>
      <c r="E91" s="0" t="n"/>
      <c r="F91" s="0" t="n"/>
      <c r="G91" s="0" t="n"/>
      <c r="H91" s="0" t="n"/>
      <c r="I91" s="0" t="n"/>
    </row>
    <row r="92" ht="15.75" customHeight="1">
      <c r="A92" s="2" t="s">
        <v>118</v>
      </c>
      <c r="B92" s="15" t="n">
        <v>0.92777</v>
      </c>
      <c r="C92" s="2" t="n">
        <v>0.406</v>
      </c>
      <c r="D92" s="2" t="n">
        <v>3.505</v>
      </c>
      <c r="E92" s="0" t="n"/>
      <c r="F92" s="0" t="n"/>
      <c r="G92" s="0" t="n"/>
      <c r="H92" s="0" t="n"/>
      <c r="I92" s="0" t="n"/>
    </row>
    <row r="93" ht="15.75" customHeight="1">
      <c r="A93" s="2" t="s">
        <v>119</v>
      </c>
      <c r="B93" s="15" t="n">
        <v>0.93719</v>
      </c>
      <c r="C93" s="2" t="n">
        <v>0.456</v>
      </c>
      <c r="D93" s="2" t="n">
        <v>3.03</v>
      </c>
      <c r="E93" s="0" t="n"/>
      <c r="F93" s="0" t="n"/>
      <c r="G93" s="0" t="n"/>
      <c r="H93" s="0" t="n"/>
      <c r="I93" s="0" t="n"/>
    </row>
    <row r="94" ht="15.75" customHeight="1">
      <c r="A94" s="2" t="s">
        <v>120</v>
      </c>
      <c r="B94" s="15" t="n">
        <v>0.93023</v>
      </c>
      <c r="C94" s="2" t="n">
        <v>0.585</v>
      </c>
      <c r="D94" s="2" t="n">
        <v>1.938</v>
      </c>
      <c r="E94" s="0" t="n"/>
      <c r="F94" s="0" t="n"/>
      <c r="G94" s="0" t="n"/>
      <c r="H94" s="0" t="n"/>
      <c r="I94" s="0" t="n"/>
    </row>
    <row r="95" ht="15.75" customHeight="1">
      <c r="A95" s="2" t="s">
        <v>121</v>
      </c>
      <c r="B95" s="15" t="n">
        <v>0.93223</v>
      </c>
      <c r="C95" s="2" t="n">
        <v>0.356</v>
      </c>
      <c r="D95" s="2" t="n">
        <v>4.082</v>
      </c>
      <c r="E95" s="0" t="n"/>
      <c r="F95" s="0" t="n"/>
      <c r="G95" s="0" t="n"/>
      <c r="H95" s="0" t="n"/>
      <c r="I95" s="0" t="n"/>
    </row>
    <row r="96" ht="15.75" customHeight="1">
      <c r="A96" s="2" t="s">
        <v>122</v>
      </c>
      <c r="B96" s="15" t="n">
        <v>0.90145</v>
      </c>
      <c r="C96" s="2" t="n">
        <v>0.717</v>
      </c>
      <c r="D96" s="2" t="n">
        <v>1.581</v>
      </c>
      <c r="E96" s="0" t="n"/>
      <c r="F96" s="0" t="n"/>
      <c r="G96" s="0" t="n"/>
      <c r="H96" s="0" t="n"/>
      <c r="I96" s="0" t="n"/>
    </row>
    <row r="97" ht="15.75" customHeight="1">
      <c r="A97" s="2" t="s">
        <v>123</v>
      </c>
      <c r="B97" s="15" t="n">
        <v>0.93606</v>
      </c>
      <c r="C97" s="2" t="n">
        <v>0.411</v>
      </c>
      <c r="D97" s="2" t="n">
        <v>2.903</v>
      </c>
      <c r="E97" s="0" t="n"/>
      <c r="F97" s="0" t="n"/>
      <c r="G97" s="0" t="n"/>
      <c r="H97" s="0" t="n"/>
      <c r="I97" s="0" t="n"/>
    </row>
    <row r="98" ht="15.75" customHeight="1">
      <c r="A98" s="2" t="s">
        <v>124</v>
      </c>
      <c r="B98" s="15" t="n">
        <v>0.94747</v>
      </c>
      <c r="C98" s="2" t="n">
        <v>0.418</v>
      </c>
      <c r="D98" s="2" t="n">
        <v>3.183</v>
      </c>
      <c r="E98" s="0" t="n"/>
      <c r="F98" s="0" t="n"/>
      <c r="G98" s="0" t="n"/>
      <c r="H98" s="0" t="n"/>
      <c r="I98" s="0" t="n"/>
    </row>
    <row r="99" ht="15.75" customHeight="1">
      <c r="A99" s="2" t="s">
        <v>125</v>
      </c>
      <c r="B99" s="15" t="n">
        <v>0.90464</v>
      </c>
      <c r="C99" s="2" t="n">
        <v>0.488</v>
      </c>
      <c r="D99" s="2" t="n">
        <v>2.739</v>
      </c>
      <c r="E99" s="0" t="n"/>
      <c r="F99" s="0" t="n"/>
      <c r="G99" s="0" t="n"/>
      <c r="H99" s="0" t="n"/>
      <c r="I99" s="0" t="n"/>
    </row>
    <row r="100" ht="15.75" customHeight="1">
      <c r="A100" s="2" t="s">
        <v>126</v>
      </c>
      <c r="B100" s="15" t="n">
        <v>0.91666</v>
      </c>
      <c r="C100" s="2" t="n">
        <v>0.363</v>
      </c>
      <c r="D100" s="2" t="n">
        <v>3.747</v>
      </c>
      <c r="E100" s="0" t="n"/>
      <c r="F100" s="0" t="n"/>
      <c r="G100" s="0" t="n"/>
      <c r="H100" s="0" t="n"/>
      <c r="I100" s="0" t="n"/>
    </row>
    <row r="101" ht="15.75" customHeight="1">
      <c r="A101" s="2" t="s">
        <v>127</v>
      </c>
      <c r="B101" s="15" t="n">
        <v>0.89525</v>
      </c>
      <c r="C101" s="2" t="n">
        <v>0.426</v>
      </c>
      <c r="D101" s="2" t="n">
        <v>2.707</v>
      </c>
      <c r="E101" s="0" t="n"/>
      <c r="F101" s="0" t="n"/>
      <c r="G101" s="0" t="n"/>
      <c r="H101" s="0" t="n"/>
      <c r="I101" s="0" t="n"/>
    </row>
    <row r="102" ht="15.75" customHeight="1">
      <c r="A102" s="2" t="s">
        <v>128</v>
      </c>
      <c r="B102" s="15" t="n">
        <v>0.606</v>
      </c>
      <c r="C102" s="2" t="n">
        <v>0.496</v>
      </c>
      <c r="D102" s="2" t="n">
        <v>2.848</v>
      </c>
      <c r="E102" s="0" t="n"/>
      <c r="F102" s="0" t="n"/>
      <c r="G102" s="0" t="n"/>
      <c r="H102" s="0" t="n"/>
      <c r="I102" s="0" t="n"/>
    </row>
    <row r="103" ht="15.75" customHeight="1">
      <c r="A103" s="2" t="s">
        <v>129</v>
      </c>
      <c r="B103" s="15" t="n">
        <v>0.61778</v>
      </c>
      <c r="C103" s="2" t="n">
        <v>0.533</v>
      </c>
      <c r="D103" s="2" t="n">
        <v>2.51</v>
      </c>
      <c r="E103" s="0" t="n"/>
      <c r="F103" s="0" t="n"/>
      <c r="G103" s="0" t="n"/>
      <c r="H103" s="0" t="n"/>
      <c r="I103" s="0" t="n"/>
    </row>
    <row r="104" ht="15.75" customHeight="1">
      <c r="A104" s="2" t="s">
        <v>130</v>
      </c>
      <c r="B104" s="15" t="n">
        <v>0.81563</v>
      </c>
      <c r="C104" s="2" t="n">
        <v>0.426</v>
      </c>
      <c r="D104" s="2" t="n">
        <v>3.658</v>
      </c>
      <c r="E104" s="0" t="n"/>
      <c r="F104" s="0" t="n"/>
      <c r="G104" s="0" t="n"/>
      <c r="H104" s="0" t="n"/>
      <c r="I104" s="0" t="n"/>
    </row>
    <row r="105" ht="15.75" customHeight="1">
      <c r="A105" s="2" t="s">
        <v>131</v>
      </c>
      <c r="B105" s="15" t="n">
        <v>0.60847</v>
      </c>
      <c r="C105" s="2" t="n">
        <v>0.454</v>
      </c>
      <c r="D105" s="2" t="n">
        <v>2.588</v>
      </c>
      <c r="E105" s="0" t="n"/>
      <c r="F105" s="0" t="n"/>
      <c r="G105" s="0" t="n"/>
      <c r="H105" s="0" t="n"/>
      <c r="I105" s="0" t="n"/>
    </row>
    <row r="106" ht="15.75" customHeight="1">
      <c r="A106" s="2" t="s">
        <v>132</v>
      </c>
      <c r="B106" s="15" t="n">
        <v>0.60039</v>
      </c>
      <c r="C106" s="2" t="n">
        <v>0.555</v>
      </c>
      <c r="D106" s="2" t="n">
        <v>2.792</v>
      </c>
      <c r="E106" s="0" t="n"/>
      <c r="F106" s="0" t="n"/>
      <c r="G106" s="0" t="n"/>
      <c r="H106" s="0" t="n"/>
      <c r="I106" s="0" t="n"/>
    </row>
    <row r="107" ht="15.75" customHeight="1">
      <c r="A107" s="2" t="s">
        <v>133</v>
      </c>
      <c r="B107" s="15" t="n">
        <v>0.61285</v>
      </c>
      <c r="C107" s="2" t="n">
        <v>0.407</v>
      </c>
      <c r="D107" s="2" t="n">
        <v>3.776</v>
      </c>
      <c r="E107" s="0" t="n"/>
      <c r="F107" s="0" t="n"/>
      <c r="G107" s="0" t="n"/>
      <c r="H107" s="0" t="n"/>
      <c r="I107" s="0" t="n"/>
    </row>
    <row r="108" ht="15.75" customHeight="1">
      <c r="A108" s="2" t="s">
        <v>134</v>
      </c>
      <c r="B108" s="15" t="n">
        <v>0.7693</v>
      </c>
      <c r="C108" s="2" t="n">
        <v>0.5570000000000001</v>
      </c>
      <c r="D108" s="2" t="n">
        <v>2.303</v>
      </c>
      <c r="E108" s="0" t="n"/>
      <c r="F108" s="0" t="n"/>
      <c r="G108" s="0" t="n"/>
      <c r="H108" s="0" t="n"/>
      <c r="I108" s="0" t="n"/>
    </row>
    <row r="109" ht="15.75" customHeight="1">
      <c r="A109" s="2" t="s">
        <v>135</v>
      </c>
      <c r="B109" s="15" t="n">
        <v>0.87331</v>
      </c>
      <c r="C109" s="2" t="n">
        <v>0.5679999999999999</v>
      </c>
      <c r="D109" s="2" t="n">
        <v>2.249</v>
      </c>
      <c r="E109" s="0" t="n"/>
      <c r="F109" s="0" t="n"/>
      <c r="G109" s="0" t="n"/>
      <c r="H109" s="0" t="n"/>
      <c r="I109" s="0" t="n"/>
    </row>
    <row r="110" ht="15.75" customHeight="1">
      <c r="A110" s="2" t="s">
        <v>136</v>
      </c>
      <c r="B110" s="15" t="n">
        <v>0.59931</v>
      </c>
      <c r="C110" s="2" t="n">
        <v>0.323</v>
      </c>
      <c r="D110" s="2" t="n">
        <v>4.98</v>
      </c>
      <c r="E110" s="0" t="n"/>
      <c r="F110" s="0" t="n"/>
      <c r="G110" s="0" t="n"/>
      <c r="H110" s="0" t="n"/>
      <c r="I110" s="0" t="n"/>
    </row>
    <row r="111" ht="15.75" customHeight="1">
      <c r="A111" s="2" t="s">
        <v>137</v>
      </c>
      <c r="B111" s="15" t="n">
        <v>0.60501</v>
      </c>
      <c r="C111" s="2" t="n">
        <v>0.6870000000000001</v>
      </c>
      <c r="D111" s="2" t="n">
        <v>1.059</v>
      </c>
      <c r="E111" s="0" t="n"/>
      <c r="F111" s="0" t="n"/>
      <c r="G111" s="0" t="n"/>
      <c r="H111" s="0" t="n"/>
      <c r="I111" s="0" t="n"/>
    </row>
    <row r="112" ht="15.75" customHeight="1">
      <c r="A112" s="2" t="s">
        <v>138</v>
      </c>
      <c r="B112" s="15" t="n">
        <v>0.96454</v>
      </c>
      <c r="C112" s="2" t="n">
        <v>0.409</v>
      </c>
      <c r="D112" s="2" t="n">
        <v>4.063</v>
      </c>
      <c r="E112" s="0" t="n"/>
      <c r="F112" s="0" t="n"/>
      <c r="G112" s="0" t="n"/>
      <c r="H112" s="0" t="n"/>
      <c r="I112" s="0" t="n"/>
    </row>
    <row r="113" ht="15.75" customHeight="1">
      <c r="A113" s="2" t="s">
        <v>139</v>
      </c>
      <c r="B113" s="15" t="n">
        <v>0.96452</v>
      </c>
      <c r="C113" s="2" t="n">
        <v>0.413</v>
      </c>
      <c r="D113" s="2" t="n">
        <v>3.39</v>
      </c>
      <c r="E113" s="0" t="n"/>
      <c r="F113" s="0" t="n"/>
      <c r="G113" s="0" t="n"/>
      <c r="H113" s="0" t="n"/>
      <c r="I113" s="0" t="n"/>
    </row>
    <row r="114" ht="15.75" customHeight="1">
      <c r="A114" s="2" t="s">
        <v>140</v>
      </c>
      <c r="B114" s="15" t="n">
        <v>0.96226</v>
      </c>
      <c r="C114" s="2" t="n">
        <v>0.377</v>
      </c>
      <c r="D114" s="2" t="n">
        <v>4.408</v>
      </c>
      <c r="E114" s="0" t="n"/>
      <c r="F114" s="0" t="n"/>
      <c r="G114" s="0" t="n"/>
      <c r="H114" s="0" t="n"/>
      <c r="I114" s="0" t="n"/>
    </row>
    <row r="115" ht="15.75" customHeight="1">
      <c r="A115" s="2" t="s">
        <v>141</v>
      </c>
      <c r="B115" s="15" t="n">
        <v>0.9618</v>
      </c>
      <c r="C115" s="2" t="n">
        <v>0.596</v>
      </c>
      <c r="D115" s="2" t="n">
        <v>2.162</v>
      </c>
      <c r="E115" s="0" t="n"/>
      <c r="F115" s="0" t="n"/>
      <c r="G115" s="0" t="n"/>
      <c r="H115" s="0" t="n"/>
      <c r="I115" s="0" t="n"/>
    </row>
    <row r="116" ht="15.75" customHeight="1">
      <c r="A116" s="2" t="s">
        <v>142</v>
      </c>
      <c r="B116" s="15" t="n">
        <v>0.96756</v>
      </c>
      <c r="C116" s="2" t="n">
        <v>0.598</v>
      </c>
      <c r="D116" s="2" t="n">
        <v>2.333</v>
      </c>
      <c r="E116" s="0" t="n"/>
      <c r="F116" s="0" t="n"/>
      <c r="G116" s="0" t="n"/>
      <c r="H116" s="0" t="n"/>
      <c r="I116" s="0" t="n"/>
    </row>
    <row r="117" ht="15.75" customHeight="1">
      <c r="A117" s="2" t="s">
        <v>143</v>
      </c>
      <c r="B117" s="15" t="n">
        <v>0.95445</v>
      </c>
      <c r="C117" s="2" t="n">
        <v>0.433</v>
      </c>
      <c r="D117" s="2" t="n">
        <v>3.626</v>
      </c>
      <c r="E117" s="0" t="n"/>
      <c r="F117" s="0" t="n"/>
      <c r="G117" s="0" t="n"/>
      <c r="H117" s="0" t="n"/>
      <c r="I117" s="0" t="n"/>
    </row>
    <row r="118" ht="15.75" customHeight="1">
      <c r="A118" s="2" t="s">
        <v>144</v>
      </c>
      <c r="B118" s="15" t="n">
        <v>0.97825</v>
      </c>
      <c r="C118" s="2" t="n">
        <v>0.67</v>
      </c>
      <c r="D118" s="2" t="n">
        <v>1.712</v>
      </c>
      <c r="E118" s="0" t="n"/>
      <c r="F118" s="0" t="n"/>
      <c r="G118" s="0" t="n"/>
      <c r="H118" s="0" t="n"/>
      <c r="I118" s="0" t="n"/>
    </row>
    <row r="119" ht="15.75" customHeight="1">
      <c r="A119" s="2" t="s">
        <v>145</v>
      </c>
      <c r="B119" s="15" t="n">
        <v>0.9555</v>
      </c>
      <c r="C119" s="2" t="n">
        <v>0.547</v>
      </c>
      <c r="D119" s="2" t="n">
        <v>3.028</v>
      </c>
      <c r="E119" s="0" t="n"/>
      <c r="F119" s="0" t="n"/>
      <c r="G119" s="0" t="n"/>
      <c r="H119" s="0" t="n"/>
      <c r="I119" s="0" t="n"/>
    </row>
    <row r="120" ht="15.75" customHeight="1">
      <c r="A120" s="2" t="s">
        <v>146</v>
      </c>
      <c r="B120" s="15" t="n">
        <v>0.95603</v>
      </c>
      <c r="C120" s="2" t="n">
        <v>0.379</v>
      </c>
      <c r="D120" s="2" t="n">
        <v>4.57</v>
      </c>
      <c r="E120" s="0" t="n"/>
      <c r="F120" s="0" t="n"/>
      <c r="G120" s="0" t="n"/>
      <c r="H120" s="0" t="n"/>
      <c r="I120" s="0" t="n"/>
    </row>
    <row r="121">
      <c r="A121" s="2" t="s">
        <v>147</v>
      </c>
      <c r="B121" s="15" t="n">
        <v>0.96208</v>
      </c>
      <c r="C121" s="2" t="n">
        <v>0.388</v>
      </c>
      <c r="D121" s="2" t="n">
        <v>3.806</v>
      </c>
      <c r="E121" s="0" t="n"/>
      <c r="F121" s="0" t="n"/>
      <c r="G121" s="0" t="n"/>
      <c r="H121" s="0" t="n"/>
      <c r="I121" s="0" t="n"/>
    </row>
    <row r="122">
      <c r="A122" s="2" t="s">
        <v>148</v>
      </c>
      <c r="B122" s="15" t="n">
        <v>0.7674800000000001</v>
      </c>
      <c r="C122" s="2" t="n">
        <v>0.759</v>
      </c>
      <c r="D122" s="2" t="n">
        <v>1.46</v>
      </c>
      <c r="E122" s="0" t="n"/>
      <c r="F122" s="0" t="n"/>
      <c r="G122" s="0" t="n"/>
    </row>
    <row r="123">
      <c r="A123" s="2" t="s">
        <v>149</v>
      </c>
      <c r="B123" s="15" t="n">
        <v>0.78528</v>
      </c>
      <c r="C123" s="2" t="n">
        <v>0.6860000000000001</v>
      </c>
      <c r="D123" s="2" t="n">
        <v>1.647</v>
      </c>
      <c r="E123" s="0" t="n"/>
      <c r="F123" s="0" t="n"/>
      <c r="G123" s="0" t="n"/>
    </row>
    <row r="124">
      <c r="A124" s="2" t="s">
        <v>150</v>
      </c>
      <c r="B124" s="15" t="n">
        <v>0.81836</v>
      </c>
      <c r="C124" s="2" t="n">
        <v>0.743</v>
      </c>
      <c r="D124" s="2" t="n">
        <v>1.439</v>
      </c>
      <c r="E124" s="0" t="n"/>
      <c r="F124" s="0" t="n"/>
      <c r="G124" s="0" t="n"/>
    </row>
    <row r="125">
      <c r="A125" s="2" t="s">
        <v>151</v>
      </c>
      <c r="B125" s="15" t="n">
        <v>0.74299</v>
      </c>
      <c r="C125" s="2" t="n">
        <v>0.8120000000000001</v>
      </c>
      <c r="D125" s="2" t="n">
        <v>1.242</v>
      </c>
      <c r="E125" s="0" t="n"/>
      <c r="F125" s="0" t="n"/>
      <c r="G125" s="0" t="n"/>
    </row>
    <row r="126">
      <c r="A126" s="2" t="s">
        <v>152</v>
      </c>
      <c r="B126" s="15" t="n">
        <v>0.87554</v>
      </c>
      <c r="C126" s="2" t="n">
        <v>0.887</v>
      </c>
      <c r="D126" s="2" t="n">
        <v>0.772</v>
      </c>
      <c r="E126" s="0" t="n"/>
      <c r="F126" s="0" t="n"/>
      <c r="G126" s="0" t="n"/>
    </row>
    <row r="127">
      <c r="A127" s="2" t="s">
        <v>153</v>
      </c>
      <c r="B127" s="15" t="n">
        <v>0.73067</v>
      </c>
      <c r="C127" s="2" t="n">
        <v>0.758</v>
      </c>
      <c r="D127" s="2" t="n">
        <v>1.404</v>
      </c>
      <c r="E127" s="0" t="n"/>
      <c r="F127" s="0" t="n"/>
      <c r="G127" s="0" t="n"/>
    </row>
    <row r="128">
      <c r="A128" s="2" t="s">
        <v>154</v>
      </c>
      <c r="B128" s="15" t="n">
        <v>0.7621</v>
      </c>
      <c r="C128" s="2" t="n">
        <v>0.76</v>
      </c>
      <c r="D128" s="2" t="n">
        <v>1.484</v>
      </c>
      <c r="E128" s="0" t="n"/>
      <c r="F128" s="0" t="n"/>
      <c r="G128" s="0" t="n"/>
    </row>
    <row r="129">
      <c r="A129" s="2" t="s">
        <v>155</v>
      </c>
      <c r="B129" s="15" t="n">
        <v>0.82322</v>
      </c>
      <c r="C129" s="2" t="n">
        <v>0.776</v>
      </c>
      <c r="D129" s="2" t="n">
        <v>1.314</v>
      </c>
      <c r="E129" s="0" t="n"/>
      <c r="F129" s="0" t="n"/>
      <c r="G129" s="0" t="n"/>
    </row>
    <row r="130">
      <c r="A130" s="2" t="s">
        <v>156</v>
      </c>
      <c r="B130" s="15" t="n">
        <v>0.80661</v>
      </c>
      <c r="C130" s="2" t="n">
        <v>0.748</v>
      </c>
      <c r="D130" s="2" t="n">
        <v>1.555</v>
      </c>
      <c r="E130" s="0" t="n"/>
      <c r="F130" s="0" t="n"/>
      <c r="G130" s="0" t="n"/>
    </row>
    <row r="131">
      <c r="A131" s="2" t="s">
        <v>157</v>
      </c>
      <c r="B131" s="15" t="n">
        <v>0.88585</v>
      </c>
      <c r="C131" s="2" t="n">
        <v>0.772</v>
      </c>
      <c r="D131" s="2" t="n">
        <v>1.378</v>
      </c>
      <c r="E131" s="0" t="n"/>
      <c r="F131" s="0" t="n"/>
      <c r="G131" s="0" t="n"/>
    </row>
    <row r="132">
      <c r="A132" s="4" t="s">
        <v>158</v>
      </c>
      <c r="B132" s="6" t="n">
        <v>0.80224</v>
      </c>
      <c r="C132" s="2" t="n">
        <v>0.6899999999999999</v>
      </c>
      <c r="D132" s="2" t="n">
        <v>1.906</v>
      </c>
      <c r="E132" s="0" t="n"/>
      <c r="F132" s="0" t="n"/>
      <c r="G132" s="0" t="n"/>
    </row>
    <row r="133">
      <c r="A133" s="4" t="s">
        <v>159</v>
      </c>
      <c r="B133" s="6" t="n">
        <v>0.81943</v>
      </c>
      <c r="C133" s="2" t="n">
        <v>0.84</v>
      </c>
      <c r="D133" s="2" t="n">
        <v>1.155</v>
      </c>
      <c r="E133" s="0" t="n"/>
      <c r="F133" s="0" t="n"/>
      <c r="G133" s="0" t="n"/>
    </row>
    <row r="134">
      <c r="A134" s="4" t="s">
        <v>160</v>
      </c>
      <c r="B134" s="6" t="n">
        <v>0.8324</v>
      </c>
      <c r="C134" s="2" t="n">
        <v>0.832</v>
      </c>
      <c r="D134" s="2" t="n">
        <v>1.257</v>
      </c>
      <c r="E134" s="0" t="n"/>
      <c r="F134" s="0" t="n"/>
      <c r="G134" s="0" t="n"/>
    </row>
    <row r="135">
      <c r="A135" s="4" t="s">
        <v>161</v>
      </c>
      <c r="B135" s="6" t="n">
        <v>0.79497</v>
      </c>
      <c r="C135" s="2" t="n">
        <v>0.711</v>
      </c>
      <c r="D135" s="2" t="n">
        <v>2.026</v>
      </c>
      <c r="E135" s="0" t="n"/>
      <c r="F135" s="0" t="n"/>
      <c r="G135" s="0" t="n"/>
    </row>
    <row r="136">
      <c r="A136" s="4" t="s">
        <v>162</v>
      </c>
      <c r="B136" s="6" t="n">
        <v>0.81062</v>
      </c>
      <c r="C136" s="2" t="n">
        <v>0.822</v>
      </c>
      <c r="D136" s="2" t="n">
        <v>1.273</v>
      </c>
      <c r="E136" s="0" t="n"/>
      <c r="F136" s="0" t="n"/>
      <c r="G136" s="0" t="n"/>
    </row>
    <row r="137">
      <c r="A137" s="4" t="s">
        <v>163</v>
      </c>
      <c r="B137" s="6" t="n">
        <v>0.87109</v>
      </c>
      <c r="C137" s="2" t="n">
        <v>0.873</v>
      </c>
      <c r="D137" s="2" t="n">
        <v>1.027</v>
      </c>
      <c r="E137" s="0" t="n"/>
      <c r="F137" s="0" t="n"/>
      <c r="G137" s="0" t="n"/>
    </row>
    <row r="138">
      <c r="A138" s="4" t="s">
        <v>164</v>
      </c>
      <c r="B138" s="6" t="n">
        <v>0.81626</v>
      </c>
      <c r="C138" s="2" t="n">
        <v>0.8179999999999999</v>
      </c>
      <c r="D138" s="2" t="n">
        <v>1.283</v>
      </c>
      <c r="E138" s="0" t="n"/>
      <c r="F138" s="0" t="n"/>
      <c r="G138" s="0" t="n"/>
    </row>
    <row r="139">
      <c r="A139" s="4" t="s">
        <v>165</v>
      </c>
      <c r="B139" s="6" t="n">
        <v>0.81608</v>
      </c>
      <c r="C139" s="2" t="n">
        <v>0.819</v>
      </c>
      <c r="D139" s="2" t="n">
        <v>1.309</v>
      </c>
      <c r="E139" s="0" t="n"/>
      <c r="F139" s="0" t="n"/>
      <c r="G139" s="0" t="n"/>
    </row>
    <row r="140">
      <c r="A140" s="4" t="s">
        <v>166</v>
      </c>
      <c r="B140" s="6" t="n">
        <v>0.94106</v>
      </c>
      <c r="C140" s="2" t="n">
        <v>0.887</v>
      </c>
      <c r="D140" s="2" t="n">
        <v>0.895</v>
      </c>
      <c r="E140" s="0" t="n"/>
      <c r="F140" s="0" t="n"/>
      <c r="G140" s="0" t="n"/>
    </row>
    <row r="141">
      <c r="A141" s="4" t="s">
        <v>167</v>
      </c>
      <c r="B141" s="6" t="n">
        <v>0.81295</v>
      </c>
      <c r="C141" s="2" t="n">
        <v>0.802</v>
      </c>
      <c r="D141" s="2" t="n">
        <v>1.413</v>
      </c>
      <c r="E141" s="0" t="n"/>
      <c r="F141" s="0" t="n"/>
      <c r="G141" s="0" t="n"/>
    </row>
    <row r="142">
      <c r="A142" s="2" t="s">
        <v>168</v>
      </c>
      <c r="B142" s="6" t="n">
        <v>0.86934</v>
      </c>
      <c r="C142" s="2" t="n">
        <v>0.655</v>
      </c>
      <c r="D142" s="2" t="n">
        <v>1.675</v>
      </c>
      <c r="E142" s="0" t="n"/>
      <c r="F142" s="0" t="n"/>
      <c r="G142" s="0" t="n"/>
    </row>
    <row r="143">
      <c r="A143" s="2" t="s">
        <v>169</v>
      </c>
      <c r="B143" s="6" t="n">
        <v>0.85097</v>
      </c>
      <c r="C143" s="2" t="n">
        <v>0.584</v>
      </c>
      <c r="D143" s="2" t="n">
        <v>2.419</v>
      </c>
      <c r="E143" s="0" t="n"/>
      <c r="F143" s="0" t="n"/>
      <c r="G143" s="0" t="n"/>
    </row>
    <row r="144">
      <c r="A144" s="2" t="s">
        <v>170</v>
      </c>
      <c r="B144" s="6" t="n">
        <v>0.87239</v>
      </c>
      <c r="C144" s="2" t="n">
        <v>0.609</v>
      </c>
      <c r="D144" s="2" t="n">
        <v>2.047</v>
      </c>
      <c r="E144" s="0" t="n"/>
      <c r="F144" s="0" t="n"/>
      <c r="G144" s="0" t="n"/>
    </row>
    <row r="145">
      <c r="A145" s="2" t="s">
        <v>171</v>
      </c>
      <c r="B145" s="6" t="n">
        <v>0.84467</v>
      </c>
      <c r="C145" s="2" t="n">
        <v>0.542</v>
      </c>
      <c r="D145" s="2" t="n">
        <v>2.547</v>
      </c>
      <c r="E145" s="0" t="n"/>
      <c r="F145" s="0" t="n"/>
      <c r="G145" s="0" t="n"/>
    </row>
    <row r="146">
      <c r="A146" s="2" t="s">
        <v>172</v>
      </c>
      <c r="B146" s="6" t="n">
        <v>0.8630100000000001</v>
      </c>
      <c r="C146" s="2" t="n">
        <v>0.5679999999999999</v>
      </c>
      <c r="D146" s="2" t="n">
        <v>2.416</v>
      </c>
      <c r="E146" s="0" t="n"/>
      <c r="F146" s="0" t="n"/>
      <c r="G146" s="0" t="n"/>
    </row>
    <row r="147">
      <c r="A147" s="2" t="s">
        <v>173</v>
      </c>
      <c r="B147" s="6" t="n">
        <v>0.8868</v>
      </c>
      <c r="C147" s="2" t="n">
        <v>0.6889999999999999</v>
      </c>
      <c r="D147" s="2" t="n">
        <v>1.465</v>
      </c>
      <c r="E147" s="0" t="n"/>
      <c r="F147" s="0" t="n"/>
      <c r="G147" s="0" t="n"/>
    </row>
    <row r="148">
      <c r="A148" s="2" t="s">
        <v>174</v>
      </c>
      <c r="B148" s="6" t="n">
        <v>0.83065</v>
      </c>
      <c r="C148" s="2" t="n">
        <v>0.513</v>
      </c>
      <c r="D148" s="2" t="n">
        <v>2.653</v>
      </c>
      <c r="E148" s="0" t="n"/>
      <c r="F148" s="0" t="n"/>
      <c r="G148" s="0" t="n"/>
    </row>
    <row r="149">
      <c r="A149" s="2" t="s">
        <v>175</v>
      </c>
      <c r="B149" s="6" t="n">
        <v>0.83301</v>
      </c>
      <c r="C149" s="2" t="n">
        <v>0.504</v>
      </c>
      <c r="D149" s="2" t="n">
        <v>2.752</v>
      </c>
      <c r="E149" s="0" t="n"/>
      <c r="F149" s="0" t="n"/>
      <c r="G149" s="0" t="n"/>
    </row>
    <row r="150">
      <c r="A150" s="2" t="s">
        <v>176</v>
      </c>
      <c r="B150" s="6" t="n">
        <v>0.87563</v>
      </c>
      <c r="C150" s="2" t="n">
        <v>0.622</v>
      </c>
      <c r="D150" s="2" t="n">
        <v>1.891</v>
      </c>
      <c r="E150" s="0" t="n"/>
      <c r="F150" s="0" t="n"/>
      <c r="G150" s="0" t="n"/>
    </row>
    <row r="151">
      <c r="A151" s="2" t="s">
        <v>177</v>
      </c>
      <c r="B151" s="6" t="n">
        <v>0.83471</v>
      </c>
      <c r="C151" s="2" t="n">
        <v>0.637</v>
      </c>
      <c r="D151" s="2" t="n">
        <v>2.253</v>
      </c>
      <c r="E151" s="0" t="n"/>
      <c r="F151" s="0" t="n"/>
      <c r="G151" s="0" t="n"/>
    </row>
    <row r="152">
      <c r="A152" s="2" t="s">
        <v>178</v>
      </c>
      <c r="B152" s="6" t="n">
        <v>0.88179</v>
      </c>
      <c r="C152" s="2" t="n">
        <v>0.549</v>
      </c>
      <c r="D152" s="2" t="n">
        <v>2.756</v>
      </c>
      <c r="E152" s="0" t="n"/>
      <c r="F152" s="0" t="n"/>
      <c r="G152" s="0" t="n"/>
    </row>
    <row r="153">
      <c r="A153" s="2" t="s">
        <v>179</v>
      </c>
      <c r="B153" s="6" t="n">
        <v>0.8636200000000001</v>
      </c>
      <c r="C153" s="2" t="n">
        <v>0.552</v>
      </c>
      <c r="D153" s="2" t="n">
        <v>2.173</v>
      </c>
      <c r="E153" s="0" t="n"/>
      <c r="F153" s="0" t="n"/>
      <c r="G153" s="0" t="n"/>
    </row>
    <row r="154">
      <c r="A154" s="2" t="s">
        <v>180</v>
      </c>
      <c r="B154" s="6" t="n">
        <v>0.88709</v>
      </c>
      <c r="C154" s="2" t="n">
        <v>0.5669999999999999</v>
      </c>
      <c r="D154" s="2" t="n">
        <v>2.236</v>
      </c>
      <c r="E154" s="0" t="n"/>
      <c r="F154" s="0" t="n"/>
      <c r="G154" s="0" t="n"/>
    </row>
    <row r="155">
      <c r="A155" s="2" t="s">
        <v>181</v>
      </c>
      <c r="B155" s="6" t="n">
        <v>0.89602</v>
      </c>
      <c r="C155" s="2" t="n">
        <v>0.646</v>
      </c>
      <c r="D155" s="2" t="n">
        <v>1.596</v>
      </c>
      <c r="E155" s="0" t="n"/>
      <c r="F155" s="0" t="n"/>
      <c r="G155" s="0" t="n"/>
    </row>
    <row r="156">
      <c r="A156" s="2" t="s">
        <v>182</v>
      </c>
      <c r="B156" s="6" t="n">
        <v>0.91928</v>
      </c>
      <c r="C156" s="2" t="n">
        <v>0.733</v>
      </c>
      <c r="D156" s="2" t="n">
        <v>1.434</v>
      </c>
      <c r="E156" s="0" t="n"/>
      <c r="F156" s="0" t="n"/>
      <c r="G156" s="0" t="n"/>
    </row>
    <row r="157">
      <c r="A157" s="2" t="s">
        <v>183</v>
      </c>
      <c r="B157" s="6" t="n">
        <v>0.88503</v>
      </c>
      <c r="C157" s="2" t="n">
        <v>0.589</v>
      </c>
      <c r="D157" s="2" t="n">
        <v>2.336</v>
      </c>
      <c r="E157" s="0" t="n"/>
      <c r="F157" s="0" t="n"/>
      <c r="G157" s="0" t="n"/>
    </row>
    <row r="158">
      <c r="A158" s="2" t="s">
        <v>184</v>
      </c>
      <c r="B158" s="6" t="n">
        <v>0.88489</v>
      </c>
      <c r="C158" s="2" t="n">
        <v>0.611</v>
      </c>
      <c r="D158" s="2" t="n">
        <v>2.088</v>
      </c>
      <c r="E158" s="0" t="n"/>
      <c r="F158" s="0" t="n"/>
      <c r="G158" s="0" t="n"/>
    </row>
    <row r="159">
      <c r="A159" s="2" t="s">
        <v>185</v>
      </c>
      <c r="B159" s="6" t="n">
        <v>0.89816</v>
      </c>
      <c r="C159" s="2" t="n">
        <v>0.635</v>
      </c>
      <c r="D159" s="2" t="n">
        <v>2.122</v>
      </c>
      <c r="E159" s="0" t="n"/>
      <c r="F159" s="0" t="n"/>
      <c r="G159" s="0" t="n"/>
    </row>
    <row r="160">
      <c r="A160" s="2" t="s">
        <v>186</v>
      </c>
      <c r="B160" s="6" t="n">
        <v>0.93589</v>
      </c>
      <c r="C160" s="2" t="n">
        <v>0.744</v>
      </c>
      <c r="D160" s="2" t="n">
        <v>1.5</v>
      </c>
      <c r="E160" s="0" t="n"/>
      <c r="F160" s="0" t="n"/>
      <c r="G160" s="0" t="n"/>
    </row>
    <row r="161">
      <c r="A161" s="2" t="s">
        <v>187</v>
      </c>
      <c r="B161" s="6" t="n">
        <v>0.91677</v>
      </c>
      <c r="C161" s="2" t="n">
        <v>0.609</v>
      </c>
      <c r="D161" s="2" t="n">
        <v>2.31</v>
      </c>
      <c r="E161" s="0" t="n"/>
      <c r="F161" s="0" t="n"/>
      <c r="G161" s="0" t="n"/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161"/>
  <sheetViews>
    <sheetView workbookViewId="0">
      <selection activeCell="A1" sqref="A1"/>
    </sheetView>
  </sheetViews>
  <sheetFormatPr baseColWidth="8" defaultColWidth="14.544" defaultRowHeight="15"/>
  <cols>
    <col width="14.544" customWidth="1" style="4" min="1" max="1"/>
    <col width="14.544" customWidth="1" style="4" min="2" max="2"/>
    <col width="14.544" customWidth="1" style="4" min="3" max="3"/>
    <col width="14.544" customWidth="1" style="4" min="4" max="4"/>
  </cols>
  <sheetData>
    <row r="1">
      <c r="A1" s="21" t="s">
        <v>0</v>
      </c>
      <c r="B1" s="21" t="s">
        <v>2</v>
      </c>
      <c r="C1" s="21" t="s">
        <v>3</v>
      </c>
      <c r="D1" s="22" t="s">
        <v>4</v>
      </c>
      <c r="I1" s="3" t="n"/>
      <c r="J1" s="3" t="n"/>
      <c r="K1" s="3" t="n"/>
    </row>
    <row r="2">
      <c r="A2" s="4" t="s">
        <v>28</v>
      </c>
      <c r="B2" s="16" t="n">
        <v>0.90045</v>
      </c>
      <c r="C2" s="4" t="n">
        <v>0.745</v>
      </c>
      <c r="D2" s="4" t="n">
        <v>1.41</v>
      </c>
      <c r="E2" s="0" t="n"/>
      <c r="F2" s="0" t="n"/>
      <c r="G2" s="0" t="n"/>
      <c r="H2" s="0" t="n"/>
      <c r="I2" s="2" t="n"/>
      <c r="J2" s="0" t="n"/>
      <c r="K2" s="0" t="n"/>
    </row>
    <row r="3">
      <c r="A3" s="4" t="s">
        <v>29</v>
      </c>
      <c r="B3" s="16" t="n">
        <v>0.91751</v>
      </c>
      <c r="C3" s="4" t="n">
        <v>0.769</v>
      </c>
      <c r="D3" s="4" t="n">
        <v>1.226</v>
      </c>
      <c r="E3" s="0" t="n"/>
      <c r="F3" s="0" t="n"/>
      <c r="G3" s="0" t="n"/>
      <c r="H3" s="0" t="n"/>
      <c r="I3" s="4" t="n"/>
      <c r="J3" s="0" t="n"/>
      <c r="K3" s="0" t="n"/>
    </row>
    <row r="4">
      <c r="A4" s="4" t="s">
        <v>30</v>
      </c>
      <c r="B4" s="16" t="n">
        <v>0.89134</v>
      </c>
      <c r="C4" s="4" t="n">
        <v>0.71</v>
      </c>
      <c r="D4" s="4" t="n">
        <v>1.483</v>
      </c>
      <c r="E4" s="0" t="n"/>
      <c r="F4" s="0" t="n"/>
      <c r="G4" s="0" t="n"/>
      <c r="H4" s="0" t="n"/>
      <c r="I4" s="2" t="n"/>
      <c r="J4" s="0" t="n"/>
      <c r="K4" s="0" t="n"/>
    </row>
    <row r="5">
      <c r="A5" s="4" t="s">
        <v>31</v>
      </c>
      <c r="B5" s="16" t="n">
        <v>0.91403</v>
      </c>
      <c r="C5" s="4" t="n">
        <v>0.764</v>
      </c>
      <c r="D5" s="4" t="n">
        <v>1.235</v>
      </c>
      <c r="E5" s="0" t="n"/>
      <c r="F5" s="0" t="n"/>
      <c r="G5" s="0" t="n"/>
      <c r="H5" s="0" t="n"/>
      <c r="I5" s="4" t="n"/>
      <c r="J5" s="0" t="n"/>
      <c r="K5" s="0" t="n"/>
    </row>
    <row r="6">
      <c r="A6" s="4" t="s">
        <v>32</v>
      </c>
      <c r="B6" s="16" t="n">
        <v>0.8867</v>
      </c>
      <c r="C6" s="4" t="n">
        <v>0.713</v>
      </c>
      <c r="D6" s="4" t="n">
        <v>1.557</v>
      </c>
      <c r="E6" s="0" t="n"/>
      <c r="F6" s="0" t="n"/>
      <c r="G6" s="0" t="n"/>
      <c r="H6" s="0" t="n"/>
      <c r="I6" s="2" t="n"/>
      <c r="J6" s="18" t="n"/>
      <c r="K6" s="18" t="n"/>
    </row>
    <row r="7">
      <c r="A7" s="4" t="s">
        <v>33</v>
      </c>
      <c r="B7" s="16" t="n">
        <v>0.89697</v>
      </c>
      <c r="C7" s="4" t="n">
        <v>0.705</v>
      </c>
      <c r="D7" s="4" t="n">
        <v>1.444</v>
      </c>
      <c r="E7" s="0" t="n"/>
      <c r="F7" s="0" t="n"/>
      <c r="G7" s="0" t="n"/>
      <c r="H7" s="0" t="n"/>
      <c r="I7" s="2" t="n"/>
      <c r="J7" s="18" t="n"/>
      <c r="K7" s="18" t="n"/>
    </row>
    <row r="8">
      <c r="A8" s="4" t="s">
        <v>34</v>
      </c>
      <c r="B8" s="16" t="n">
        <v>0.9252</v>
      </c>
      <c r="C8" s="4" t="n">
        <v>0.782</v>
      </c>
      <c r="D8" s="4" t="n">
        <v>1.172</v>
      </c>
      <c r="E8" s="0" t="n"/>
      <c r="F8" s="0" t="n"/>
      <c r="G8" s="0" t="n"/>
      <c r="H8" s="0" t="n"/>
      <c r="I8" s="4" t="n"/>
      <c r="J8" s="18" t="n"/>
      <c r="K8" s="18" t="n"/>
    </row>
    <row r="9">
      <c r="A9" s="4" t="s">
        <v>35</v>
      </c>
      <c r="B9" s="16" t="n">
        <v>0.91505</v>
      </c>
      <c r="C9" s="4" t="n">
        <v>0.794</v>
      </c>
      <c r="D9" s="4" t="n">
        <v>1.201</v>
      </c>
      <c r="E9" s="0" t="n"/>
      <c r="F9" s="0" t="n"/>
      <c r="G9" s="0" t="n"/>
      <c r="H9" s="0" t="n"/>
      <c r="I9" s="2" t="n"/>
      <c r="J9" s="18" t="n"/>
      <c r="K9" s="18" t="n"/>
    </row>
    <row r="10">
      <c r="A10" s="4" t="s">
        <v>36</v>
      </c>
      <c r="B10" s="16" t="n">
        <v>0.9117</v>
      </c>
      <c r="C10" s="4" t="n">
        <v>0.791</v>
      </c>
      <c r="D10" s="4" t="n">
        <v>1.311</v>
      </c>
      <c r="E10" s="0" t="n"/>
      <c r="F10" s="0" t="n"/>
      <c r="G10" s="0" t="n"/>
      <c r="H10" s="0" t="n"/>
      <c r="I10" s="2" t="n"/>
      <c r="J10" s="18" t="n"/>
      <c r="K10" s="18" t="n"/>
    </row>
    <row r="11">
      <c r="A11" s="4" t="s">
        <v>37</v>
      </c>
      <c r="B11" s="16" t="n">
        <v>0.88895</v>
      </c>
      <c r="C11" s="4" t="n">
        <v>0.708</v>
      </c>
      <c r="D11" s="4" t="n">
        <v>1.543</v>
      </c>
      <c r="E11" s="0" t="n"/>
      <c r="F11" s="0" t="n"/>
      <c r="G11" s="0" t="n"/>
      <c r="H11" s="0" t="n"/>
      <c r="I11" s="2" t="n"/>
      <c r="J11" s="18" t="n"/>
      <c r="K11" s="18" t="n"/>
    </row>
    <row r="12">
      <c r="A12" s="4" t="s">
        <v>38</v>
      </c>
      <c r="B12" s="16" t="n">
        <v>0.58597</v>
      </c>
      <c r="C12" s="4" t="n">
        <v>0.109</v>
      </c>
      <c r="D12" s="4" t="n">
        <v>8.522</v>
      </c>
      <c r="E12" s="0" t="n"/>
      <c r="F12" s="0" t="n"/>
      <c r="G12" s="0" t="n"/>
      <c r="H12" s="0" t="n"/>
      <c r="I12" s="2" t="n"/>
      <c r="J12" s="18" t="n"/>
      <c r="K12" s="18" t="n"/>
    </row>
    <row r="13">
      <c r="A13" s="4" t="s">
        <v>39</v>
      </c>
      <c r="B13" s="16" t="n">
        <v>0.55378</v>
      </c>
      <c r="C13" s="4" t="n">
        <v>0.059</v>
      </c>
      <c r="D13" s="4" t="n">
        <v>10.489</v>
      </c>
      <c r="E13" s="0" t="n"/>
      <c r="F13" s="0" t="n"/>
      <c r="G13" s="0" t="n"/>
      <c r="H13" s="0" t="n"/>
      <c r="I13" s="2" t="n"/>
      <c r="J13" s="0" t="n"/>
      <c r="K13" s="0" t="n"/>
    </row>
    <row r="14">
      <c r="A14" s="4" t="s">
        <v>40</v>
      </c>
      <c r="B14" s="16" t="n">
        <v>0.5482399999999999</v>
      </c>
      <c r="C14" s="4" t="n">
        <v>0.028</v>
      </c>
      <c r="D14" s="4" t="n">
        <v>12.024</v>
      </c>
      <c r="E14" s="0" t="n"/>
      <c r="F14" s="0" t="n"/>
      <c r="G14" s="0" t="n"/>
      <c r="H14" s="0" t="n"/>
      <c r="I14" s="2" t="n"/>
      <c r="J14" s="0" t="n"/>
      <c r="K14" s="0" t="n"/>
    </row>
    <row r="15">
      <c r="A15" s="4" t="s">
        <v>41</v>
      </c>
      <c r="B15" s="16" t="n">
        <v>0.59646</v>
      </c>
      <c r="C15" s="4" t="n">
        <v>0.096</v>
      </c>
      <c r="D15" s="4" t="n">
        <v>8.653</v>
      </c>
      <c r="E15" s="0" t="n"/>
      <c r="F15" s="0" t="n"/>
      <c r="G15" s="0" t="n"/>
      <c r="H15" s="0" t="n"/>
      <c r="I15" s="2" t="n"/>
      <c r="J15" s="0" t="n"/>
      <c r="K15" s="0" t="n"/>
    </row>
    <row r="16">
      <c r="A16" s="4" t="s">
        <v>42</v>
      </c>
      <c r="B16" s="16" t="n">
        <v>0.5825399999999999</v>
      </c>
      <c r="C16" s="4" t="n">
        <v>0.04</v>
      </c>
      <c r="D16" s="4" t="n">
        <v>9.827999999999999</v>
      </c>
      <c r="E16" s="0" t="n"/>
      <c r="F16" s="0" t="n"/>
      <c r="G16" s="0" t="n"/>
      <c r="H16" s="0" t="n"/>
      <c r="I16" s="2" t="n"/>
      <c r="J16" s="0" t="n"/>
      <c r="K16" s="0" t="n"/>
    </row>
    <row r="17">
      <c r="A17" s="4" t="s">
        <v>43</v>
      </c>
      <c r="B17" s="16" t="n">
        <v>0.5931999999999999</v>
      </c>
      <c r="C17" s="4" t="n">
        <v>0.111</v>
      </c>
      <c r="D17" s="4" t="n">
        <v>8.504</v>
      </c>
      <c r="E17" s="0" t="n"/>
      <c r="F17" s="0" t="n"/>
      <c r="G17" s="0" t="n"/>
      <c r="H17" s="0" t="n"/>
      <c r="I17" s="2" t="n"/>
      <c r="J17" s="0" t="n"/>
      <c r="K17" s="0" t="n"/>
    </row>
    <row r="18">
      <c r="A18" s="4" t="s">
        <v>44</v>
      </c>
      <c r="B18" s="16" t="n">
        <v>0.59069</v>
      </c>
      <c r="C18" s="4" t="n">
        <v>0.109</v>
      </c>
      <c r="D18" s="4" t="n">
        <v>8.347</v>
      </c>
      <c r="E18" s="0" t="n"/>
      <c r="F18" s="0" t="n"/>
      <c r="G18" s="0" t="n"/>
      <c r="H18" s="0" t="n"/>
      <c r="I18" s="0" t="n"/>
      <c r="J18" s="0" t="n"/>
      <c r="K18" s="0" t="n"/>
    </row>
    <row r="19">
      <c r="A19" s="4" t="s">
        <v>45</v>
      </c>
      <c r="B19" s="16" t="n">
        <v>0.5424</v>
      </c>
      <c r="C19" s="4" t="n">
        <v>0.031</v>
      </c>
      <c r="D19" s="4" t="n">
        <v>11.168</v>
      </c>
      <c r="E19" s="0" t="n"/>
      <c r="F19" s="0" t="n"/>
      <c r="G19" s="0" t="n"/>
      <c r="H19" s="0" t="n"/>
      <c r="I19" s="0" t="n"/>
      <c r="J19" s="0" t="n"/>
    </row>
    <row r="20">
      <c r="A20" s="4" t="s">
        <v>46</v>
      </c>
      <c r="B20" s="16" t="n">
        <v>0.57261</v>
      </c>
      <c r="C20" s="4" t="n">
        <v>0.06</v>
      </c>
      <c r="D20" s="4" t="n">
        <v>11.141</v>
      </c>
      <c r="E20" s="0" t="n"/>
      <c r="F20" s="0" t="n"/>
      <c r="G20" s="0" t="n"/>
      <c r="H20" s="0" t="n"/>
      <c r="I20" s="0" t="n"/>
    </row>
    <row r="21">
      <c r="A21" s="4" t="s">
        <v>47</v>
      </c>
      <c r="B21" s="16" t="n">
        <v>0.55324</v>
      </c>
      <c r="C21" s="4" t="n">
        <v>0.029</v>
      </c>
      <c r="D21" s="4" t="n">
        <v>12.448</v>
      </c>
      <c r="E21" s="0" t="n"/>
      <c r="F21" s="0" t="n"/>
      <c r="G21" s="0" t="n"/>
      <c r="H21" s="0" t="n"/>
      <c r="I21" s="0" t="n"/>
    </row>
    <row r="22">
      <c r="A22" s="4" t="s">
        <v>48</v>
      </c>
      <c r="B22" s="16" t="n">
        <v>0.9337800000000001</v>
      </c>
      <c r="C22" s="4" t="n">
        <v>0.747</v>
      </c>
      <c r="D22" s="4" t="n">
        <v>1.322</v>
      </c>
      <c r="E22" s="0" t="n"/>
      <c r="F22" s="0" t="n"/>
      <c r="G22" s="0" t="n"/>
      <c r="H22" s="0" t="n"/>
      <c r="I22" s="0" t="n"/>
    </row>
    <row r="23">
      <c r="A23" s="4" t="s">
        <v>49</v>
      </c>
      <c r="B23" s="16" t="n">
        <v>0.93872</v>
      </c>
      <c r="C23" s="4" t="n">
        <v>0.778</v>
      </c>
      <c r="D23" s="4" t="n">
        <v>1.094</v>
      </c>
      <c r="E23" s="0" t="n"/>
      <c r="F23" s="0" t="n"/>
      <c r="G23" s="0" t="n"/>
      <c r="H23" s="0" t="n"/>
      <c r="I23" s="0" t="n"/>
    </row>
    <row r="24">
      <c r="A24" s="4" t="s">
        <v>50</v>
      </c>
      <c r="B24" s="16" t="n">
        <v>0.91473</v>
      </c>
      <c r="C24" s="4" t="n">
        <v>0.735</v>
      </c>
      <c r="D24" s="4" t="n">
        <v>1.357</v>
      </c>
      <c r="E24" s="0" t="n"/>
      <c r="F24" s="0" t="n"/>
      <c r="G24" s="0" t="n"/>
      <c r="H24" s="0" t="n"/>
      <c r="I24" s="0" t="n"/>
    </row>
    <row r="25">
      <c r="A25" s="4" t="s">
        <v>51</v>
      </c>
      <c r="B25" s="16" t="n">
        <v>0.91813</v>
      </c>
      <c r="C25" s="4" t="n">
        <v>0.713</v>
      </c>
      <c r="D25" s="4" t="n">
        <v>1.426</v>
      </c>
      <c r="E25" s="0" t="n"/>
      <c r="F25" s="0" t="n"/>
      <c r="G25" s="0" t="n"/>
      <c r="H25" s="0" t="n"/>
      <c r="I25" s="0" t="n"/>
    </row>
    <row r="26">
      <c r="A26" s="4" t="s">
        <v>52</v>
      </c>
      <c r="B26" s="16" t="n">
        <v>0.93689</v>
      </c>
      <c r="C26" s="4" t="n">
        <v>0.763</v>
      </c>
      <c r="D26" s="4" t="n">
        <v>1.04</v>
      </c>
      <c r="E26" s="0" t="n"/>
      <c r="F26" s="0" t="n"/>
      <c r="G26" s="0" t="n"/>
      <c r="H26" s="0" t="n"/>
      <c r="I26" s="0" t="n"/>
    </row>
    <row r="27">
      <c r="A27" s="4" t="s">
        <v>53</v>
      </c>
      <c r="B27" s="16" t="n">
        <v>0.92618</v>
      </c>
      <c r="C27" s="4" t="n">
        <v>0.745</v>
      </c>
      <c r="D27" s="4" t="n">
        <v>1.234</v>
      </c>
      <c r="E27" s="0" t="n"/>
      <c r="F27" s="0" t="n"/>
      <c r="G27" s="0" t="n"/>
      <c r="H27" s="0" t="n"/>
      <c r="I27" s="0" t="n"/>
    </row>
    <row r="28">
      <c r="A28" s="4" t="s">
        <v>54</v>
      </c>
      <c r="B28" s="16" t="n">
        <v>0.9362</v>
      </c>
      <c r="C28" s="4" t="n">
        <v>0.8159999999999999</v>
      </c>
      <c r="D28" s="4" t="n">
        <v>1.026</v>
      </c>
      <c r="E28" s="0" t="n"/>
      <c r="F28" s="0" t="n"/>
      <c r="G28" s="0" t="n"/>
      <c r="H28" s="0" t="n"/>
      <c r="I28" s="0" t="n"/>
    </row>
    <row r="29">
      <c r="A29" s="4" t="s">
        <v>55</v>
      </c>
      <c r="B29" s="16" t="n">
        <v>0.93207</v>
      </c>
      <c r="C29" s="4" t="n">
        <v>0.754</v>
      </c>
      <c r="D29" s="4" t="n">
        <v>1.22</v>
      </c>
      <c r="E29" s="0" t="n"/>
      <c r="F29" s="0" t="n"/>
      <c r="G29" s="0" t="n"/>
      <c r="H29" s="0" t="n"/>
      <c r="I29" s="0" t="n"/>
    </row>
    <row r="30">
      <c r="A30" s="4" t="s">
        <v>56</v>
      </c>
      <c r="B30" s="16" t="n">
        <v>0.9496599999999999</v>
      </c>
      <c r="C30" s="4" t="n">
        <v>0.84</v>
      </c>
      <c r="D30" s="4" t="n">
        <v>0.899</v>
      </c>
      <c r="E30" s="0" t="n"/>
      <c r="F30" s="0" t="n"/>
      <c r="G30" s="0" t="n"/>
      <c r="H30" s="0" t="n"/>
      <c r="I30" s="0" t="n"/>
    </row>
    <row r="31">
      <c r="A31" s="4" t="s">
        <v>57</v>
      </c>
      <c r="B31" s="16" t="n">
        <v>0.93304</v>
      </c>
      <c r="C31" s="4" t="n">
        <v>0.736</v>
      </c>
      <c r="D31" s="4" t="n">
        <v>1.202</v>
      </c>
      <c r="E31" s="0" t="n"/>
      <c r="F31" s="0" t="n"/>
      <c r="G31" s="0" t="n"/>
      <c r="H31" s="0" t="n"/>
      <c r="I31" s="0" t="n"/>
    </row>
    <row r="32">
      <c r="A32" s="4" t="s">
        <v>58</v>
      </c>
      <c r="B32" s="16" t="n">
        <v>0.56396</v>
      </c>
      <c r="C32" s="4" t="n">
        <v>0.146</v>
      </c>
      <c r="D32" s="4" t="n">
        <v>6.021</v>
      </c>
      <c r="E32" s="0" t="n"/>
      <c r="F32" s="0" t="n"/>
      <c r="G32" s="0" t="n"/>
      <c r="H32" s="0" t="n"/>
      <c r="I32" s="0" t="n"/>
    </row>
    <row r="33">
      <c r="A33" s="4" t="s">
        <v>59</v>
      </c>
      <c r="B33" s="16" t="n">
        <v>0.58458</v>
      </c>
      <c r="C33" s="4" t="n">
        <v>0.25</v>
      </c>
      <c r="D33" s="4" t="n">
        <v>4.765</v>
      </c>
      <c r="E33" s="0" t="n"/>
      <c r="F33" s="0" t="n"/>
      <c r="G33" s="0" t="n"/>
      <c r="H33" s="0" t="n"/>
      <c r="I33" s="0" t="n"/>
    </row>
    <row r="34">
      <c r="A34" s="4" t="s">
        <v>60</v>
      </c>
      <c r="B34" s="16" t="n">
        <v>0.58038</v>
      </c>
      <c r="C34" s="4" t="n">
        <v>0.201</v>
      </c>
      <c r="D34" s="4" t="n">
        <v>5.044</v>
      </c>
      <c r="E34" s="0" t="n"/>
      <c r="F34" s="0" t="n"/>
      <c r="G34" s="0" t="n"/>
      <c r="H34" s="0" t="n"/>
      <c r="I34" s="0" t="n"/>
    </row>
    <row r="35">
      <c r="A35" s="4" t="s">
        <v>61</v>
      </c>
      <c r="B35" s="16" t="n">
        <v>0.56829</v>
      </c>
      <c r="C35" s="4" t="n">
        <v>0.157</v>
      </c>
      <c r="D35" s="4" t="n">
        <v>5.558</v>
      </c>
      <c r="E35" s="0" t="n"/>
      <c r="F35" s="0" t="n"/>
      <c r="G35" s="0" t="n"/>
      <c r="H35" s="0" t="n"/>
      <c r="I35" s="0" t="n"/>
    </row>
    <row r="36">
      <c r="A36" s="4" t="s">
        <v>62</v>
      </c>
      <c r="B36" s="16" t="n">
        <v>0.5944</v>
      </c>
      <c r="C36" s="4" t="n">
        <v>0.149</v>
      </c>
      <c r="D36" s="4" t="n">
        <v>5.887</v>
      </c>
      <c r="E36" s="0" t="n"/>
      <c r="F36" s="0" t="n"/>
      <c r="G36" s="0" t="n"/>
      <c r="H36" s="0" t="n"/>
      <c r="I36" s="0" t="n"/>
    </row>
    <row r="37">
      <c r="A37" s="4" t="s">
        <v>63</v>
      </c>
      <c r="B37" s="16" t="n">
        <v>0.5949</v>
      </c>
      <c r="C37" s="4" t="n">
        <v>0.288</v>
      </c>
      <c r="D37" s="4" t="n">
        <v>4.109</v>
      </c>
      <c r="E37" s="0" t="n"/>
      <c r="F37" s="0" t="n"/>
      <c r="G37" s="0" t="n"/>
      <c r="H37" s="0" t="n"/>
      <c r="I37" s="0" t="n"/>
    </row>
    <row r="38">
      <c r="A38" s="4" t="s">
        <v>64</v>
      </c>
      <c r="B38" s="16" t="n">
        <v>0.58674</v>
      </c>
      <c r="C38" s="4" t="n">
        <v>0.226</v>
      </c>
      <c r="D38" s="4" t="n">
        <v>5.305</v>
      </c>
      <c r="E38" s="0" t="n"/>
      <c r="F38" s="0" t="n"/>
      <c r="G38" s="0" t="n"/>
      <c r="H38" s="0" t="n"/>
      <c r="I38" s="0" t="n"/>
    </row>
    <row r="39">
      <c r="A39" s="4" t="s">
        <v>65</v>
      </c>
      <c r="B39" s="16" t="n">
        <v>0.553</v>
      </c>
      <c r="C39" s="4" t="n">
        <v>0.142</v>
      </c>
      <c r="D39" s="4" t="n">
        <v>6.122</v>
      </c>
      <c r="E39" s="0" t="n"/>
      <c r="F39" s="0" t="n"/>
      <c r="G39" s="0" t="n"/>
      <c r="H39" s="0" t="n"/>
      <c r="I39" s="0" t="n"/>
    </row>
    <row r="40">
      <c r="A40" s="4" t="s">
        <v>66</v>
      </c>
      <c r="B40" s="16" t="n">
        <v>0.57786</v>
      </c>
      <c r="C40" s="4" t="n">
        <v>0.241</v>
      </c>
      <c r="D40" s="4" t="n">
        <v>5.139</v>
      </c>
      <c r="E40" s="0" t="n"/>
      <c r="F40" s="0" t="n"/>
      <c r="G40" s="0" t="n"/>
      <c r="H40" s="0" t="n"/>
      <c r="I40" s="0" t="n"/>
    </row>
    <row r="41">
      <c r="A41" s="4" t="s">
        <v>67</v>
      </c>
      <c r="B41" s="16" t="n">
        <v>0.7116</v>
      </c>
      <c r="C41" s="4" t="n">
        <v>0.513</v>
      </c>
      <c r="D41" s="4" t="n">
        <v>2.155</v>
      </c>
      <c r="E41" s="0" t="n"/>
      <c r="F41" s="0" t="n"/>
      <c r="G41" s="0" t="n"/>
      <c r="H41" s="0" t="n"/>
      <c r="I41" s="0" t="n"/>
    </row>
    <row r="42">
      <c r="A42" s="4" t="s">
        <v>68</v>
      </c>
      <c r="B42" s="16" t="n">
        <v>0.96441</v>
      </c>
      <c r="C42" s="4" t="n">
        <v>0.534</v>
      </c>
      <c r="D42" s="4" t="n">
        <v>2.233</v>
      </c>
      <c r="E42" s="0" t="n"/>
      <c r="F42" s="0" t="n"/>
      <c r="G42" s="0" t="n"/>
      <c r="H42" s="0" t="n"/>
      <c r="I42" s="0" t="n"/>
    </row>
    <row r="43">
      <c r="A43" s="4" t="s">
        <v>69</v>
      </c>
      <c r="B43" s="16" t="n">
        <v>0.9631</v>
      </c>
      <c r="C43" s="4" t="n">
        <v>0.549</v>
      </c>
      <c r="D43" s="4" t="n">
        <v>1.984</v>
      </c>
      <c r="E43" s="0" t="n"/>
      <c r="F43" s="0" t="n"/>
      <c r="G43" s="0" t="n"/>
      <c r="H43" s="0" t="n"/>
      <c r="I43" s="0" t="n"/>
    </row>
    <row r="44">
      <c r="A44" s="4" t="s">
        <v>70</v>
      </c>
      <c r="B44" s="16" t="n">
        <v>0.96279</v>
      </c>
      <c r="C44" s="4" t="n">
        <v>0.626</v>
      </c>
      <c r="D44" s="4" t="n">
        <v>1.699</v>
      </c>
      <c r="E44" s="0" t="n"/>
      <c r="F44" s="0" t="n"/>
      <c r="G44" s="0" t="n"/>
      <c r="H44" s="0" t="n"/>
      <c r="I44" s="0" t="n"/>
    </row>
    <row r="45">
      <c r="A45" s="4" t="s">
        <v>71</v>
      </c>
      <c r="B45" s="16" t="n">
        <v>0.95543</v>
      </c>
      <c r="C45" s="4" t="n">
        <v>0.485</v>
      </c>
      <c r="D45" s="4" t="n">
        <v>2.247</v>
      </c>
      <c r="E45" s="0" t="n"/>
      <c r="F45" s="0" t="n"/>
      <c r="G45" s="0" t="n"/>
      <c r="H45" s="0" t="n"/>
      <c r="I45" s="0" t="n"/>
    </row>
    <row r="46">
      <c r="A46" s="4" t="s">
        <v>72</v>
      </c>
      <c r="B46" s="16" t="n">
        <v>0.96008</v>
      </c>
      <c r="C46" s="4" t="n">
        <v>0.497</v>
      </c>
      <c r="D46" s="4" t="n">
        <v>2.187</v>
      </c>
      <c r="E46" s="0" t="n"/>
      <c r="F46" s="0" t="n"/>
      <c r="G46" s="0" t="n"/>
      <c r="H46" s="0" t="n"/>
      <c r="I46" s="0" t="n"/>
    </row>
    <row r="47">
      <c r="A47" s="4" t="s">
        <v>73</v>
      </c>
      <c r="B47" s="16" t="n">
        <v>0.95934</v>
      </c>
      <c r="C47" s="4" t="n">
        <v>0.516</v>
      </c>
      <c r="D47" s="4" t="n">
        <v>2.071</v>
      </c>
      <c r="E47" s="0" t="n"/>
      <c r="F47" s="0" t="n"/>
      <c r="G47" s="0" t="n"/>
      <c r="H47" s="0" t="n"/>
      <c r="I47" s="0" t="n"/>
    </row>
    <row r="48">
      <c r="A48" s="4" t="s">
        <v>74</v>
      </c>
      <c r="B48" s="16" t="n">
        <v>0.96179</v>
      </c>
      <c r="C48" s="4" t="n">
        <v>0.503</v>
      </c>
      <c r="D48" s="4" t="n">
        <v>2.092</v>
      </c>
      <c r="E48" s="0" t="n"/>
      <c r="F48" s="0" t="n"/>
      <c r="G48" s="0" t="n"/>
      <c r="H48" s="0" t="n"/>
      <c r="I48" s="0" t="n"/>
    </row>
    <row r="49">
      <c r="A49" s="4" t="s">
        <v>75</v>
      </c>
      <c r="B49" s="16" t="n">
        <v>0.9664199999999999</v>
      </c>
      <c r="C49" s="4" t="n">
        <v>0.665</v>
      </c>
      <c r="D49" s="4" t="n">
        <v>1.492</v>
      </c>
      <c r="E49" s="0" t="n"/>
      <c r="F49" s="0" t="n"/>
      <c r="G49" s="0" t="n"/>
      <c r="H49" s="0" t="n"/>
      <c r="I49" s="0" t="n"/>
    </row>
    <row r="50">
      <c r="A50" s="4" t="s">
        <v>76</v>
      </c>
      <c r="B50" s="16" t="n">
        <v>0.9682500000000001</v>
      </c>
      <c r="C50" s="4" t="n">
        <v>0.659</v>
      </c>
      <c r="D50" s="4" t="n">
        <v>1.569</v>
      </c>
      <c r="E50" s="0" t="n"/>
      <c r="F50" s="0" t="n"/>
      <c r="G50" s="0" t="n"/>
      <c r="H50" s="0" t="n"/>
      <c r="I50" s="0" t="n"/>
    </row>
    <row r="51">
      <c r="A51" s="4" t="s">
        <v>77</v>
      </c>
      <c r="B51" s="16" t="n">
        <v>0.9629</v>
      </c>
      <c r="C51" s="4" t="n">
        <v>0.523</v>
      </c>
      <c r="D51" s="4" t="n">
        <v>2.095</v>
      </c>
      <c r="E51" s="0" t="n"/>
      <c r="F51" s="0" t="n"/>
      <c r="G51" s="0" t="n"/>
      <c r="H51" s="0" t="n"/>
      <c r="I51" s="0" t="n"/>
    </row>
    <row r="52">
      <c r="A52" s="4" t="s">
        <v>78</v>
      </c>
      <c r="B52" s="16" t="n">
        <v>0.83614</v>
      </c>
      <c r="C52" s="4" t="n">
        <v>0.629</v>
      </c>
      <c r="D52" s="4" t="n">
        <v>2.34</v>
      </c>
      <c r="E52" s="0" t="n"/>
      <c r="F52" s="0" t="n"/>
      <c r="G52" s="0" t="n"/>
      <c r="H52" s="0" t="n"/>
      <c r="I52" s="0" t="n"/>
    </row>
    <row r="53">
      <c r="A53" s="4" t="s">
        <v>79</v>
      </c>
      <c r="B53" s="16" t="n">
        <v>0.86466</v>
      </c>
      <c r="C53" s="4" t="n">
        <v>0.62</v>
      </c>
      <c r="D53" s="4" t="n">
        <v>2.312</v>
      </c>
      <c r="E53" s="0" t="n"/>
      <c r="F53" s="0" t="n"/>
      <c r="G53" s="0" t="n"/>
      <c r="H53" s="0" t="n"/>
      <c r="I53" s="0" t="n"/>
    </row>
    <row r="54">
      <c r="A54" s="4" t="s">
        <v>80</v>
      </c>
      <c r="B54" s="16" t="n">
        <v>0.83511</v>
      </c>
      <c r="C54" s="4" t="n">
        <v>0.617</v>
      </c>
      <c r="D54" s="4" t="n">
        <v>2.562</v>
      </c>
      <c r="E54" s="0" t="n"/>
      <c r="F54" s="0" t="n"/>
      <c r="G54" s="0" t="n"/>
      <c r="H54" s="0" t="n"/>
      <c r="I54" s="0" t="n"/>
    </row>
    <row r="55">
      <c r="A55" s="4" t="s">
        <v>81</v>
      </c>
      <c r="B55" s="16" t="n">
        <v>0.85908</v>
      </c>
      <c r="C55" s="4" t="n">
        <v>0.629</v>
      </c>
      <c r="D55" s="4" t="n">
        <v>2.243</v>
      </c>
      <c r="E55" s="0" t="n"/>
      <c r="F55" s="0" t="n"/>
      <c r="G55" s="0" t="n"/>
      <c r="H55" s="0" t="n"/>
      <c r="I55" s="0" t="n"/>
    </row>
    <row r="56">
      <c r="A56" s="4" t="s">
        <v>82</v>
      </c>
      <c r="B56" s="16" t="n">
        <v>0.85156</v>
      </c>
      <c r="C56" s="4" t="n">
        <v>0.601</v>
      </c>
      <c r="D56" s="4" t="n">
        <v>2.436</v>
      </c>
      <c r="E56" s="0" t="n"/>
      <c r="F56" s="0" t="n"/>
      <c r="G56" s="0" t="n"/>
      <c r="H56" s="0" t="n"/>
      <c r="I56" s="0" t="n"/>
    </row>
    <row r="57">
      <c r="A57" s="4" t="s">
        <v>83</v>
      </c>
      <c r="B57" s="16" t="n">
        <v>0.84192</v>
      </c>
      <c r="C57" s="4" t="n">
        <v>0.608</v>
      </c>
      <c r="D57" s="4" t="n">
        <v>2.403</v>
      </c>
      <c r="E57" s="0" t="n"/>
      <c r="F57" s="0" t="n"/>
      <c r="G57" s="0" t="n"/>
      <c r="H57" s="0" t="n"/>
      <c r="I57" s="0" t="n"/>
    </row>
    <row r="58">
      <c r="A58" s="4" t="s">
        <v>84</v>
      </c>
      <c r="B58" s="16" t="n">
        <v>0.87058</v>
      </c>
      <c r="C58" s="4" t="n">
        <v>0.639</v>
      </c>
      <c r="D58" s="4" t="n">
        <v>2.16</v>
      </c>
      <c r="E58" s="0" t="n"/>
      <c r="F58" s="0" t="n"/>
      <c r="G58" s="0" t="n"/>
      <c r="H58" s="0" t="n"/>
      <c r="I58" s="0" t="n"/>
    </row>
    <row r="59">
      <c r="A59" s="4" t="s">
        <v>85</v>
      </c>
      <c r="B59" s="16" t="n">
        <v>0.8383</v>
      </c>
      <c r="C59" s="4" t="n">
        <v>0.603</v>
      </c>
      <c r="D59" s="4" t="n">
        <v>2.61</v>
      </c>
      <c r="E59" s="0" t="n"/>
      <c r="F59" s="0" t="n"/>
      <c r="G59" s="0" t="n"/>
      <c r="H59" s="0" t="n"/>
      <c r="I59" s="0" t="n"/>
    </row>
    <row r="60">
      <c r="A60" s="4" t="s">
        <v>86</v>
      </c>
      <c r="B60" s="16" t="n">
        <v>0.83246</v>
      </c>
      <c r="C60" s="4" t="n">
        <v>0.577</v>
      </c>
      <c r="D60" s="4" t="n">
        <v>2.727</v>
      </c>
      <c r="E60" s="0" t="n"/>
      <c r="F60" s="0" t="n"/>
      <c r="G60" s="0" t="n"/>
      <c r="H60" s="0" t="n"/>
      <c r="I60" s="0" t="n"/>
    </row>
    <row r="61">
      <c r="A61" s="4" t="s">
        <v>87</v>
      </c>
      <c r="B61" s="16" t="n">
        <v>0.82334</v>
      </c>
      <c r="C61" s="4" t="n">
        <v>0.582</v>
      </c>
      <c r="D61" s="4" t="n">
        <v>2.836</v>
      </c>
      <c r="E61" s="0" t="n"/>
      <c r="F61" s="0" t="n"/>
      <c r="G61" s="0" t="n"/>
      <c r="H61" s="0" t="n"/>
      <c r="I61" s="0" t="n"/>
    </row>
    <row r="62">
      <c r="A62" s="4" t="s">
        <v>88</v>
      </c>
      <c r="B62" s="16" t="n">
        <v>0.88487</v>
      </c>
      <c r="C62" s="4" t="n">
        <v>0.546</v>
      </c>
      <c r="D62" s="4" t="n">
        <v>1.988</v>
      </c>
      <c r="E62" s="0" t="n"/>
      <c r="H62" s="0" t="n"/>
      <c r="I62" s="0" t="n"/>
    </row>
    <row r="63">
      <c r="A63" s="4" t="s">
        <v>89</v>
      </c>
      <c r="B63" s="16" t="n">
        <v>0.89023</v>
      </c>
      <c r="C63" s="4" t="n">
        <v>0.615</v>
      </c>
      <c r="D63" s="4" t="n">
        <v>2.084</v>
      </c>
      <c r="E63" s="0" t="n"/>
      <c r="H63" s="0" t="n"/>
      <c r="I63" s="0" t="n"/>
    </row>
    <row r="64">
      <c r="A64" s="4" t="s">
        <v>90</v>
      </c>
      <c r="B64" s="16" t="n">
        <v>0.88193</v>
      </c>
      <c r="C64" s="4" t="n">
        <v>0.523</v>
      </c>
      <c r="D64" s="4" t="n">
        <v>2.161</v>
      </c>
      <c r="E64" s="0" t="n"/>
      <c r="H64" s="0" t="n"/>
      <c r="I64" s="0" t="n"/>
    </row>
    <row r="65">
      <c r="A65" s="4" t="s">
        <v>91</v>
      </c>
      <c r="B65" s="16" t="n">
        <v>0.88034</v>
      </c>
      <c r="C65" s="4" t="n">
        <v>0.524</v>
      </c>
      <c r="D65" s="4" t="n">
        <v>2.008</v>
      </c>
      <c r="E65" s="0" t="n"/>
      <c r="H65" s="0" t="n"/>
      <c r="I65" s="0" t="n"/>
    </row>
    <row r="66">
      <c r="A66" s="4" t="s">
        <v>92</v>
      </c>
      <c r="B66" s="16" t="n">
        <v>0.8995</v>
      </c>
      <c r="C66" s="4" t="n">
        <v>0.556</v>
      </c>
      <c r="D66" s="4" t="n">
        <v>1.748</v>
      </c>
      <c r="E66" s="0" t="n"/>
      <c r="H66" s="0" t="n"/>
      <c r="I66" s="0" t="n"/>
    </row>
    <row r="67">
      <c r="A67" s="4" t="s">
        <v>93</v>
      </c>
      <c r="B67" s="16" t="n">
        <v>0.88109</v>
      </c>
      <c r="C67" s="4" t="n">
        <v>0.569</v>
      </c>
      <c r="D67" s="4" t="n">
        <v>2.003</v>
      </c>
      <c r="E67" s="0" t="n"/>
      <c r="H67" s="0" t="n"/>
      <c r="I67" s="0" t="n"/>
    </row>
    <row r="68">
      <c r="A68" s="4" t="s">
        <v>94</v>
      </c>
      <c r="B68" s="16" t="n">
        <v>0.88841</v>
      </c>
      <c r="C68" s="4" t="n">
        <v>0.554</v>
      </c>
      <c r="D68" s="4" t="n">
        <v>1.838</v>
      </c>
      <c r="E68" s="0" t="n"/>
      <c r="H68" s="0" t="n"/>
      <c r="I68" s="0" t="n"/>
    </row>
    <row r="69">
      <c r="A69" s="4" t="s">
        <v>95</v>
      </c>
      <c r="B69" s="16" t="n">
        <v>0.90967</v>
      </c>
      <c r="C69" s="4" t="n">
        <v>0.745</v>
      </c>
      <c r="D69" s="4" t="n">
        <v>1.065</v>
      </c>
      <c r="E69" s="0" t="n"/>
      <c r="H69" s="0" t="n"/>
      <c r="I69" s="0" t="n"/>
    </row>
    <row r="70">
      <c r="A70" s="4" t="s">
        <v>96</v>
      </c>
      <c r="B70" s="16" t="n">
        <v>0.8843</v>
      </c>
      <c r="C70" s="4" t="n">
        <v>0.536</v>
      </c>
      <c r="D70" s="4" t="n">
        <v>2.021</v>
      </c>
      <c r="E70" s="0" t="n"/>
      <c r="H70" s="0" t="n"/>
      <c r="I70" s="0" t="n"/>
    </row>
    <row r="71">
      <c r="A71" s="4" t="s">
        <v>97</v>
      </c>
      <c r="B71" s="16" t="n">
        <v>0.88627</v>
      </c>
      <c r="C71" s="4" t="n">
        <v>0.59</v>
      </c>
      <c r="D71" s="4" t="n">
        <v>2.117</v>
      </c>
      <c r="E71" s="0" t="n"/>
      <c r="H71" s="0" t="n"/>
      <c r="I71" s="0" t="n"/>
    </row>
    <row r="72">
      <c r="A72" s="4" t="s">
        <v>98</v>
      </c>
      <c r="B72" s="16" t="n">
        <v>0.81599</v>
      </c>
      <c r="C72" s="4" t="n">
        <v>0.54</v>
      </c>
      <c r="D72" s="4" t="n">
        <v>1.939</v>
      </c>
      <c r="E72" s="0" t="n"/>
      <c r="F72" s="0" t="n"/>
      <c r="G72" s="0" t="n"/>
      <c r="H72" s="0" t="n"/>
      <c r="I72" s="0" t="n"/>
    </row>
    <row r="73">
      <c r="A73" s="4" t="s">
        <v>99</v>
      </c>
      <c r="B73" s="16" t="n">
        <v>0.7685999999999999</v>
      </c>
      <c r="C73" s="4" t="n">
        <v>0.428</v>
      </c>
      <c r="D73" s="4" t="n">
        <v>2.685</v>
      </c>
      <c r="E73" s="0" t="n"/>
      <c r="F73" s="0" t="n"/>
      <c r="G73" s="0" t="n"/>
      <c r="H73" s="0" t="n"/>
      <c r="I73" s="0" t="n"/>
    </row>
    <row r="74">
      <c r="A74" s="4" t="s">
        <v>100</v>
      </c>
      <c r="B74" s="16" t="n">
        <v>0.84794</v>
      </c>
      <c r="C74" s="4" t="n">
        <v>0.541</v>
      </c>
      <c r="D74" s="4" t="n">
        <v>1.907</v>
      </c>
      <c r="E74" s="0" t="n"/>
      <c r="F74" s="0" t="n"/>
      <c r="G74" s="0" t="n"/>
      <c r="H74" s="0" t="n"/>
      <c r="I74" s="0" t="n"/>
    </row>
    <row r="75">
      <c r="A75" s="4" t="s">
        <v>101</v>
      </c>
      <c r="B75" s="16" t="n">
        <v>0.84284</v>
      </c>
      <c r="C75" s="4" t="n">
        <v>0.505</v>
      </c>
      <c r="D75" s="4" t="n">
        <v>2.142</v>
      </c>
      <c r="E75" s="0" t="n"/>
      <c r="F75" s="0" t="n"/>
      <c r="G75" s="0" t="n"/>
      <c r="H75" s="0" t="n"/>
      <c r="I75" s="0" t="n"/>
    </row>
    <row r="76">
      <c r="A76" s="4" t="s">
        <v>102</v>
      </c>
      <c r="B76" s="16" t="n">
        <v>0.80348</v>
      </c>
      <c r="C76" s="4" t="n">
        <v>0.499</v>
      </c>
      <c r="D76" s="4" t="n">
        <v>2.256</v>
      </c>
      <c r="E76" s="0" t="n"/>
      <c r="F76" s="0" t="n"/>
      <c r="G76" s="0" t="n"/>
      <c r="H76" s="0" t="n"/>
      <c r="I76" s="0" t="n"/>
    </row>
    <row r="77">
      <c r="A77" s="4" t="s">
        <v>103</v>
      </c>
      <c r="B77" s="16" t="n">
        <v>0.7801</v>
      </c>
      <c r="C77" s="4" t="n">
        <v>0.449</v>
      </c>
      <c r="D77" s="4" t="n">
        <v>2.441</v>
      </c>
      <c r="E77" s="0" t="n"/>
      <c r="F77" s="0" t="n"/>
      <c r="G77" s="0" t="n"/>
      <c r="H77" s="0" t="n"/>
      <c r="I77" s="0" t="n"/>
    </row>
    <row r="78">
      <c r="A78" s="4" t="s">
        <v>104</v>
      </c>
      <c r="B78" s="16" t="n">
        <v>0.8104</v>
      </c>
      <c r="C78" s="4" t="n">
        <v>0.501</v>
      </c>
      <c r="D78" s="4" t="n">
        <v>2.162</v>
      </c>
      <c r="E78" s="0" t="n"/>
      <c r="F78" s="0" t="n"/>
      <c r="G78" s="0" t="n"/>
      <c r="H78" s="0" t="n"/>
      <c r="I78" s="0" t="n"/>
    </row>
    <row r="79">
      <c r="A79" s="4" t="s">
        <v>105</v>
      </c>
      <c r="B79" s="16" t="n">
        <v>0.78767</v>
      </c>
      <c r="C79" s="4" t="n">
        <v>0.456</v>
      </c>
      <c r="D79" s="4" t="n">
        <v>2.223</v>
      </c>
      <c r="E79" s="0" t="n"/>
      <c r="F79" s="0" t="n"/>
      <c r="G79" s="0" t="n"/>
      <c r="H79" s="0" t="n"/>
      <c r="I79" s="0" t="n"/>
    </row>
    <row r="80">
      <c r="A80" s="4" t="s">
        <v>106</v>
      </c>
      <c r="B80" s="16" t="n">
        <v>0.80284</v>
      </c>
      <c r="C80" s="4" t="n">
        <v>0.497</v>
      </c>
      <c r="D80" s="4" t="n">
        <v>2.205</v>
      </c>
      <c r="E80" s="0" t="n"/>
      <c r="F80" s="0" t="n"/>
      <c r="G80" s="0" t="n"/>
      <c r="H80" s="0" t="n"/>
      <c r="I80" s="0" t="n"/>
    </row>
    <row r="81">
      <c r="A81" s="4" t="s">
        <v>107</v>
      </c>
      <c r="B81" s="16" t="n">
        <v>0.86153</v>
      </c>
      <c r="C81" s="4" t="n">
        <v>0.5600000000000001</v>
      </c>
      <c r="D81" s="4" t="n">
        <v>1.779</v>
      </c>
      <c r="E81" s="0" t="n"/>
      <c r="F81" s="0" t="n"/>
      <c r="G81" s="0" t="n"/>
      <c r="H81" s="0" t="n"/>
      <c r="I81" s="0" t="n"/>
    </row>
    <row r="82">
      <c r="A82" s="4" t="s">
        <v>108</v>
      </c>
      <c r="B82" s="16" t="n">
        <v>0.85708</v>
      </c>
      <c r="C82" s="4" t="n">
        <v>0.311</v>
      </c>
      <c r="D82" s="4" t="n">
        <v>3.384</v>
      </c>
      <c r="E82" s="0" t="n"/>
      <c r="F82" s="0" t="n"/>
      <c r="G82" s="0" t="n"/>
      <c r="H82" s="0" t="n"/>
      <c r="I82" s="0" t="n"/>
    </row>
    <row r="83">
      <c r="A83" s="4" t="s">
        <v>109</v>
      </c>
      <c r="B83" s="16" t="n">
        <v>0.85775</v>
      </c>
      <c r="C83" s="4" t="n">
        <v>0.25</v>
      </c>
      <c r="D83" s="4" t="n">
        <v>4.444</v>
      </c>
      <c r="E83" s="0" t="n"/>
      <c r="F83" s="0" t="n"/>
      <c r="G83" s="0" t="n"/>
      <c r="H83" s="0" t="n"/>
      <c r="I83" s="0" t="n"/>
    </row>
    <row r="84">
      <c r="A84" s="4" t="s">
        <v>110</v>
      </c>
      <c r="B84" s="16" t="n">
        <v>0.83164</v>
      </c>
      <c r="C84" s="4" t="n">
        <v>0.219</v>
      </c>
      <c r="D84" s="4" t="n">
        <v>4.289</v>
      </c>
      <c r="E84" s="0" t="n"/>
      <c r="F84" s="0" t="n"/>
      <c r="G84" s="0" t="n"/>
      <c r="H84" s="0" t="n"/>
      <c r="I84" s="0" t="n"/>
    </row>
    <row r="85">
      <c r="A85" s="4" t="s">
        <v>111</v>
      </c>
      <c r="B85" s="16" t="n">
        <v>0.87441</v>
      </c>
      <c r="C85" s="4" t="n">
        <v>0.329</v>
      </c>
      <c r="D85" s="4" t="n">
        <v>3.787</v>
      </c>
      <c r="E85" s="0" t="n"/>
      <c r="F85" s="0" t="n"/>
      <c r="G85" s="0" t="n"/>
      <c r="H85" s="0" t="n"/>
      <c r="I85" s="0" t="n"/>
    </row>
    <row r="86">
      <c r="A86" s="4" t="s">
        <v>112</v>
      </c>
      <c r="B86" s="16" t="n">
        <v>0.84175</v>
      </c>
      <c r="C86" s="4" t="n">
        <v>0.219</v>
      </c>
      <c r="D86" s="4" t="n">
        <v>4.33</v>
      </c>
      <c r="E86" s="0" t="n"/>
      <c r="F86" s="0" t="n"/>
      <c r="G86" s="0" t="n"/>
      <c r="H86" s="0" t="n"/>
      <c r="I86" s="0" t="n"/>
    </row>
    <row r="87">
      <c r="A87" s="4" t="s">
        <v>113</v>
      </c>
      <c r="B87" s="16" t="n">
        <v>0.8299800000000001</v>
      </c>
      <c r="C87" s="4" t="n">
        <v>0.189</v>
      </c>
      <c r="D87" s="4" t="n">
        <v>4.675</v>
      </c>
      <c r="E87" s="0" t="n"/>
      <c r="F87" s="0" t="n"/>
      <c r="G87" s="0" t="n"/>
      <c r="H87" s="0" t="n"/>
      <c r="I87" s="0" t="n"/>
    </row>
    <row r="88">
      <c r="A88" s="4" t="s">
        <v>114</v>
      </c>
      <c r="B88" s="16" t="n">
        <v>0.86199</v>
      </c>
      <c r="C88" s="4" t="n">
        <v>0.159</v>
      </c>
      <c r="D88" s="4" t="n">
        <v>4.728</v>
      </c>
      <c r="E88" s="0" t="n"/>
      <c r="F88" s="0" t="n"/>
      <c r="G88" s="0" t="n"/>
      <c r="H88" s="0" t="n"/>
      <c r="I88" s="0" t="n"/>
    </row>
    <row r="89">
      <c r="A89" s="4" t="s">
        <v>115</v>
      </c>
      <c r="B89" s="16" t="n">
        <v>0.85941</v>
      </c>
      <c r="C89" s="4" t="n">
        <v>0.285</v>
      </c>
      <c r="D89" s="4" t="n">
        <v>4.29</v>
      </c>
      <c r="E89" s="0" t="n"/>
      <c r="F89" s="0" t="n"/>
      <c r="G89" s="0" t="n"/>
      <c r="H89" s="0" t="n"/>
      <c r="I89" s="0" t="n"/>
    </row>
    <row r="90">
      <c r="A90" s="4" t="s">
        <v>116</v>
      </c>
      <c r="B90" s="16" t="n">
        <v>0.82765</v>
      </c>
      <c r="C90" s="4" t="n">
        <v>0.095</v>
      </c>
      <c r="D90" s="4" t="n">
        <v>7.718</v>
      </c>
      <c r="E90" s="0" t="n"/>
      <c r="F90" s="0" t="n"/>
      <c r="G90" s="0" t="n"/>
      <c r="H90" s="0" t="n"/>
      <c r="I90" s="0" t="n"/>
    </row>
    <row r="91">
      <c r="A91" s="4" t="s">
        <v>117</v>
      </c>
      <c r="B91" s="16" t="n">
        <v>0.8240499999999999</v>
      </c>
      <c r="C91" s="4" t="n">
        <v>0.053</v>
      </c>
      <c r="D91" s="4" t="n">
        <v>8.739000000000001</v>
      </c>
      <c r="E91" s="0" t="n"/>
      <c r="F91" s="0" t="n"/>
      <c r="G91" s="0" t="n"/>
      <c r="H91" s="0" t="n"/>
      <c r="I91" s="0" t="n"/>
    </row>
    <row r="92">
      <c r="A92" s="4" t="s">
        <v>118</v>
      </c>
      <c r="B92" s="16" t="n">
        <v>0.9089</v>
      </c>
      <c r="C92" s="4" t="n">
        <v>0.708</v>
      </c>
      <c r="D92" s="4" t="n">
        <v>1.303</v>
      </c>
      <c r="E92" s="0" t="n"/>
      <c r="F92" s="0" t="n"/>
      <c r="G92" s="0" t="n"/>
    </row>
    <row r="93">
      <c r="A93" s="4" t="s">
        <v>119</v>
      </c>
      <c r="B93" s="16" t="n">
        <v>0.8837</v>
      </c>
      <c r="C93" s="4" t="n">
        <v>0.712</v>
      </c>
      <c r="D93" s="4" t="n">
        <v>1.419</v>
      </c>
      <c r="E93" s="0" t="n"/>
      <c r="F93" s="0" t="n"/>
      <c r="G93" s="0" t="n"/>
    </row>
    <row r="94">
      <c r="A94" s="4" t="s">
        <v>120</v>
      </c>
      <c r="B94" s="16" t="n">
        <v>0.8952599999999999</v>
      </c>
      <c r="C94" s="4" t="n">
        <v>0.681</v>
      </c>
      <c r="D94" s="4" t="n">
        <v>1.497</v>
      </c>
      <c r="E94" s="0" t="n"/>
      <c r="F94" s="0" t="n"/>
      <c r="G94" s="0" t="n"/>
    </row>
    <row r="95">
      <c r="A95" s="4" t="s">
        <v>121</v>
      </c>
      <c r="B95" s="16" t="n">
        <v>0.89555</v>
      </c>
      <c r="C95" s="4" t="n">
        <v>0.749</v>
      </c>
      <c r="D95" s="4" t="n">
        <v>1.172</v>
      </c>
      <c r="E95" s="0" t="n"/>
      <c r="F95" s="0" t="n"/>
      <c r="G95" s="0" t="n"/>
    </row>
    <row r="96">
      <c r="A96" s="4" t="s">
        <v>122</v>
      </c>
      <c r="B96" s="16" t="n">
        <v>0.87364</v>
      </c>
      <c r="C96" s="4" t="n">
        <v>0.712</v>
      </c>
      <c r="D96" s="4" t="n">
        <v>1.314</v>
      </c>
      <c r="E96" s="0" t="n"/>
      <c r="F96" s="0" t="n"/>
      <c r="G96" s="0" t="n"/>
    </row>
    <row r="97">
      <c r="A97" s="4" t="s">
        <v>123</v>
      </c>
      <c r="B97" s="16" t="n">
        <v>0.81469</v>
      </c>
      <c r="C97" s="4" t="n">
        <v>0.596</v>
      </c>
      <c r="D97" s="4" t="n">
        <v>1.896</v>
      </c>
      <c r="E97" s="0" t="n"/>
      <c r="F97" s="0" t="n"/>
      <c r="G97" s="0" t="n"/>
    </row>
    <row r="98">
      <c r="A98" s="4" t="s">
        <v>124</v>
      </c>
      <c r="B98" s="16" t="n">
        <v>0.8898200000000001</v>
      </c>
      <c r="C98" s="4" t="n">
        <v>0.728</v>
      </c>
      <c r="D98" s="4" t="n">
        <v>1.363</v>
      </c>
      <c r="E98" s="0" t="n"/>
      <c r="F98" s="0" t="n"/>
      <c r="G98" s="0" t="n"/>
    </row>
    <row r="99">
      <c r="A99" s="4" t="s">
        <v>125</v>
      </c>
      <c r="B99" s="16" t="n">
        <v>0.84082</v>
      </c>
      <c r="C99" s="4" t="n">
        <v>0.666</v>
      </c>
      <c r="D99" s="4" t="n">
        <v>1.314</v>
      </c>
      <c r="E99" s="0" t="n"/>
      <c r="F99" s="0" t="n"/>
      <c r="G99" s="0" t="n"/>
    </row>
    <row r="100">
      <c r="A100" s="4" t="s">
        <v>126</v>
      </c>
      <c r="B100" s="16" t="n">
        <v>0.89138</v>
      </c>
      <c r="C100" s="4" t="n">
        <v>0.694</v>
      </c>
      <c r="D100" s="4" t="n">
        <v>1.578</v>
      </c>
      <c r="E100" s="0" t="n"/>
      <c r="F100" s="0" t="n"/>
      <c r="G100" s="0" t="n"/>
    </row>
    <row r="101">
      <c r="A101" s="4" t="s">
        <v>127</v>
      </c>
      <c r="B101" s="16" t="n">
        <v>0.90084</v>
      </c>
      <c r="C101" s="4" t="n">
        <v>0.5669999999999999</v>
      </c>
      <c r="D101" s="4" t="n">
        <v>2.003</v>
      </c>
      <c r="E101" s="0" t="n"/>
      <c r="F101" s="0" t="n"/>
      <c r="G101" s="0" t="n"/>
    </row>
    <row r="102">
      <c r="A102" s="4" t="s">
        <v>128</v>
      </c>
      <c r="B102" s="16" t="n">
        <v>0.92495</v>
      </c>
      <c r="C102" s="4" t="n">
        <v>0.303</v>
      </c>
      <c r="D102" s="4" t="n">
        <v>3.543</v>
      </c>
      <c r="E102" s="0" t="n"/>
      <c r="F102" s="0" t="n"/>
      <c r="G102" s="0" t="n"/>
    </row>
    <row r="103">
      <c r="A103" s="4" t="s">
        <v>129</v>
      </c>
      <c r="B103" s="16" t="n">
        <v>0.94618</v>
      </c>
      <c r="C103" s="4" t="n">
        <v>0.513</v>
      </c>
      <c r="D103" s="4" t="n">
        <v>2.503</v>
      </c>
      <c r="E103" s="0" t="n"/>
      <c r="F103" s="0" t="n"/>
      <c r="G103" s="0" t="n"/>
    </row>
    <row r="104">
      <c r="A104" s="4" t="s">
        <v>130</v>
      </c>
      <c r="B104" s="16" t="n">
        <v>0.9469</v>
      </c>
      <c r="C104" s="4" t="n">
        <v>0.504</v>
      </c>
      <c r="D104" s="4" t="n">
        <v>2.446</v>
      </c>
      <c r="E104" s="0" t="n"/>
      <c r="F104" s="0" t="n"/>
      <c r="G104" s="0" t="n"/>
    </row>
    <row r="105">
      <c r="A105" s="4" t="s">
        <v>131</v>
      </c>
      <c r="B105" s="16" t="n">
        <v>0.92062</v>
      </c>
      <c r="C105" s="4" t="n">
        <v>0.285</v>
      </c>
      <c r="D105" s="4" t="n">
        <v>3.727</v>
      </c>
      <c r="E105" s="0" t="n"/>
      <c r="F105" s="0" t="n"/>
      <c r="G105" s="0" t="n"/>
    </row>
    <row r="106">
      <c r="A106" s="4" t="s">
        <v>132</v>
      </c>
      <c r="B106" s="16" t="n">
        <v>0.92125</v>
      </c>
      <c r="C106" s="4" t="n">
        <v>0.319</v>
      </c>
      <c r="D106" s="4" t="n">
        <v>3.262</v>
      </c>
      <c r="E106" s="0" t="n"/>
      <c r="F106" s="0" t="n"/>
      <c r="G106" s="0" t="n"/>
    </row>
    <row r="107">
      <c r="A107" s="4" t="s">
        <v>133</v>
      </c>
      <c r="B107" s="16" t="n">
        <v>0.93029</v>
      </c>
      <c r="C107" s="4" t="n">
        <v>0.377</v>
      </c>
      <c r="D107" s="4" t="n">
        <v>2.733</v>
      </c>
      <c r="E107" s="0" t="n"/>
      <c r="F107" s="0" t="n"/>
      <c r="G107" s="0" t="n"/>
    </row>
    <row r="108">
      <c r="A108" s="4" t="s">
        <v>134</v>
      </c>
      <c r="B108" s="16" t="n">
        <v>0.9362200000000001</v>
      </c>
      <c r="C108" s="4" t="n">
        <v>0.47</v>
      </c>
      <c r="D108" s="4" t="n">
        <v>2.704</v>
      </c>
      <c r="E108" s="0" t="n"/>
      <c r="F108" s="0" t="n"/>
      <c r="G108" s="0" t="n"/>
    </row>
    <row r="109">
      <c r="A109" s="4" t="s">
        <v>135</v>
      </c>
      <c r="B109" s="16" t="n">
        <v>0.9558</v>
      </c>
      <c r="C109" s="4" t="n">
        <v>0.476</v>
      </c>
      <c r="D109" s="4" t="n">
        <v>2.896</v>
      </c>
      <c r="E109" s="0" t="n"/>
      <c r="F109" s="0" t="n"/>
      <c r="G109" s="0" t="n"/>
    </row>
    <row r="110">
      <c r="A110" s="4" t="s">
        <v>136</v>
      </c>
      <c r="B110" s="16" t="n">
        <v>0.95005</v>
      </c>
      <c r="C110" s="4" t="n">
        <v>0.45</v>
      </c>
      <c r="D110" s="4" t="n">
        <v>2.84</v>
      </c>
      <c r="E110" s="0" t="n"/>
      <c r="F110" s="0" t="n"/>
      <c r="G110" s="0" t="n"/>
    </row>
    <row r="111">
      <c r="A111" s="4" t="s">
        <v>137</v>
      </c>
      <c r="B111" s="16" t="n">
        <v>0.91614</v>
      </c>
      <c r="C111" s="4" t="n">
        <v>0.255</v>
      </c>
      <c r="D111" s="4" t="n">
        <v>4.21</v>
      </c>
      <c r="E111" s="0" t="n"/>
      <c r="F111" s="0" t="n"/>
      <c r="G111" s="0" t="n"/>
    </row>
    <row r="112">
      <c r="A112" s="4" t="s">
        <v>138</v>
      </c>
      <c r="B112" s="16" t="n">
        <v>0.78416</v>
      </c>
      <c r="C112" s="4" t="n">
        <v>0.45</v>
      </c>
      <c r="D112" s="4" t="n">
        <v>3.077</v>
      </c>
      <c r="E112" s="0" t="n"/>
      <c r="F112" s="0" t="n"/>
      <c r="G112" s="0" t="n"/>
    </row>
    <row r="113">
      <c r="A113" s="4" t="s">
        <v>139</v>
      </c>
      <c r="B113" s="16" t="n">
        <v>0.74977</v>
      </c>
      <c r="C113" s="4" t="n">
        <v>0.497</v>
      </c>
      <c r="D113" s="4" t="n">
        <v>2.885</v>
      </c>
      <c r="E113" s="0" t="n"/>
      <c r="F113" s="0" t="n"/>
      <c r="G113" s="0" t="n"/>
    </row>
    <row r="114">
      <c r="A114" s="4" t="s">
        <v>140</v>
      </c>
      <c r="B114" s="16" t="n">
        <v>0.68779</v>
      </c>
      <c r="C114" s="4" t="n">
        <v>0.477</v>
      </c>
      <c r="D114" s="4" t="n">
        <v>3.249</v>
      </c>
      <c r="E114" s="0" t="n"/>
      <c r="F114" s="0" t="n"/>
      <c r="G114" s="0" t="n"/>
    </row>
    <row r="115">
      <c r="A115" s="4" t="s">
        <v>141</v>
      </c>
      <c r="B115" s="16" t="n">
        <v>0.76457</v>
      </c>
      <c r="C115" s="4" t="n">
        <v>0.5610000000000001</v>
      </c>
      <c r="D115" s="4" t="n">
        <v>2.679</v>
      </c>
      <c r="E115" s="0" t="n"/>
      <c r="F115" s="0" t="n"/>
      <c r="G115" s="0" t="n"/>
    </row>
    <row r="116">
      <c r="A116" s="4" t="s">
        <v>142</v>
      </c>
      <c r="B116" s="16" t="n">
        <v>0.85316</v>
      </c>
      <c r="C116" s="4" t="n">
        <v>0.556</v>
      </c>
      <c r="D116" s="4" t="n">
        <v>2.581</v>
      </c>
      <c r="E116" s="0" t="n"/>
      <c r="F116" s="0" t="n"/>
      <c r="G116" s="0" t="n"/>
    </row>
    <row r="117">
      <c r="A117" s="4" t="s">
        <v>143</v>
      </c>
      <c r="B117" s="16" t="n">
        <v>0.77977</v>
      </c>
      <c r="C117" s="4" t="n">
        <v>0.437</v>
      </c>
      <c r="D117" s="4" t="n">
        <v>3.187</v>
      </c>
      <c r="E117" s="0" t="n"/>
      <c r="F117" s="0" t="n"/>
      <c r="G117" s="0" t="n"/>
    </row>
    <row r="118">
      <c r="A118" s="4" t="s">
        <v>144</v>
      </c>
      <c r="B118" s="16" t="n">
        <v>0.74483</v>
      </c>
      <c r="C118" s="4" t="n">
        <v>0.452</v>
      </c>
      <c r="D118" s="4" t="n">
        <v>3.044</v>
      </c>
      <c r="E118" s="0" t="n"/>
      <c r="F118" s="0" t="n"/>
      <c r="G118" s="0" t="n"/>
    </row>
    <row r="119">
      <c r="A119" s="4" t="s">
        <v>145</v>
      </c>
      <c r="B119" s="16" t="n">
        <v>0.7386</v>
      </c>
      <c r="C119" s="4" t="n">
        <v>0.471</v>
      </c>
      <c r="D119" s="4" t="n">
        <v>3.343</v>
      </c>
      <c r="E119" s="0" t="n"/>
      <c r="F119" s="0" t="n"/>
      <c r="G119" s="0" t="n"/>
    </row>
    <row r="120">
      <c r="A120" s="4" t="s">
        <v>146</v>
      </c>
      <c r="B120" s="16" t="n">
        <v>0.73177</v>
      </c>
      <c r="C120" s="4" t="n">
        <v>0.484</v>
      </c>
      <c r="D120" s="4" t="n">
        <v>3.243</v>
      </c>
      <c r="E120" s="0" t="n"/>
      <c r="F120" s="0" t="n"/>
      <c r="G120" s="0" t="n"/>
    </row>
    <row r="121">
      <c r="A121" s="4" t="s">
        <v>147</v>
      </c>
      <c r="B121" s="16" t="n">
        <v>0.74954</v>
      </c>
      <c r="C121" s="4" t="n">
        <v>0.523</v>
      </c>
      <c r="D121" s="4" t="n">
        <v>2.438</v>
      </c>
      <c r="E121" s="0" t="n"/>
      <c r="F121" s="0" t="n"/>
      <c r="G121" s="0" t="n"/>
    </row>
    <row r="122">
      <c r="A122" s="4" t="s">
        <v>148</v>
      </c>
      <c r="B122" s="16" t="n">
        <v>0.94528</v>
      </c>
      <c r="C122" s="4" t="n">
        <v>0.73</v>
      </c>
      <c r="D122" s="4" t="n">
        <v>1.473</v>
      </c>
      <c r="E122" s="0" t="n"/>
      <c r="F122" s="0" t="n"/>
      <c r="G122" s="0" t="n"/>
    </row>
    <row r="123">
      <c r="A123" s="4" t="s">
        <v>149</v>
      </c>
      <c r="B123" s="16" t="n">
        <v>0.93688</v>
      </c>
      <c r="C123" s="4" t="n">
        <v>0.742</v>
      </c>
      <c r="D123" s="4" t="n">
        <v>1.504</v>
      </c>
      <c r="E123" s="0" t="n"/>
      <c r="F123" s="0" t="n"/>
      <c r="G123" s="0" t="n"/>
    </row>
    <row r="124">
      <c r="A124" s="4" t="s">
        <v>150</v>
      </c>
      <c r="B124" s="16" t="n">
        <v>0.8851</v>
      </c>
      <c r="C124" s="4" t="n">
        <v>0.661</v>
      </c>
      <c r="D124" s="4" t="n">
        <v>1.97</v>
      </c>
      <c r="E124" s="0" t="n"/>
      <c r="F124" s="0" t="n"/>
      <c r="G124" s="0" t="n"/>
    </row>
    <row r="125">
      <c r="A125" s="4" t="s">
        <v>151</v>
      </c>
      <c r="B125" s="16" t="n">
        <v>0.93471</v>
      </c>
      <c r="C125" s="4" t="n">
        <v>0.745</v>
      </c>
      <c r="D125" s="4" t="n">
        <v>1.415</v>
      </c>
      <c r="E125" s="0" t="n"/>
      <c r="F125" s="0" t="n"/>
      <c r="G125" s="0" t="n"/>
    </row>
    <row r="126">
      <c r="A126" s="4" t="s">
        <v>152</v>
      </c>
      <c r="B126" s="16" t="n">
        <v>0.94608</v>
      </c>
      <c r="C126" s="4" t="n">
        <v>0.74</v>
      </c>
      <c r="D126" s="4" t="n">
        <v>1.44</v>
      </c>
      <c r="E126" s="0" t="n"/>
      <c r="F126" s="0" t="n"/>
      <c r="G126" s="0" t="n"/>
    </row>
    <row r="127">
      <c r="A127" s="4" t="s">
        <v>153</v>
      </c>
      <c r="B127" s="16" t="n">
        <v>0.8969</v>
      </c>
      <c r="C127" s="4" t="n">
        <v>0.713</v>
      </c>
      <c r="D127" s="4" t="n">
        <v>1.66</v>
      </c>
      <c r="E127" s="0" t="n"/>
      <c r="F127" s="0" t="n"/>
      <c r="G127" s="0" t="n"/>
    </row>
    <row r="128">
      <c r="A128" s="4" t="s">
        <v>154</v>
      </c>
      <c r="B128" s="16" t="n">
        <v>0.92818</v>
      </c>
      <c r="C128" s="4" t="n">
        <v>0.73</v>
      </c>
      <c r="D128" s="4" t="n">
        <v>1.602</v>
      </c>
      <c r="E128" s="0" t="n"/>
      <c r="F128" s="0" t="n"/>
      <c r="G128" s="0" t="n"/>
    </row>
    <row r="129">
      <c r="A129" s="4" t="s">
        <v>155</v>
      </c>
      <c r="B129" s="16" t="n">
        <v>0.95709</v>
      </c>
      <c r="C129" s="4" t="n">
        <v>0.8</v>
      </c>
      <c r="D129" s="4" t="n">
        <v>1.223</v>
      </c>
      <c r="E129" s="0" t="n"/>
      <c r="F129" s="0" t="n"/>
      <c r="G129" s="0" t="n"/>
    </row>
    <row r="130">
      <c r="A130" s="4" t="s">
        <v>156</v>
      </c>
      <c r="B130" s="16" t="n">
        <v>0.94009</v>
      </c>
      <c r="C130" s="4" t="n">
        <v>0.772</v>
      </c>
      <c r="D130" s="4" t="n">
        <v>1.342</v>
      </c>
      <c r="E130" s="0" t="n"/>
      <c r="F130" s="0" t="n"/>
      <c r="G130" s="0" t="n"/>
    </row>
    <row r="131">
      <c r="A131" s="4" t="s">
        <v>157</v>
      </c>
      <c r="B131" s="16" t="n">
        <v>0.90372</v>
      </c>
      <c r="C131" s="4" t="n">
        <v>0.6840000000000001</v>
      </c>
      <c r="D131" s="4" t="n">
        <v>1.76</v>
      </c>
      <c r="E131" s="0" t="n"/>
      <c r="F131" s="0" t="n"/>
      <c r="G131" s="0" t="n"/>
    </row>
    <row r="132">
      <c r="A132" s="4" t="s">
        <v>158</v>
      </c>
      <c r="B132" s="16" t="n">
        <v>0.79044</v>
      </c>
      <c r="C132" s="4" t="n">
        <v>0.571</v>
      </c>
      <c r="D132" s="4" t="n">
        <v>2.225</v>
      </c>
      <c r="E132" s="0" t="n"/>
      <c r="F132" s="0" t="n"/>
      <c r="G132" s="0" t="n"/>
    </row>
    <row r="133">
      <c r="A133" s="4" t="s">
        <v>159</v>
      </c>
      <c r="B133" s="16" t="n">
        <v>0.76372</v>
      </c>
      <c r="C133" s="4" t="n">
        <v>0.518</v>
      </c>
      <c r="D133" s="4" t="n">
        <v>2.846</v>
      </c>
      <c r="E133" s="0" t="n"/>
      <c r="F133" s="0" t="n"/>
      <c r="G133" s="0" t="n"/>
    </row>
    <row r="134">
      <c r="A134" s="4" t="s">
        <v>160</v>
      </c>
      <c r="B134" s="16" t="n">
        <v>0.78647</v>
      </c>
      <c r="C134" s="4" t="n">
        <v>0.573</v>
      </c>
      <c r="D134" s="4" t="n">
        <v>2.53</v>
      </c>
      <c r="E134" s="0" t="n"/>
      <c r="F134" s="0" t="n"/>
      <c r="G134" s="0" t="n"/>
    </row>
    <row r="135">
      <c r="A135" s="4" t="s">
        <v>161</v>
      </c>
      <c r="B135" s="16" t="n">
        <v>0.78312</v>
      </c>
      <c r="C135" s="4" t="n">
        <v>0.606</v>
      </c>
      <c r="D135" s="4" t="n">
        <v>2.301</v>
      </c>
      <c r="E135" s="0" t="n"/>
      <c r="F135" s="0" t="n"/>
      <c r="G135" s="0" t="n"/>
    </row>
    <row r="136">
      <c r="A136" s="4" t="s">
        <v>162</v>
      </c>
      <c r="B136" s="16" t="n">
        <v>0.78254</v>
      </c>
      <c r="C136" s="4" t="n">
        <v>0.554</v>
      </c>
      <c r="D136" s="4" t="n">
        <v>2.743</v>
      </c>
      <c r="E136" s="0" t="n"/>
      <c r="F136" s="0" t="n"/>
      <c r="G136" s="0" t="n"/>
    </row>
    <row r="137">
      <c r="A137" s="4" t="s">
        <v>163</v>
      </c>
      <c r="B137" s="16" t="n">
        <v>0.78685</v>
      </c>
      <c r="C137" s="4" t="n">
        <v>0.569</v>
      </c>
      <c r="D137" s="4" t="n">
        <v>2.491</v>
      </c>
      <c r="E137" s="0" t="n"/>
      <c r="F137" s="0" t="n"/>
      <c r="G137" s="0" t="n"/>
    </row>
    <row r="138">
      <c r="A138" s="4" t="s">
        <v>164</v>
      </c>
      <c r="B138" s="16" t="n">
        <v>0.77658</v>
      </c>
      <c r="C138" s="4" t="n">
        <v>0.611</v>
      </c>
      <c r="D138" s="4" t="n">
        <v>2.165</v>
      </c>
      <c r="E138" s="0" t="n"/>
      <c r="F138" s="0" t="n"/>
      <c r="G138" s="0" t="n"/>
    </row>
    <row r="139">
      <c r="A139" s="4" t="s">
        <v>165</v>
      </c>
      <c r="B139" s="16" t="n">
        <v>0.77475</v>
      </c>
      <c r="C139" s="4" t="n">
        <v>0.5639999999999999</v>
      </c>
      <c r="D139" s="4" t="n">
        <v>2.565</v>
      </c>
      <c r="E139" s="0" t="n"/>
      <c r="F139" s="0" t="n"/>
      <c r="G139" s="0" t="n"/>
    </row>
    <row r="140">
      <c r="A140" s="4" t="s">
        <v>166</v>
      </c>
      <c r="B140" s="16" t="n">
        <v>0.78457</v>
      </c>
      <c r="C140" s="4" t="n">
        <v>0.55</v>
      </c>
      <c r="D140" s="4" t="n">
        <v>2.981</v>
      </c>
      <c r="E140" s="0" t="n"/>
      <c r="F140" s="0" t="n"/>
      <c r="G140" s="0" t="n"/>
    </row>
    <row r="141">
      <c r="A141" s="4" t="s">
        <v>167</v>
      </c>
      <c r="B141" s="16" t="n">
        <v>0.76537</v>
      </c>
      <c r="C141" s="4" t="n">
        <v>0.555</v>
      </c>
      <c r="D141" s="4" t="n">
        <v>2.604</v>
      </c>
      <c r="E141" s="0" t="n"/>
      <c r="F141" s="0" t="n"/>
      <c r="G141" s="0" t="n"/>
    </row>
    <row r="142">
      <c r="A142" s="4" t="s">
        <v>168</v>
      </c>
      <c r="B142" s="16" t="n">
        <v>0.93945</v>
      </c>
      <c r="C142" s="4" t="n">
        <v>0.595</v>
      </c>
      <c r="D142" s="4" t="n">
        <v>1.971</v>
      </c>
      <c r="E142" s="0" t="n"/>
      <c r="F142" s="0" t="n"/>
      <c r="G142" s="0" t="n"/>
    </row>
    <row r="143">
      <c r="A143" s="4" t="s">
        <v>169</v>
      </c>
      <c r="B143" s="16" t="n">
        <v>0.94958</v>
      </c>
      <c r="C143" s="4" t="n">
        <v>0.574</v>
      </c>
      <c r="D143" s="4" t="n">
        <v>2.075</v>
      </c>
      <c r="E143" s="0" t="n"/>
      <c r="F143" s="0" t="n"/>
      <c r="G143" s="0" t="n"/>
    </row>
    <row r="144">
      <c r="A144" s="4" t="s">
        <v>170</v>
      </c>
      <c r="B144" s="16" t="n">
        <v>0.94459</v>
      </c>
      <c r="C144" s="4" t="n">
        <v>0.601</v>
      </c>
      <c r="D144" s="4" t="n">
        <v>2.058</v>
      </c>
      <c r="E144" s="0" t="n"/>
      <c r="F144" s="0" t="n"/>
      <c r="G144" s="0" t="n"/>
    </row>
    <row r="145">
      <c r="A145" s="4" t="s">
        <v>171</v>
      </c>
      <c r="B145" s="16" t="n">
        <v>0.9365</v>
      </c>
      <c r="C145" s="4" t="n">
        <v>0.5620000000000001</v>
      </c>
      <c r="D145" s="4" t="n">
        <v>2.221</v>
      </c>
      <c r="E145" s="0" t="n"/>
      <c r="F145" s="0" t="n"/>
      <c r="G145" s="0" t="n"/>
    </row>
    <row r="146">
      <c r="A146" s="4" t="s">
        <v>172</v>
      </c>
      <c r="B146" s="16" t="n">
        <v>0.90686</v>
      </c>
      <c r="C146" s="4" t="n">
        <v>0.481</v>
      </c>
      <c r="D146" s="4" t="n">
        <v>2.645</v>
      </c>
      <c r="E146" s="0" t="n"/>
      <c r="F146" s="0" t="n"/>
      <c r="G146" s="0" t="n"/>
    </row>
    <row r="147">
      <c r="A147" s="4" t="s">
        <v>173</v>
      </c>
      <c r="B147" s="16" t="n">
        <v>0.94067</v>
      </c>
      <c r="C147" s="4" t="n">
        <v>0.616</v>
      </c>
      <c r="D147" s="4" t="n">
        <v>1.98</v>
      </c>
      <c r="E147" s="0" t="n"/>
      <c r="F147" s="0" t="n"/>
      <c r="G147" s="0" t="n"/>
    </row>
    <row r="148">
      <c r="A148" s="4" t="s">
        <v>174</v>
      </c>
      <c r="B148" s="16" t="n">
        <v>0.88047</v>
      </c>
      <c r="C148" s="4" t="n">
        <v>0.454</v>
      </c>
      <c r="D148" s="4" t="n">
        <v>2.93</v>
      </c>
      <c r="E148" s="0" t="n"/>
      <c r="F148" s="0" t="n"/>
      <c r="G148" s="0" t="n"/>
    </row>
    <row r="149">
      <c r="A149" s="4" t="s">
        <v>175</v>
      </c>
      <c r="B149" s="16" t="n">
        <v>0.95786</v>
      </c>
      <c r="C149" s="4" t="n">
        <v>0.655</v>
      </c>
      <c r="D149" s="4" t="n">
        <v>1.7</v>
      </c>
      <c r="E149" s="0" t="n"/>
      <c r="F149" s="0" t="n"/>
      <c r="G149" s="0" t="n"/>
    </row>
    <row r="150">
      <c r="A150" s="4" t="s">
        <v>176</v>
      </c>
      <c r="B150" s="16" t="n">
        <v>0.92726</v>
      </c>
      <c r="C150" s="4" t="n">
        <v>0.514</v>
      </c>
      <c r="D150" s="4" t="n">
        <v>2.411</v>
      </c>
      <c r="E150" s="0" t="n"/>
      <c r="F150" s="0" t="n"/>
      <c r="G150" s="0" t="n"/>
    </row>
    <row r="151">
      <c r="A151" s="4" t="s">
        <v>177</v>
      </c>
      <c r="B151" s="16" t="n">
        <v>0.89558</v>
      </c>
      <c r="C151" s="4" t="n">
        <v>0.463</v>
      </c>
      <c r="D151" s="4" t="n">
        <v>2.597</v>
      </c>
      <c r="E151" s="0" t="n"/>
      <c r="F151" s="0" t="n"/>
      <c r="G151" s="0" t="n"/>
    </row>
    <row r="152">
      <c r="A152" s="4" t="s">
        <v>178</v>
      </c>
      <c r="B152" s="16" t="n">
        <v>0.76436</v>
      </c>
      <c r="C152" s="4" t="n">
        <v>0.476</v>
      </c>
      <c r="D152" s="4" t="n">
        <v>4.254</v>
      </c>
      <c r="E152" s="0" t="n"/>
      <c r="F152" s="0" t="n"/>
      <c r="G152" s="0" t="n"/>
    </row>
    <row r="153">
      <c r="A153" s="4" t="s">
        <v>179</v>
      </c>
      <c r="B153" s="16" t="n">
        <v>0.7974599999999999</v>
      </c>
      <c r="C153" s="4" t="n">
        <v>0.538</v>
      </c>
      <c r="D153" s="4" t="n">
        <v>4.031</v>
      </c>
      <c r="E153" s="0" t="n"/>
      <c r="F153" s="0" t="n"/>
      <c r="G153" s="0" t="n"/>
    </row>
    <row r="154">
      <c r="A154" s="4" t="s">
        <v>180</v>
      </c>
      <c r="B154" s="16" t="n">
        <v>0.75961</v>
      </c>
      <c r="C154" s="4" t="n">
        <v>0.492</v>
      </c>
      <c r="D154" s="4" t="n">
        <v>4.063</v>
      </c>
      <c r="E154" s="0" t="n"/>
      <c r="F154" s="0" t="n"/>
      <c r="G154" s="0" t="n"/>
    </row>
    <row r="155">
      <c r="A155" s="4" t="s">
        <v>181</v>
      </c>
      <c r="B155" s="16" t="n">
        <v>0.77191</v>
      </c>
      <c r="C155" s="4" t="n">
        <v>0.517</v>
      </c>
      <c r="D155" s="4" t="n">
        <v>3.894</v>
      </c>
      <c r="E155" s="0" t="n"/>
      <c r="F155" s="0" t="n"/>
      <c r="G155" s="0" t="n"/>
    </row>
    <row r="156">
      <c r="A156" s="4" t="s">
        <v>182</v>
      </c>
      <c r="B156" s="16" t="n">
        <v>0.77486</v>
      </c>
      <c r="C156" s="4" t="n">
        <v>0.5</v>
      </c>
      <c r="D156" s="4" t="n">
        <v>3.713</v>
      </c>
      <c r="E156" s="0" t="n"/>
      <c r="F156" s="0" t="n"/>
      <c r="G156" s="0" t="n"/>
    </row>
    <row r="157">
      <c r="A157" s="4" t="s">
        <v>183</v>
      </c>
      <c r="B157" s="16" t="n">
        <v>0.78259</v>
      </c>
      <c r="C157" s="4" t="n">
        <v>0.527</v>
      </c>
      <c r="D157" s="4" t="n">
        <v>3.732</v>
      </c>
      <c r="E157" s="0" t="n"/>
      <c r="F157" s="0" t="n"/>
      <c r="G157" s="0" t="n"/>
    </row>
    <row r="158">
      <c r="A158" s="4" t="s">
        <v>184</v>
      </c>
      <c r="B158" s="16" t="n">
        <v>0.7773</v>
      </c>
      <c r="C158" s="4" t="n">
        <v>0.45</v>
      </c>
      <c r="D158" s="4" t="n">
        <v>4.001</v>
      </c>
      <c r="E158" s="0" t="n"/>
      <c r="F158" s="0" t="n"/>
      <c r="G158" s="0" t="n"/>
    </row>
    <row r="159">
      <c r="A159" s="4" t="s">
        <v>185</v>
      </c>
      <c r="B159" s="16" t="n">
        <v>0.7781</v>
      </c>
      <c r="C159" s="4" t="n">
        <v>0.534</v>
      </c>
      <c r="D159" s="4" t="n">
        <v>3.76</v>
      </c>
      <c r="E159" s="0" t="n"/>
      <c r="F159" s="0" t="n"/>
      <c r="G159" s="0" t="n"/>
    </row>
    <row r="160">
      <c r="A160" s="4" t="s">
        <v>186</v>
      </c>
      <c r="B160" s="16" t="n">
        <v>0.7829</v>
      </c>
      <c r="C160" s="4" t="n">
        <v>0.5580000000000001</v>
      </c>
      <c r="D160" s="4" t="n">
        <v>3.815</v>
      </c>
      <c r="E160" s="0" t="n"/>
      <c r="F160" s="0" t="n"/>
      <c r="G160" s="0" t="n"/>
    </row>
    <row r="161">
      <c r="A161" s="4" t="s">
        <v>187</v>
      </c>
      <c r="B161" s="16" t="n">
        <v>0.7718699999999999</v>
      </c>
      <c r="C161" s="4" t="n">
        <v>0.483</v>
      </c>
      <c r="D161" s="4" t="n">
        <v>4.096</v>
      </c>
      <c r="E161" s="0" t="n"/>
      <c r="F161" s="0" t="n"/>
      <c r="G161" s="0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2024-08-29T10:01:59Z</dcterms:created>
  <dcterms:modified xmlns:dcterms="http://purl.org/dc/terms/" xmlns:xsi="http://www.w3.org/2001/XMLSchema-instance" xsi:type="dcterms:W3CDTF">2024-08-29T10:01:59Z</dcterms:modified>
</cp:coreProperties>
</file>