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Fluxes and Concentrations/SE Simulation Method/Input/"/>
    </mc:Choice>
  </mc:AlternateContent>
  <xr:revisionPtr revIDLastSave="33" documentId="11_F25DC773A252ABDACC104813E15F4F1E5ADE58F2" xr6:coauthVersionLast="47" xr6:coauthVersionMax="47" xr10:uidLastSave="{C7EF5F45-7C65-44A2-BE4B-2CF58926AC5C}"/>
  <bookViews>
    <workbookView xWindow="2688" yWindow="2688" windowWidth="17280" windowHeight="8880" activeTab="1" xr2:uid="{00000000-000D-0000-FFFF-FFFF00000000}"/>
  </bookViews>
  <sheets>
    <sheet name="Data" sheetId="1" r:id="rId1"/>
    <sheet name="Comment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5" i="1"/>
  <c r="D12" i="1"/>
  <c r="D10" i="1"/>
  <c r="D7" i="1"/>
  <c r="D3" i="1"/>
  <c r="D16" i="1"/>
  <c r="D14" i="1"/>
  <c r="D11" i="1"/>
  <c r="D9" i="1"/>
  <c r="D5" i="1"/>
</calcChain>
</file>

<file path=xl/sharedStrings.xml><?xml version="1.0" encoding="utf-8"?>
<sst xmlns="http://schemas.openxmlformats.org/spreadsheetml/2006/main" count="7" uniqueCount="7">
  <si>
    <t>Test</t>
  </si>
  <si>
    <t>RPM</t>
  </si>
  <si>
    <t>Volume in mL</t>
  </si>
  <si>
    <t>Time in min</t>
  </si>
  <si>
    <t>Volume</t>
  </si>
  <si>
    <t>Time</t>
  </si>
  <si>
    <t>Measurements employed to estimate the linear relation between the pump RPM and the inlet flux of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</si>
</sst>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G17" sqref="G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x14ac:dyDescent="0.3">
      <c r="A2">
        <v>1</v>
      </c>
      <c r="B2">
        <v>2.4</v>
      </c>
      <c r="C2">
        <v>10</v>
      </c>
      <c r="D2">
        <v>31.083333333333332</v>
      </c>
    </row>
    <row r="3" spans="1:4" x14ac:dyDescent="0.3">
      <c r="A3">
        <v>2</v>
      </c>
      <c r="B3">
        <v>5</v>
      </c>
      <c r="C3">
        <v>10</v>
      </c>
      <c r="D3">
        <f>14+30.79/60</f>
        <v>14.513166666666667</v>
      </c>
    </row>
    <row r="4" spans="1:4" x14ac:dyDescent="0.3">
      <c r="A4">
        <v>3</v>
      </c>
      <c r="B4">
        <v>6</v>
      </c>
      <c r="C4">
        <v>25</v>
      </c>
      <c r="D4">
        <v>30</v>
      </c>
    </row>
    <row r="5" spans="1:4" x14ac:dyDescent="0.3">
      <c r="A5">
        <v>4</v>
      </c>
      <c r="B5">
        <v>10</v>
      </c>
      <c r="C5">
        <v>20</v>
      </c>
      <c r="D5">
        <f>14+0.82/60</f>
        <v>14.013666666666667</v>
      </c>
    </row>
    <row r="6" spans="1:4" x14ac:dyDescent="0.3">
      <c r="A6">
        <v>5</v>
      </c>
      <c r="B6">
        <v>11.9</v>
      </c>
      <c r="C6">
        <v>25</v>
      </c>
      <c r="D6">
        <v>15.55</v>
      </c>
    </row>
    <row r="7" spans="1:4" x14ac:dyDescent="0.3">
      <c r="A7">
        <v>6</v>
      </c>
      <c r="B7">
        <v>15</v>
      </c>
      <c r="C7">
        <v>10</v>
      </c>
      <c r="D7">
        <f>4+50.27/60</f>
        <v>4.8378333333333332</v>
      </c>
    </row>
    <row r="8" spans="1:4" x14ac:dyDescent="0.3">
      <c r="A8">
        <v>7</v>
      </c>
      <c r="B8">
        <v>17.899999999999999</v>
      </c>
      <c r="C8">
        <v>25</v>
      </c>
      <c r="D8">
        <v>10.166666666666666</v>
      </c>
    </row>
    <row r="9" spans="1:4" x14ac:dyDescent="0.3">
      <c r="A9">
        <v>8</v>
      </c>
      <c r="B9">
        <v>20</v>
      </c>
      <c r="C9">
        <v>20</v>
      </c>
      <c r="D9">
        <f>7+8.62/60</f>
        <v>7.1436666666666664</v>
      </c>
    </row>
    <row r="10" spans="1:4" x14ac:dyDescent="0.3">
      <c r="A10">
        <v>9</v>
      </c>
      <c r="B10">
        <v>25</v>
      </c>
      <c r="C10">
        <v>10</v>
      </c>
      <c r="D10">
        <f>2+49.7/60</f>
        <v>2.8283333333333331</v>
      </c>
    </row>
    <row r="11" spans="1:4" x14ac:dyDescent="0.3">
      <c r="A11">
        <v>10</v>
      </c>
      <c r="B11">
        <v>30</v>
      </c>
      <c r="C11">
        <v>20</v>
      </c>
      <c r="D11">
        <f>4+49.05/60</f>
        <v>4.8174999999999999</v>
      </c>
    </row>
    <row r="12" spans="1:4" x14ac:dyDescent="0.3">
      <c r="A12">
        <v>11</v>
      </c>
      <c r="B12">
        <v>35</v>
      </c>
      <c r="C12">
        <v>10</v>
      </c>
      <c r="D12">
        <f>2+2.3/60</f>
        <v>2.0383333333333331</v>
      </c>
    </row>
    <row r="13" spans="1:4" x14ac:dyDescent="0.3">
      <c r="A13">
        <v>12</v>
      </c>
      <c r="B13">
        <v>35.700000000000003</v>
      </c>
      <c r="C13">
        <v>25</v>
      </c>
      <c r="D13">
        <v>5.15</v>
      </c>
    </row>
    <row r="14" spans="1:4" x14ac:dyDescent="0.3">
      <c r="A14">
        <v>13</v>
      </c>
      <c r="B14">
        <v>40</v>
      </c>
      <c r="C14">
        <v>20</v>
      </c>
      <c r="D14">
        <f>3+34.7/60</f>
        <v>3.5783333333333331</v>
      </c>
    </row>
    <row r="15" spans="1:4" x14ac:dyDescent="0.3">
      <c r="A15">
        <v>14</v>
      </c>
      <c r="B15">
        <v>45</v>
      </c>
      <c r="C15">
        <v>10</v>
      </c>
      <c r="D15">
        <f>1+36.26/60</f>
        <v>1.6043333333333334</v>
      </c>
    </row>
    <row r="16" spans="1:4" x14ac:dyDescent="0.3">
      <c r="A16">
        <v>15</v>
      </c>
      <c r="B16">
        <v>50</v>
      </c>
      <c r="C16">
        <v>20</v>
      </c>
      <c r="D16">
        <f>2+49.22/60</f>
        <v>2.8203333333333331</v>
      </c>
    </row>
    <row r="17" spans="1:4" x14ac:dyDescent="0.3">
      <c r="A17">
        <v>16</v>
      </c>
      <c r="B17">
        <v>75</v>
      </c>
      <c r="C17">
        <v>20</v>
      </c>
      <c r="D17">
        <f>1+53.51/60</f>
        <v>1.8918333333333333</v>
      </c>
    </row>
    <row r="18" spans="1:4" x14ac:dyDescent="0.3">
      <c r="A18">
        <v>17</v>
      </c>
      <c r="B18">
        <v>100</v>
      </c>
      <c r="C18">
        <v>20</v>
      </c>
      <c r="D18">
        <f>1+24.77/60</f>
        <v>1.4128333333333334</v>
      </c>
    </row>
  </sheetData>
  <sortState xmlns:xlrd2="http://schemas.microsoft.com/office/spreadsheetml/2017/richdata2" ref="A2:D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13DA-0003-41C1-BE6B-B9B9C9C39AC6}">
  <dimension ref="A1:A3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2</v>
      </c>
    </row>
    <row r="3" spans="1:1" x14ac:dyDescent="0.3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Commentary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Elizondo</dc:creator>
  <cp:lastModifiedBy>Benjamin Elizondo</cp:lastModifiedBy>
  <dcterms:created xsi:type="dcterms:W3CDTF">2015-06-05T18:17:20Z</dcterms:created>
  <dcterms:modified xsi:type="dcterms:W3CDTF">2024-11-25T19:29:31Z</dcterms:modified>
</cp:coreProperties>
</file>