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d.docs.live.net/1334d6dd233cca1a/Documents/Universidad Católica/Magister/GRASP/REJECTION Cluster Trials/ensemble_simulation/"/>
    </mc:Choice>
  </mc:AlternateContent>
  <xr:revisionPtr revIDLastSave="537" documentId="13_ncr:1_{2E054D82-02BC-4C5B-91C1-23A4B6C66B0E}" xr6:coauthVersionLast="47" xr6:coauthVersionMax="47" xr10:uidLastSave="{09B4759E-38B6-4587-BBCF-4932DEE4DD34}"/>
  <bookViews>
    <workbookView xWindow="-108" yWindow="-108" windowWidth="23256" windowHeight="12456" activeTab="1" xr2:uid="{00000000-000D-0000-FFFF-FFFF00000000}"/>
  </bookViews>
  <sheets>
    <sheet name="general" sheetId="1" r:id="rId1"/>
    <sheet name="protData" sheetId="10" r:id="rId2"/>
    <sheet name="metsData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S15" i="10" l="1"/>
  <c r="CR15" i="10"/>
  <c r="CQ15" i="10"/>
  <c r="CP15" i="10"/>
  <c r="CO15" i="10"/>
  <c r="CN15" i="10"/>
  <c r="CS14" i="10"/>
  <c r="CR14" i="10"/>
  <c r="CQ14" i="10"/>
  <c r="CP14" i="10"/>
  <c r="CO14" i="10"/>
  <c r="CN14" i="10"/>
  <c r="CM12" i="10"/>
  <c r="CL12" i="10"/>
  <c r="CK12" i="10"/>
  <c r="CJ12" i="10"/>
  <c r="CI12" i="10"/>
  <c r="CH12" i="10"/>
  <c r="CG11" i="10"/>
  <c r="CF11" i="10"/>
  <c r="CE11" i="10"/>
  <c r="CD11" i="10"/>
  <c r="CC11" i="10"/>
  <c r="CB11" i="10"/>
  <c r="CG10" i="10"/>
  <c r="CF10" i="10"/>
  <c r="CE10" i="10"/>
  <c r="CD10" i="10"/>
  <c r="CC10" i="10"/>
  <c r="CB10" i="10"/>
  <c r="CA9" i="10"/>
  <c r="BZ9" i="10"/>
  <c r="BY9" i="10"/>
  <c r="BX9" i="10"/>
  <c r="BW9" i="10"/>
  <c r="BV9" i="10"/>
  <c r="BU8" i="10"/>
  <c r="BT8" i="10"/>
  <c r="BS8" i="10"/>
  <c r="BR8" i="10"/>
  <c r="BQ8" i="10"/>
  <c r="BP8" i="10"/>
  <c r="BO7" i="10"/>
  <c r="BN7" i="10"/>
  <c r="BM7" i="10"/>
  <c r="BL7" i="10"/>
  <c r="BK7" i="10"/>
  <c r="BJ7" i="10"/>
  <c r="BI6" i="10"/>
  <c r="BH6" i="10"/>
  <c r="BG6" i="10"/>
  <c r="BF6" i="10"/>
  <c r="BE6" i="10"/>
  <c r="BD6" i="10"/>
  <c r="BC2" i="10"/>
  <c r="BB2" i="10"/>
  <c r="BA2" i="10"/>
  <c r="AZ2" i="10"/>
  <c r="AY2" i="10"/>
  <c r="AX2" i="10"/>
  <c r="AW5" i="10"/>
  <c r="AV5" i="10"/>
  <c r="AU5" i="10"/>
  <c r="AT5" i="10"/>
  <c r="AS5" i="10"/>
  <c r="AR5" i="10"/>
  <c r="AQ4" i="10"/>
  <c r="AP4" i="10"/>
  <c r="AO4" i="10"/>
  <c r="AN4" i="10"/>
  <c r="AM4" i="10"/>
  <c r="AL4" i="10"/>
  <c r="J3" i="10"/>
  <c r="H3" i="10"/>
  <c r="I3" i="10"/>
  <c r="G3" i="10"/>
  <c r="E3" i="10"/>
  <c r="F3" i="10"/>
  <c r="AK17" i="10"/>
  <c r="AJ17" i="10"/>
  <c r="AI17" i="10"/>
  <c r="AK16" i="10"/>
  <c r="AJ16" i="10"/>
  <c r="AI16" i="10"/>
  <c r="AH17" i="10"/>
  <c r="AG17" i="10"/>
  <c r="AF17" i="10"/>
  <c r="AH16" i="10"/>
  <c r="AG16" i="10"/>
  <c r="AF16" i="10"/>
  <c r="AE13" i="10"/>
  <c r="AD13" i="10"/>
  <c r="AC13" i="10"/>
  <c r="AB13" i="10"/>
  <c r="AA13" i="10"/>
  <c r="Z13" i="10"/>
  <c r="M3" i="10"/>
  <c r="L3" i="10"/>
  <c r="K3" i="10"/>
  <c r="D3" i="10"/>
  <c r="C3" i="10"/>
  <c r="B3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Y18" i="10"/>
  <c r="X18" i="10"/>
  <c r="W18" i="10"/>
  <c r="V18" i="10"/>
  <c r="U18" i="10"/>
  <c r="T18" i="10"/>
  <c r="S18" i="10"/>
  <c r="R18" i="10"/>
  <c r="Q18" i="10"/>
  <c r="P18" i="10"/>
  <c r="O18" i="10"/>
  <c r="N18" i="10"/>
</calcChain>
</file>

<file path=xl/sharedStrings.xml><?xml version="1.0" encoding="utf-8"?>
<sst xmlns="http://schemas.openxmlformats.org/spreadsheetml/2006/main" count="257" uniqueCount="161">
  <si>
    <t>General Reaction and Sampling Platform (GRASP)</t>
  </si>
  <si>
    <t>Model name</t>
  </si>
  <si>
    <t>NLP solver (NLOPT or FMINCON (default))</t>
  </si>
  <si>
    <t>LP solver (linprog or gurobi)</t>
  </si>
  <si>
    <t>Number of exp. conditions (excluding reference state)</t>
  </si>
  <si>
    <t>Number of model structures</t>
  </si>
  <si>
    <t>Number of models</t>
  </si>
  <si>
    <t>Parallel mode (ON = 1; OFF = 0)</t>
  </si>
  <si>
    <t>Number of cores (ignored if Parallel mode disabled)</t>
  </si>
  <si>
    <t>ERG10</t>
  </si>
  <si>
    <t>ERG13</t>
  </si>
  <si>
    <t>HMG1</t>
  </si>
  <si>
    <t>HMG2</t>
  </si>
  <si>
    <t>ERG12</t>
  </si>
  <si>
    <t>ERG8</t>
  </si>
  <si>
    <t>MVD1</t>
  </si>
  <si>
    <t>IDI1</t>
  </si>
  <si>
    <t>ERG20a</t>
  </si>
  <si>
    <t>ERG20b</t>
  </si>
  <si>
    <t>BTS1</t>
  </si>
  <si>
    <t>CrtE</t>
  </si>
  <si>
    <t>CrtBa</t>
  </si>
  <si>
    <t>CrtBb</t>
  </si>
  <si>
    <t>CrtIa</t>
  </si>
  <si>
    <t>CrtYa</t>
  </si>
  <si>
    <t>CrtYb</t>
  </si>
  <si>
    <t>accoa</t>
  </si>
  <si>
    <t>coa</t>
  </si>
  <si>
    <t>aacoa</t>
  </si>
  <si>
    <t>hmgcoa</t>
  </si>
  <si>
    <t>nadph</t>
  </si>
  <si>
    <t>mev_R</t>
  </si>
  <si>
    <t>nadp</t>
  </si>
  <si>
    <t>atp</t>
  </si>
  <si>
    <t>adp</t>
  </si>
  <si>
    <t>5pmev</t>
  </si>
  <si>
    <t>5dpmev</t>
  </si>
  <si>
    <t>pi</t>
  </si>
  <si>
    <t>ipdp</t>
  </si>
  <si>
    <t>co2</t>
  </si>
  <si>
    <t>dmpp</t>
  </si>
  <si>
    <t>ppi</t>
  </si>
  <si>
    <t>grdp</t>
  </si>
  <si>
    <t>frdp</t>
  </si>
  <si>
    <t>ggdp</t>
  </si>
  <si>
    <t>psql</t>
  </si>
  <si>
    <t>sql</t>
  </si>
  <si>
    <t>pphy</t>
  </si>
  <si>
    <t>phy</t>
  </si>
  <si>
    <t>fad</t>
  </si>
  <si>
    <t>z_car</t>
  </si>
  <si>
    <t>fadh2</t>
  </si>
  <si>
    <t>lyc</t>
  </si>
  <si>
    <t>g_car</t>
  </si>
  <si>
    <t>b_car</t>
  </si>
  <si>
    <t>metabolite ID</t>
  </si>
  <si>
    <t>ERG9a</t>
  </si>
  <si>
    <t>ERG9b</t>
  </si>
  <si>
    <t>CrtIb</t>
  </si>
  <si>
    <t>reaction/enzyme ID</t>
  </si>
  <si>
    <t>EX_b_car</t>
  </si>
  <si>
    <t>linprog</t>
  </si>
  <si>
    <t>EX_lyc</t>
  </si>
  <si>
    <t>NLOPT</t>
  </si>
  <si>
    <t>b_car_rejection_model_detailed_D0100</t>
  </si>
  <si>
    <t>CrtY_1_lower_bound</t>
  </si>
  <si>
    <t>CrtY_1_mean</t>
  </si>
  <si>
    <t>CrtY_1_upper_bound</t>
  </si>
  <si>
    <t>CrtY_2_lower_bound</t>
  </si>
  <si>
    <t>CrtY_2_mean</t>
  </si>
  <si>
    <t>CrtY_2_upper_bound</t>
  </si>
  <si>
    <t>CrtY_4_lower_bound</t>
  </si>
  <si>
    <t>CrtY_4_mean</t>
  </si>
  <si>
    <t>CrtY_4_upper_bound</t>
  </si>
  <si>
    <t>CrtY_3_lower_bound</t>
  </si>
  <si>
    <t>CrtY_3_mean</t>
  </si>
  <si>
    <t>CrtY_3_upper_bound</t>
  </si>
  <si>
    <t>ERG13_1_lower_bound</t>
  </si>
  <si>
    <t>ERG13_1_mean</t>
  </si>
  <si>
    <t>ERG13_1_upper_bound</t>
  </si>
  <si>
    <t>ERG13_2_mean</t>
  </si>
  <si>
    <t>ERG13_2_upper_bound</t>
  </si>
  <si>
    <t>ERG13_3_lower_bound</t>
  </si>
  <si>
    <t>ERG13_3_mean</t>
  </si>
  <si>
    <t>ERG13_3_upper_bound</t>
  </si>
  <si>
    <t>ERG13_4_lower_bound</t>
  </si>
  <si>
    <t>ERG13_4_mean</t>
  </si>
  <si>
    <t>ERG13_4_upper_bound</t>
  </si>
  <si>
    <t>CrtE_1_lower_bound</t>
  </si>
  <si>
    <t>CrtE_1_mean</t>
  </si>
  <si>
    <t>CrtE_1_upper_bound</t>
  </si>
  <si>
    <t>CrtE_2_lower_bound</t>
  </si>
  <si>
    <t>CrtE_2_mean</t>
  </si>
  <si>
    <t>CrtE_2_upper_bound</t>
  </si>
  <si>
    <t>CrtI_1_lower_bound</t>
  </si>
  <si>
    <t>CrtI_1_mean</t>
  </si>
  <si>
    <t>CrtI_1_upper_bound</t>
  </si>
  <si>
    <t>CrtI_2_lower_bound</t>
  </si>
  <si>
    <t>CrtI_2_mean</t>
  </si>
  <si>
    <t>CrtI_2_upper_bound</t>
  </si>
  <si>
    <t>ERG13_2_lower_bound</t>
  </si>
  <si>
    <t>HMG1_1_lower_bound</t>
  </si>
  <si>
    <t>HMG1_1_mean</t>
  </si>
  <si>
    <t>HMG1_1_upper_bound</t>
  </si>
  <si>
    <t>HMG1_2_lower_bound</t>
  </si>
  <si>
    <t>HMG1_2_mean</t>
  </si>
  <si>
    <t>HMG1_2_upper_bound</t>
  </si>
  <si>
    <t>HMG2_1_lower_bound</t>
  </si>
  <si>
    <t>HMG2_1_mean</t>
  </si>
  <si>
    <t>HMG2_1_upper_bound</t>
  </si>
  <si>
    <t>HMG2_2_lower_bound</t>
  </si>
  <si>
    <t>HMG2_2_mean</t>
  </si>
  <si>
    <t>HMG2_2_upper_bound</t>
  </si>
  <si>
    <t>ERG10_1_lower_bound</t>
  </si>
  <si>
    <t>ERG10_1_mean</t>
  </si>
  <si>
    <t>ERG10_1_upper_bound</t>
  </si>
  <si>
    <t>ERG10_2_lower_bound</t>
  </si>
  <si>
    <t>ERG10_2_mean</t>
  </si>
  <si>
    <t>ERG10_2_upper_bound</t>
  </si>
  <si>
    <t>ERG12_1_lower_bound</t>
  </si>
  <si>
    <t>ERG12_1_mean</t>
  </si>
  <si>
    <t>ERG12_1_upper_bound</t>
  </si>
  <si>
    <t>ERG12_2_lower_bound</t>
  </si>
  <si>
    <t>ERG12_2_mean</t>
  </si>
  <si>
    <t>ERG12_2_upper_bound</t>
  </si>
  <si>
    <t>ERG8_1_lower_bound</t>
  </si>
  <si>
    <t>ERG8_1_mean</t>
  </si>
  <si>
    <t>ERG8_1_upper_bound</t>
  </si>
  <si>
    <t>ERG8_2_lower_bound</t>
  </si>
  <si>
    <t>ERG8_2_mean</t>
  </si>
  <si>
    <t>ERG8_2_upper_bound</t>
  </si>
  <si>
    <t>MVD1_1_lower_bound</t>
  </si>
  <si>
    <t>MVD1_1_mean</t>
  </si>
  <si>
    <t>MVD1_1_upper_bound</t>
  </si>
  <si>
    <t>MVD1_2_lower_bound</t>
  </si>
  <si>
    <t>MVD1_2_mean</t>
  </si>
  <si>
    <t>MVD1_2_upper_bound</t>
  </si>
  <si>
    <t>IDI1_1_lower_bound</t>
  </si>
  <si>
    <t>IDI1_1_mean</t>
  </si>
  <si>
    <t>IDI1_1_upper_bound</t>
  </si>
  <si>
    <t>IDI1_2_lower_bound</t>
  </si>
  <si>
    <t>IDI1_2_mean</t>
  </si>
  <si>
    <t>IDI1_2_upper_bound</t>
  </si>
  <si>
    <t>ERG20_1_lower_bound</t>
  </si>
  <si>
    <t>ERG20_1_mean</t>
  </si>
  <si>
    <t>ERG20_1_upper_bound</t>
  </si>
  <si>
    <t>ERG20_2_lower_bound</t>
  </si>
  <si>
    <t>ERG20_2_mean</t>
  </si>
  <si>
    <t>ERG20_2_upper_bound</t>
  </si>
  <si>
    <t>BTS1_1_lower_bound</t>
  </si>
  <si>
    <t>BTS1_1_mean</t>
  </si>
  <si>
    <t>BTS1_1_upper_bound</t>
  </si>
  <si>
    <t>BTS1_2_lower_bound</t>
  </si>
  <si>
    <t>BTS1_2_mean</t>
  </si>
  <si>
    <t>BTS1_2_upper_bound</t>
  </si>
  <si>
    <t>ERG9_1_lower_bound</t>
  </si>
  <si>
    <t>ERG9_1_mean</t>
  </si>
  <si>
    <t>ERG9_1_upper_bound</t>
  </si>
  <si>
    <t>ERG9_2_lower_bound</t>
  </si>
  <si>
    <t>ERG9_2_mean</t>
  </si>
  <si>
    <t>ERG9_2_upper_bound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</si>
</sst>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A17" sqref="A17"/>
    </sheetView>
  </sheetViews>
  <sheetFormatPr defaultRowHeight="14.4" x14ac:dyDescent="0.3"/>
  <cols>
    <col min="1" max="1" width="59.21875" bestFit="1" customWidth="1"/>
    <col min="2" max="2" width="25.6640625" bestFit="1" customWidth="1"/>
  </cols>
  <sheetData>
    <row r="1" spans="1:2" x14ac:dyDescent="0.3">
      <c r="A1" s="1" t="s">
        <v>0</v>
      </c>
      <c r="B1" s="2"/>
    </row>
    <row r="2" spans="1:2" x14ac:dyDescent="0.3">
      <c r="A2" s="1" t="s">
        <v>1</v>
      </c>
      <c r="B2" t="s">
        <v>64</v>
      </c>
    </row>
    <row r="3" spans="1:2" x14ac:dyDescent="0.3">
      <c r="A3" s="1" t="s">
        <v>2</v>
      </c>
      <c r="B3" s="3" t="s">
        <v>63</v>
      </c>
    </row>
    <row r="4" spans="1:2" x14ac:dyDescent="0.3">
      <c r="A4" s="1" t="s">
        <v>3</v>
      </c>
      <c r="B4" s="3" t="s">
        <v>61</v>
      </c>
    </row>
    <row r="5" spans="1:2" x14ac:dyDescent="0.3">
      <c r="A5" s="1" t="s">
        <v>4</v>
      </c>
      <c r="B5">
        <v>3</v>
      </c>
    </row>
    <row r="6" spans="1:2" x14ac:dyDescent="0.3">
      <c r="A6" s="1" t="s">
        <v>5</v>
      </c>
      <c r="B6">
        <v>1</v>
      </c>
    </row>
    <row r="7" spans="1:2" x14ac:dyDescent="0.3">
      <c r="A7" s="1" t="s">
        <v>6</v>
      </c>
      <c r="B7">
        <v>10000</v>
      </c>
    </row>
    <row r="8" spans="1:2" x14ac:dyDescent="0.3">
      <c r="A8" s="1" t="s">
        <v>7</v>
      </c>
      <c r="B8">
        <v>1</v>
      </c>
    </row>
    <row r="9" spans="1:2" x14ac:dyDescent="0.3">
      <c r="A9" s="1" t="s">
        <v>8</v>
      </c>
      <c r="B9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F0B3-299F-4DE0-BF62-CF1E8DED6D51}">
  <dimension ref="A1:CS23"/>
  <sheetViews>
    <sheetView tabSelected="1" workbookViewId="0">
      <selection activeCell="CN14" sqref="CN14"/>
    </sheetView>
  </sheetViews>
  <sheetFormatPr defaultRowHeight="14.4" x14ac:dyDescent="0.3"/>
  <cols>
    <col min="1" max="1" width="17.21875" bestFit="1" customWidth="1"/>
    <col min="2" max="2" width="18.21875" bestFit="1" customWidth="1"/>
    <col min="3" max="3" width="11.77734375" bestFit="1" customWidth="1"/>
    <col min="4" max="4" width="18.44140625" bestFit="1" customWidth="1"/>
    <col min="5" max="5" width="18.21875" customWidth="1"/>
    <col min="6" max="6" width="12" bestFit="1" customWidth="1"/>
    <col min="7" max="7" width="18.21875" customWidth="1"/>
  </cols>
  <sheetData>
    <row r="1" spans="1:97" ht="15" thickBot="1" x14ac:dyDescent="0.35">
      <c r="A1" s="11" t="s">
        <v>59</v>
      </c>
      <c r="B1" s="12" t="s">
        <v>77</v>
      </c>
      <c r="C1" s="13" t="s">
        <v>78</v>
      </c>
      <c r="D1" s="14" t="s">
        <v>79</v>
      </c>
      <c r="E1" s="12" t="s">
        <v>100</v>
      </c>
      <c r="F1" s="13" t="s">
        <v>80</v>
      </c>
      <c r="G1" s="14" t="s">
        <v>81</v>
      </c>
      <c r="H1" s="12" t="s">
        <v>82</v>
      </c>
      <c r="I1" s="13" t="s">
        <v>83</v>
      </c>
      <c r="J1" s="14" t="s">
        <v>84</v>
      </c>
      <c r="K1" s="12" t="s">
        <v>85</v>
      </c>
      <c r="L1" s="13" t="s">
        <v>86</v>
      </c>
      <c r="M1" s="14" t="s">
        <v>87</v>
      </c>
      <c r="N1" s="12" t="s">
        <v>65</v>
      </c>
      <c r="O1" s="13" t="s">
        <v>66</v>
      </c>
      <c r="P1" s="14" t="s">
        <v>67</v>
      </c>
      <c r="Q1" s="12" t="s">
        <v>68</v>
      </c>
      <c r="R1" s="13" t="s">
        <v>69</v>
      </c>
      <c r="S1" s="14" t="s">
        <v>70</v>
      </c>
      <c r="T1" s="12" t="s">
        <v>74</v>
      </c>
      <c r="U1" s="13" t="s">
        <v>75</v>
      </c>
      <c r="V1" s="14" t="s">
        <v>76</v>
      </c>
      <c r="W1" s="12" t="s">
        <v>71</v>
      </c>
      <c r="X1" s="13" t="s">
        <v>72</v>
      </c>
      <c r="Y1" s="14" t="s">
        <v>73</v>
      </c>
      <c r="Z1" s="12" t="s">
        <v>88</v>
      </c>
      <c r="AA1" s="13" t="s">
        <v>89</v>
      </c>
      <c r="AB1" s="14" t="s">
        <v>90</v>
      </c>
      <c r="AC1" s="12" t="s">
        <v>91</v>
      </c>
      <c r="AD1" s="13" t="s">
        <v>92</v>
      </c>
      <c r="AE1" s="14" t="s">
        <v>93</v>
      </c>
      <c r="AF1" s="12" t="s">
        <v>94</v>
      </c>
      <c r="AG1" s="13" t="s">
        <v>95</v>
      </c>
      <c r="AH1" s="14" t="s">
        <v>96</v>
      </c>
      <c r="AI1" s="12" t="s">
        <v>97</v>
      </c>
      <c r="AJ1" s="13" t="s">
        <v>98</v>
      </c>
      <c r="AK1" s="14" t="s">
        <v>99</v>
      </c>
      <c r="AL1" s="12" t="s">
        <v>101</v>
      </c>
      <c r="AM1" s="13" t="s">
        <v>102</v>
      </c>
      <c r="AN1" s="14" t="s">
        <v>103</v>
      </c>
      <c r="AO1" s="12" t="s">
        <v>104</v>
      </c>
      <c r="AP1" s="13" t="s">
        <v>105</v>
      </c>
      <c r="AQ1" s="14" t="s">
        <v>106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  <c r="AX1" s="12" t="s">
        <v>113</v>
      </c>
      <c r="AY1" s="13" t="s">
        <v>114</v>
      </c>
      <c r="AZ1" s="14" t="s">
        <v>115</v>
      </c>
      <c r="BA1" s="12" t="s">
        <v>116</v>
      </c>
      <c r="BB1" s="13" t="s">
        <v>117</v>
      </c>
      <c r="BC1" s="14" t="s">
        <v>118</v>
      </c>
      <c r="BD1" s="12" t="s">
        <v>119</v>
      </c>
      <c r="BE1" s="13" t="s">
        <v>120</v>
      </c>
      <c r="BF1" s="14" t="s">
        <v>121</v>
      </c>
      <c r="BG1" s="12" t="s">
        <v>122</v>
      </c>
      <c r="BH1" s="13" t="s">
        <v>123</v>
      </c>
      <c r="BI1" s="14" t="s">
        <v>124</v>
      </c>
      <c r="BJ1" s="12" t="s">
        <v>125</v>
      </c>
      <c r="BK1" s="13" t="s">
        <v>126</v>
      </c>
      <c r="BL1" s="14" t="s">
        <v>127</v>
      </c>
      <c r="BM1" s="12" t="s">
        <v>128</v>
      </c>
      <c r="BN1" s="13" t="s">
        <v>129</v>
      </c>
      <c r="BO1" s="14" t="s">
        <v>130</v>
      </c>
      <c r="BP1" s="12" t="s">
        <v>131</v>
      </c>
      <c r="BQ1" s="13" t="s">
        <v>132</v>
      </c>
      <c r="BR1" s="14" t="s">
        <v>133</v>
      </c>
      <c r="BS1" s="12" t="s">
        <v>134</v>
      </c>
      <c r="BT1" s="13" t="s">
        <v>135</v>
      </c>
      <c r="BU1" s="14" t="s">
        <v>136</v>
      </c>
      <c r="BV1" s="12" t="s">
        <v>137</v>
      </c>
      <c r="BW1" s="13" t="s">
        <v>138</v>
      </c>
      <c r="BX1" s="14" t="s">
        <v>139</v>
      </c>
      <c r="BY1" s="12" t="s">
        <v>140</v>
      </c>
      <c r="BZ1" s="13" t="s">
        <v>141</v>
      </c>
      <c r="CA1" s="14" t="s">
        <v>142</v>
      </c>
      <c r="CB1" s="12" t="s">
        <v>143</v>
      </c>
      <c r="CC1" s="13" t="s">
        <v>144</v>
      </c>
      <c r="CD1" s="14" t="s">
        <v>145</v>
      </c>
      <c r="CE1" s="12" t="s">
        <v>146</v>
      </c>
      <c r="CF1" s="13" t="s">
        <v>147</v>
      </c>
      <c r="CG1" s="14" t="s">
        <v>148</v>
      </c>
      <c r="CH1" s="12" t="s">
        <v>149</v>
      </c>
      <c r="CI1" s="13" t="s">
        <v>150</v>
      </c>
      <c r="CJ1" s="14" t="s">
        <v>151</v>
      </c>
      <c r="CK1" s="12" t="s">
        <v>152</v>
      </c>
      <c r="CL1" s="13" t="s">
        <v>153</v>
      </c>
      <c r="CM1" s="14" t="s">
        <v>154</v>
      </c>
      <c r="CN1" s="12" t="s">
        <v>155</v>
      </c>
      <c r="CO1" s="13" t="s">
        <v>156</v>
      </c>
      <c r="CP1" s="14" t="s">
        <v>157</v>
      </c>
      <c r="CQ1" s="12" t="s">
        <v>158</v>
      </c>
      <c r="CR1" s="13" t="s">
        <v>159</v>
      </c>
      <c r="CS1" s="14" t="s">
        <v>160</v>
      </c>
    </row>
    <row r="2" spans="1:97" x14ac:dyDescent="0.3">
      <c r="A2" s="4" t="s">
        <v>9</v>
      </c>
      <c r="B2" s="6">
        <v>0.99</v>
      </c>
      <c r="C2">
        <v>1</v>
      </c>
      <c r="D2" s="7">
        <v>1.01</v>
      </c>
      <c r="E2" s="6">
        <v>0.99</v>
      </c>
      <c r="F2">
        <v>1</v>
      </c>
      <c r="G2" s="7">
        <v>1.01</v>
      </c>
      <c r="H2" s="6">
        <v>0.99</v>
      </c>
      <c r="I2">
        <v>1</v>
      </c>
      <c r="J2" s="7">
        <v>1.01</v>
      </c>
      <c r="K2" s="6">
        <v>0.99</v>
      </c>
      <c r="L2">
        <v>1</v>
      </c>
      <c r="M2" s="7">
        <v>1.01</v>
      </c>
      <c r="N2" s="6">
        <v>0.99</v>
      </c>
      <c r="O2">
        <v>1</v>
      </c>
      <c r="P2" s="7">
        <v>1.01</v>
      </c>
      <c r="Q2" s="6">
        <v>0.99</v>
      </c>
      <c r="R2">
        <v>1</v>
      </c>
      <c r="S2" s="7">
        <v>1.01</v>
      </c>
      <c r="T2" s="6">
        <v>0.99</v>
      </c>
      <c r="U2">
        <v>1</v>
      </c>
      <c r="V2" s="7">
        <v>1.01</v>
      </c>
      <c r="W2" s="6">
        <v>0.99</v>
      </c>
      <c r="X2">
        <v>1</v>
      </c>
      <c r="Y2" s="7">
        <v>1.01</v>
      </c>
      <c r="Z2" s="6">
        <v>0.99</v>
      </c>
      <c r="AA2">
        <v>1</v>
      </c>
      <c r="AB2" s="7">
        <v>1.01</v>
      </c>
      <c r="AC2" s="6">
        <v>0.99</v>
      </c>
      <c r="AD2">
        <v>1</v>
      </c>
      <c r="AE2" s="7">
        <v>1.01</v>
      </c>
      <c r="AF2" s="6">
        <v>0.99</v>
      </c>
      <c r="AG2">
        <v>1</v>
      </c>
      <c r="AH2" s="7">
        <v>1.01</v>
      </c>
      <c r="AI2" s="6">
        <v>0.99</v>
      </c>
      <c r="AJ2">
        <v>1</v>
      </c>
      <c r="AK2" s="7">
        <v>1.01</v>
      </c>
      <c r="AL2" s="6">
        <v>0.99</v>
      </c>
      <c r="AM2">
        <v>1</v>
      </c>
      <c r="AN2" s="7">
        <v>1.01</v>
      </c>
      <c r="AO2" s="6">
        <v>0.99</v>
      </c>
      <c r="AP2">
        <v>1</v>
      </c>
      <c r="AQ2" s="7">
        <v>1.01</v>
      </c>
      <c r="AR2" s="6">
        <v>0.99</v>
      </c>
      <c r="AS2">
        <v>1</v>
      </c>
      <c r="AT2" s="7">
        <v>1.01</v>
      </c>
      <c r="AU2" s="6">
        <v>0.99</v>
      </c>
      <c r="AV2">
        <v>1</v>
      </c>
      <c r="AW2" s="7">
        <v>1.01</v>
      </c>
      <c r="AX2" s="6">
        <f>0.7*0.99</f>
        <v>0.69299999999999995</v>
      </c>
      <c r="AY2">
        <f>0.7*1</f>
        <v>0.7</v>
      </c>
      <c r="AZ2" s="7">
        <f>0.7*1.01</f>
        <v>0.70699999999999996</v>
      </c>
      <c r="BA2" s="6">
        <f>1.4*0.99</f>
        <v>1.3859999999999999</v>
      </c>
      <c r="BB2">
        <f>1.4*1</f>
        <v>1.4</v>
      </c>
      <c r="BC2" s="7">
        <f>1.4*1.01</f>
        <v>1.4139999999999999</v>
      </c>
      <c r="BD2" s="6">
        <v>0.99</v>
      </c>
      <c r="BE2">
        <v>1</v>
      </c>
      <c r="BF2" s="7">
        <v>1.01</v>
      </c>
      <c r="BG2" s="6">
        <v>0.99</v>
      </c>
      <c r="BH2">
        <v>1</v>
      </c>
      <c r="BI2" s="7">
        <v>1.01</v>
      </c>
      <c r="BJ2" s="6">
        <v>0.99</v>
      </c>
      <c r="BK2">
        <v>1</v>
      </c>
      <c r="BL2" s="7">
        <v>1.01</v>
      </c>
      <c r="BM2" s="6">
        <v>0.99</v>
      </c>
      <c r="BN2">
        <v>1</v>
      </c>
      <c r="BO2" s="7">
        <v>1.01</v>
      </c>
      <c r="BP2" s="6">
        <v>0.99</v>
      </c>
      <c r="BQ2">
        <v>1</v>
      </c>
      <c r="BR2" s="7">
        <v>1.01</v>
      </c>
      <c r="BS2" s="6">
        <v>0.99</v>
      </c>
      <c r="BT2">
        <v>1</v>
      </c>
      <c r="BU2" s="7">
        <v>1.01</v>
      </c>
      <c r="BV2" s="6">
        <v>0.99</v>
      </c>
      <c r="BW2">
        <v>1</v>
      </c>
      <c r="BX2" s="7">
        <v>1.01</v>
      </c>
      <c r="BY2" s="6">
        <v>0.99</v>
      </c>
      <c r="BZ2">
        <v>1</v>
      </c>
      <c r="CA2" s="7">
        <v>1.01</v>
      </c>
      <c r="CB2" s="6">
        <v>0.99</v>
      </c>
      <c r="CC2">
        <v>1</v>
      </c>
      <c r="CD2" s="7">
        <v>1.01</v>
      </c>
      <c r="CE2" s="6">
        <v>0.99</v>
      </c>
      <c r="CF2">
        <v>1</v>
      </c>
      <c r="CG2" s="7">
        <v>1.01</v>
      </c>
      <c r="CH2" s="6">
        <v>0.99</v>
      </c>
      <c r="CI2">
        <v>1</v>
      </c>
      <c r="CJ2" s="7">
        <v>1.01</v>
      </c>
      <c r="CK2" s="6">
        <v>0.99</v>
      </c>
      <c r="CL2">
        <v>1</v>
      </c>
      <c r="CM2" s="7">
        <v>1.01</v>
      </c>
      <c r="CN2" s="6">
        <v>0.99</v>
      </c>
      <c r="CO2">
        <v>1</v>
      </c>
      <c r="CP2" s="7">
        <v>1.01</v>
      </c>
      <c r="CQ2" s="6">
        <v>0.99</v>
      </c>
      <c r="CR2">
        <v>1</v>
      </c>
      <c r="CS2" s="7">
        <v>1.01</v>
      </c>
    </row>
    <row r="3" spans="1:97" x14ac:dyDescent="0.3">
      <c r="A3" s="4" t="s">
        <v>10</v>
      </c>
      <c r="B3" s="6">
        <f>2^-1*0.99</f>
        <v>0.495</v>
      </c>
      <c r="C3">
        <f>2^-1*1</f>
        <v>0.5</v>
      </c>
      <c r="D3" s="7">
        <f>2^-1*1.01</f>
        <v>0.505</v>
      </c>
      <c r="E3" s="6">
        <f>0.7*0.99</f>
        <v>0.69299999999999995</v>
      </c>
      <c r="F3">
        <f>0.7*1</f>
        <v>0.7</v>
      </c>
      <c r="G3" s="7">
        <f>0.7*1.01</f>
        <v>0.70699999999999996</v>
      </c>
      <c r="H3" s="6">
        <f>1.4*0.99</f>
        <v>1.3859999999999999</v>
      </c>
      <c r="I3">
        <f>1.4*1</f>
        <v>1.4</v>
      </c>
      <c r="J3" s="7">
        <f>1.4*1.01</f>
        <v>1.4139999999999999</v>
      </c>
      <c r="K3" s="6">
        <f>2^1*0.99</f>
        <v>1.98</v>
      </c>
      <c r="L3">
        <f>2^1*1</f>
        <v>2</v>
      </c>
      <c r="M3" s="7">
        <f>2^1*1.01</f>
        <v>2.02</v>
      </c>
      <c r="N3" s="6">
        <v>0.99</v>
      </c>
      <c r="O3">
        <v>1</v>
      </c>
      <c r="P3" s="7">
        <v>1.01</v>
      </c>
      <c r="Q3" s="6">
        <v>0.99</v>
      </c>
      <c r="R3">
        <v>1</v>
      </c>
      <c r="S3" s="7">
        <v>1.01</v>
      </c>
      <c r="T3" s="6">
        <v>0.99</v>
      </c>
      <c r="U3">
        <v>1</v>
      </c>
      <c r="V3" s="7">
        <v>1.01</v>
      </c>
      <c r="W3" s="6">
        <v>0.99</v>
      </c>
      <c r="X3">
        <v>1</v>
      </c>
      <c r="Y3" s="7">
        <v>1.01</v>
      </c>
      <c r="Z3" s="6">
        <v>0.99</v>
      </c>
      <c r="AA3">
        <v>1</v>
      </c>
      <c r="AB3" s="7">
        <v>1.01</v>
      </c>
      <c r="AC3" s="6">
        <v>0.99</v>
      </c>
      <c r="AD3">
        <v>1</v>
      </c>
      <c r="AE3" s="7">
        <v>1.01</v>
      </c>
      <c r="AF3" s="6">
        <v>0.99</v>
      </c>
      <c r="AG3">
        <v>1</v>
      </c>
      <c r="AH3" s="7">
        <v>1.01</v>
      </c>
      <c r="AI3" s="6">
        <v>0.99</v>
      </c>
      <c r="AJ3">
        <v>1</v>
      </c>
      <c r="AK3" s="7">
        <v>1.01</v>
      </c>
      <c r="AL3" s="6">
        <v>0.99</v>
      </c>
      <c r="AM3">
        <v>1</v>
      </c>
      <c r="AN3" s="7">
        <v>1.01</v>
      </c>
      <c r="AO3" s="6">
        <v>0.99</v>
      </c>
      <c r="AP3">
        <v>1</v>
      </c>
      <c r="AQ3" s="7">
        <v>1.01</v>
      </c>
      <c r="AR3" s="6">
        <v>0.99</v>
      </c>
      <c r="AS3">
        <v>1</v>
      </c>
      <c r="AT3" s="7">
        <v>1.01</v>
      </c>
      <c r="AU3" s="6">
        <v>0.99</v>
      </c>
      <c r="AV3">
        <v>1</v>
      </c>
      <c r="AW3" s="7">
        <v>1.01</v>
      </c>
      <c r="AX3" s="6">
        <v>0.99</v>
      </c>
      <c r="AY3">
        <v>1</v>
      </c>
      <c r="AZ3" s="7">
        <v>1.01</v>
      </c>
      <c r="BA3" s="6">
        <v>0.99</v>
      </c>
      <c r="BB3">
        <v>1</v>
      </c>
      <c r="BC3" s="7">
        <v>1.01</v>
      </c>
      <c r="BD3" s="6">
        <v>0.99</v>
      </c>
      <c r="BE3">
        <v>1</v>
      </c>
      <c r="BF3" s="7">
        <v>1.01</v>
      </c>
      <c r="BG3" s="6">
        <v>0.99</v>
      </c>
      <c r="BH3">
        <v>1</v>
      </c>
      <c r="BI3" s="7">
        <v>1.01</v>
      </c>
      <c r="BJ3" s="6">
        <v>0.99</v>
      </c>
      <c r="BK3">
        <v>1</v>
      </c>
      <c r="BL3" s="7">
        <v>1.01</v>
      </c>
      <c r="BM3" s="6">
        <v>0.99</v>
      </c>
      <c r="BN3">
        <v>1</v>
      </c>
      <c r="BO3" s="7">
        <v>1.01</v>
      </c>
      <c r="BP3" s="6">
        <v>0.99</v>
      </c>
      <c r="BQ3">
        <v>1</v>
      </c>
      <c r="BR3" s="7">
        <v>1.01</v>
      </c>
      <c r="BS3" s="6">
        <v>0.99</v>
      </c>
      <c r="BT3">
        <v>1</v>
      </c>
      <c r="BU3" s="7">
        <v>1.01</v>
      </c>
      <c r="BV3" s="6">
        <v>0.99</v>
      </c>
      <c r="BW3">
        <v>1</v>
      </c>
      <c r="BX3" s="7">
        <v>1.01</v>
      </c>
      <c r="BY3" s="6">
        <v>0.99</v>
      </c>
      <c r="BZ3">
        <v>1</v>
      </c>
      <c r="CA3" s="7">
        <v>1.01</v>
      </c>
      <c r="CB3" s="6">
        <v>0.99</v>
      </c>
      <c r="CC3">
        <v>1</v>
      </c>
      <c r="CD3" s="7">
        <v>1.01</v>
      </c>
      <c r="CE3" s="6">
        <v>0.99</v>
      </c>
      <c r="CF3">
        <v>1</v>
      </c>
      <c r="CG3" s="7">
        <v>1.01</v>
      </c>
      <c r="CH3" s="6">
        <v>0.99</v>
      </c>
      <c r="CI3">
        <v>1</v>
      </c>
      <c r="CJ3" s="7">
        <v>1.01</v>
      </c>
      <c r="CK3" s="6">
        <v>0.99</v>
      </c>
      <c r="CL3">
        <v>1</v>
      </c>
      <c r="CM3" s="7">
        <v>1.01</v>
      </c>
      <c r="CN3" s="6">
        <v>0.99</v>
      </c>
      <c r="CO3">
        <v>1</v>
      </c>
      <c r="CP3" s="7">
        <v>1.01</v>
      </c>
      <c r="CQ3" s="6">
        <v>0.99</v>
      </c>
      <c r="CR3">
        <v>1</v>
      </c>
      <c r="CS3" s="7">
        <v>1.01</v>
      </c>
    </row>
    <row r="4" spans="1:97" x14ac:dyDescent="0.3">
      <c r="A4" s="4" t="s">
        <v>11</v>
      </c>
      <c r="B4" s="6">
        <v>0.99</v>
      </c>
      <c r="C4">
        <v>1</v>
      </c>
      <c r="D4" s="7">
        <v>1.01</v>
      </c>
      <c r="E4" s="6">
        <v>0.99</v>
      </c>
      <c r="F4">
        <v>1</v>
      </c>
      <c r="G4" s="7">
        <v>1.01</v>
      </c>
      <c r="H4" s="6">
        <v>0.99</v>
      </c>
      <c r="I4">
        <v>1</v>
      </c>
      <c r="J4" s="7">
        <v>1.01</v>
      </c>
      <c r="K4" s="6">
        <v>0.99</v>
      </c>
      <c r="L4">
        <v>1</v>
      </c>
      <c r="M4" s="7">
        <v>1.01</v>
      </c>
      <c r="N4" s="6">
        <v>0.99</v>
      </c>
      <c r="O4">
        <v>1</v>
      </c>
      <c r="P4" s="7">
        <v>1.01</v>
      </c>
      <c r="Q4" s="6">
        <v>0.99</v>
      </c>
      <c r="R4">
        <v>1</v>
      </c>
      <c r="S4" s="7">
        <v>1.01</v>
      </c>
      <c r="T4" s="6">
        <v>0.99</v>
      </c>
      <c r="U4">
        <v>1</v>
      </c>
      <c r="V4" s="7">
        <v>1.01</v>
      </c>
      <c r="W4" s="6">
        <v>0.99</v>
      </c>
      <c r="X4">
        <v>1</v>
      </c>
      <c r="Y4" s="7">
        <v>1.01</v>
      </c>
      <c r="Z4" s="6">
        <v>0.99</v>
      </c>
      <c r="AA4">
        <v>1</v>
      </c>
      <c r="AB4" s="7">
        <v>1.01</v>
      </c>
      <c r="AC4" s="6">
        <v>0.99</v>
      </c>
      <c r="AD4">
        <v>1</v>
      </c>
      <c r="AE4" s="7">
        <v>1.01</v>
      </c>
      <c r="AF4" s="6">
        <v>0.99</v>
      </c>
      <c r="AG4">
        <v>1</v>
      </c>
      <c r="AH4" s="7">
        <v>1.01</v>
      </c>
      <c r="AI4" s="6">
        <v>0.99</v>
      </c>
      <c r="AJ4">
        <v>1</v>
      </c>
      <c r="AK4" s="7">
        <v>1.01</v>
      </c>
      <c r="AL4" s="6">
        <f>0.7*0.99</f>
        <v>0.69299999999999995</v>
      </c>
      <c r="AM4">
        <f>0.7*1</f>
        <v>0.7</v>
      </c>
      <c r="AN4" s="7">
        <f>0.7*1.01</f>
        <v>0.70699999999999996</v>
      </c>
      <c r="AO4" s="6">
        <f>1.4*0.99</f>
        <v>1.3859999999999999</v>
      </c>
      <c r="AP4">
        <f>1.4*1</f>
        <v>1.4</v>
      </c>
      <c r="AQ4" s="7">
        <f>1.4*1.01</f>
        <v>1.4139999999999999</v>
      </c>
      <c r="AR4" s="6">
        <v>0.99</v>
      </c>
      <c r="AS4">
        <v>1</v>
      </c>
      <c r="AT4" s="7">
        <v>1.01</v>
      </c>
      <c r="AU4" s="6">
        <v>0.99</v>
      </c>
      <c r="AV4">
        <v>1</v>
      </c>
      <c r="AW4" s="7">
        <v>1.01</v>
      </c>
      <c r="AX4" s="6">
        <v>0.99</v>
      </c>
      <c r="AY4">
        <v>1</v>
      </c>
      <c r="AZ4" s="7">
        <v>1.01</v>
      </c>
      <c r="BA4" s="6">
        <v>0.99</v>
      </c>
      <c r="BB4">
        <v>1</v>
      </c>
      <c r="BC4" s="7">
        <v>1.01</v>
      </c>
      <c r="BD4" s="6">
        <v>0.99</v>
      </c>
      <c r="BE4">
        <v>1</v>
      </c>
      <c r="BF4" s="7">
        <v>1.01</v>
      </c>
      <c r="BG4" s="6">
        <v>0.99</v>
      </c>
      <c r="BH4">
        <v>1</v>
      </c>
      <c r="BI4" s="7">
        <v>1.01</v>
      </c>
      <c r="BJ4" s="6">
        <v>0.99</v>
      </c>
      <c r="BK4">
        <v>1</v>
      </c>
      <c r="BL4" s="7">
        <v>1.01</v>
      </c>
      <c r="BM4" s="6">
        <v>0.99</v>
      </c>
      <c r="BN4">
        <v>1</v>
      </c>
      <c r="BO4" s="7">
        <v>1.01</v>
      </c>
      <c r="BP4" s="6">
        <v>0.99</v>
      </c>
      <c r="BQ4">
        <v>1</v>
      </c>
      <c r="BR4" s="7">
        <v>1.01</v>
      </c>
      <c r="BS4" s="6">
        <v>0.99</v>
      </c>
      <c r="BT4">
        <v>1</v>
      </c>
      <c r="BU4" s="7">
        <v>1.01</v>
      </c>
      <c r="BV4" s="6">
        <v>0.99</v>
      </c>
      <c r="BW4">
        <v>1</v>
      </c>
      <c r="BX4" s="7">
        <v>1.01</v>
      </c>
      <c r="BY4" s="6">
        <v>0.99</v>
      </c>
      <c r="BZ4">
        <v>1</v>
      </c>
      <c r="CA4" s="7">
        <v>1.01</v>
      </c>
      <c r="CB4" s="6">
        <v>0.99</v>
      </c>
      <c r="CC4">
        <v>1</v>
      </c>
      <c r="CD4" s="7">
        <v>1.01</v>
      </c>
      <c r="CE4" s="6">
        <v>0.99</v>
      </c>
      <c r="CF4">
        <v>1</v>
      </c>
      <c r="CG4" s="7">
        <v>1.01</v>
      </c>
      <c r="CH4" s="6">
        <v>0.99</v>
      </c>
      <c r="CI4">
        <v>1</v>
      </c>
      <c r="CJ4" s="7">
        <v>1.01</v>
      </c>
      <c r="CK4" s="6">
        <v>0.99</v>
      </c>
      <c r="CL4">
        <v>1</v>
      </c>
      <c r="CM4" s="7">
        <v>1.01</v>
      </c>
      <c r="CN4" s="6">
        <v>0.99</v>
      </c>
      <c r="CO4">
        <v>1</v>
      </c>
      <c r="CP4" s="7">
        <v>1.01</v>
      </c>
      <c r="CQ4" s="6">
        <v>0.99</v>
      </c>
      <c r="CR4">
        <v>1</v>
      </c>
      <c r="CS4" s="7">
        <v>1.01</v>
      </c>
    </row>
    <row r="5" spans="1:97" x14ac:dyDescent="0.3">
      <c r="A5" s="4" t="s">
        <v>12</v>
      </c>
      <c r="B5" s="6">
        <v>0.99</v>
      </c>
      <c r="C5">
        <v>1</v>
      </c>
      <c r="D5" s="7">
        <v>1.01</v>
      </c>
      <c r="E5" s="6">
        <v>0.99</v>
      </c>
      <c r="F5">
        <v>1</v>
      </c>
      <c r="G5" s="7">
        <v>1.01</v>
      </c>
      <c r="H5" s="6">
        <v>0.99</v>
      </c>
      <c r="I5">
        <v>1</v>
      </c>
      <c r="J5" s="7">
        <v>1.01</v>
      </c>
      <c r="K5" s="6">
        <v>0.99</v>
      </c>
      <c r="L5">
        <v>1</v>
      </c>
      <c r="M5" s="7">
        <v>1.01</v>
      </c>
      <c r="N5" s="6">
        <v>0.99</v>
      </c>
      <c r="O5">
        <v>1</v>
      </c>
      <c r="P5" s="7">
        <v>1.01</v>
      </c>
      <c r="Q5" s="6">
        <v>0.99</v>
      </c>
      <c r="R5">
        <v>1</v>
      </c>
      <c r="S5" s="7">
        <v>1.01</v>
      </c>
      <c r="T5" s="6">
        <v>0.99</v>
      </c>
      <c r="U5">
        <v>1</v>
      </c>
      <c r="V5" s="7">
        <v>1.01</v>
      </c>
      <c r="W5" s="6">
        <v>0.99</v>
      </c>
      <c r="X5">
        <v>1</v>
      </c>
      <c r="Y5" s="7">
        <v>1.01</v>
      </c>
      <c r="Z5" s="6">
        <v>0.99</v>
      </c>
      <c r="AA5">
        <v>1</v>
      </c>
      <c r="AB5" s="7">
        <v>1.01</v>
      </c>
      <c r="AC5" s="6">
        <v>0.99</v>
      </c>
      <c r="AD5">
        <v>1</v>
      </c>
      <c r="AE5" s="7">
        <v>1.01</v>
      </c>
      <c r="AF5" s="6">
        <v>0.99</v>
      </c>
      <c r="AG5">
        <v>1</v>
      </c>
      <c r="AH5" s="7">
        <v>1.01</v>
      </c>
      <c r="AI5" s="6">
        <v>0.99</v>
      </c>
      <c r="AJ5">
        <v>1</v>
      </c>
      <c r="AK5" s="7">
        <v>1.01</v>
      </c>
      <c r="AL5" s="6">
        <v>0.99</v>
      </c>
      <c r="AM5">
        <v>1</v>
      </c>
      <c r="AN5" s="7">
        <v>1.01</v>
      </c>
      <c r="AO5" s="6">
        <v>0.99</v>
      </c>
      <c r="AP5">
        <v>1</v>
      </c>
      <c r="AQ5" s="7">
        <v>1.01</v>
      </c>
      <c r="AR5" s="6">
        <f>0.7*0.99</f>
        <v>0.69299999999999995</v>
      </c>
      <c r="AS5">
        <f>0.7*1</f>
        <v>0.7</v>
      </c>
      <c r="AT5" s="7">
        <f>0.7*1.01</f>
        <v>0.70699999999999996</v>
      </c>
      <c r="AU5" s="6">
        <f>1.4*0.99</f>
        <v>1.3859999999999999</v>
      </c>
      <c r="AV5">
        <f>1.4*1</f>
        <v>1.4</v>
      </c>
      <c r="AW5" s="7">
        <f>1.4*1.01</f>
        <v>1.4139999999999999</v>
      </c>
      <c r="AX5" s="6">
        <v>0.99</v>
      </c>
      <c r="AY5">
        <v>1</v>
      </c>
      <c r="AZ5" s="7">
        <v>1.01</v>
      </c>
      <c r="BA5" s="6">
        <v>0.99</v>
      </c>
      <c r="BB5">
        <v>1</v>
      </c>
      <c r="BC5" s="7">
        <v>1.01</v>
      </c>
      <c r="BD5" s="6">
        <v>0.99</v>
      </c>
      <c r="BE5">
        <v>1</v>
      </c>
      <c r="BF5" s="7">
        <v>1.01</v>
      </c>
      <c r="BG5" s="6">
        <v>0.99</v>
      </c>
      <c r="BH5">
        <v>1</v>
      </c>
      <c r="BI5" s="7">
        <v>1.01</v>
      </c>
      <c r="BJ5" s="6">
        <v>0.99</v>
      </c>
      <c r="BK5">
        <v>1</v>
      </c>
      <c r="BL5" s="7">
        <v>1.01</v>
      </c>
      <c r="BM5" s="6">
        <v>0.99</v>
      </c>
      <c r="BN5">
        <v>1</v>
      </c>
      <c r="BO5" s="7">
        <v>1.01</v>
      </c>
      <c r="BP5" s="6">
        <v>0.99</v>
      </c>
      <c r="BQ5">
        <v>1</v>
      </c>
      <c r="BR5" s="7">
        <v>1.01</v>
      </c>
      <c r="BS5" s="6">
        <v>0.99</v>
      </c>
      <c r="BT5">
        <v>1</v>
      </c>
      <c r="BU5" s="7">
        <v>1.01</v>
      </c>
      <c r="BV5" s="6">
        <v>0.99</v>
      </c>
      <c r="BW5">
        <v>1</v>
      </c>
      <c r="BX5" s="7">
        <v>1.01</v>
      </c>
      <c r="BY5" s="6">
        <v>0.99</v>
      </c>
      <c r="BZ5">
        <v>1</v>
      </c>
      <c r="CA5" s="7">
        <v>1.01</v>
      </c>
      <c r="CB5" s="6">
        <v>0.99</v>
      </c>
      <c r="CC5">
        <v>1</v>
      </c>
      <c r="CD5" s="7">
        <v>1.01</v>
      </c>
      <c r="CE5" s="6">
        <v>0.99</v>
      </c>
      <c r="CF5">
        <v>1</v>
      </c>
      <c r="CG5" s="7">
        <v>1.01</v>
      </c>
      <c r="CH5" s="6">
        <v>0.99</v>
      </c>
      <c r="CI5">
        <v>1</v>
      </c>
      <c r="CJ5" s="7">
        <v>1.01</v>
      </c>
      <c r="CK5" s="6">
        <v>0.99</v>
      </c>
      <c r="CL5">
        <v>1</v>
      </c>
      <c r="CM5" s="7">
        <v>1.01</v>
      </c>
      <c r="CN5" s="6">
        <v>0.99</v>
      </c>
      <c r="CO5">
        <v>1</v>
      </c>
      <c r="CP5" s="7">
        <v>1.01</v>
      </c>
      <c r="CQ5" s="6">
        <v>0.99</v>
      </c>
      <c r="CR5">
        <v>1</v>
      </c>
      <c r="CS5" s="7">
        <v>1.01</v>
      </c>
    </row>
    <row r="6" spans="1:97" x14ac:dyDescent="0.3">
      <c r="A6" s="4" t="s">
        <v>13</v>
      </c>
      <c r="B6" s="6">
        <v>0.99</v>
      </c>
      <c r="C6">
        <v>1</v>
      </c>
      <c r="D6" s="7">
        <v>1.01</v>
      </c>
      <c r="E6" s="6">
        <v>0.99</v>
      </c>
      <c r="F6">
        <v>1</v>
      </c>
      <c r="G6" s="7">
        <v>1.01</v>
      </c>
      <c r="H6" s="6">
        <v>0.99</v>
      </c>
      <c r="I6">
        <v>1</v>
      </c>
      <c r="J6" s="7">
        <v>1.01</v>
      </c>
      <c r="K6" s="6">
        <v>0.99</v>
      </c>
      <c r="L6">
        <v>1</v>
      </c>
      <c r="M6" s="7">
        <v>1.01</v>
      </c>
      <c r="N6" s="6">
        <v>0.99</v>
      </c>
      <c r="O6">
        <v>1</v>
      </c>
      <c r="P6" s="7">
        <v>1.01</v>
      </c>
      <c r="Q6" s="6">
        <v>0.99</v>
      </c>
      <c r="R6">
        <v>1</v>
      </c>
      <c r="S6" s="7">
        <v>1.01</v>
      </c>
      <c r="T6" s="6">
        <v>0.99</v>
      </c>
      <c r="U6">
        <v>1</v>
      </c>
      <c r="V6" s="7">
        <v>1.01</v>
      </c>
      <c r="W6" s="6">
        <v>0.99</v>
      </c>
      <c r="X6">
        <v>1</v>
      </c>
      <c r="Y6" s="7">
        <v>1.01</v>
      </c>
      <c r="Z6" s="6">
        <v>0.99</v>
      </c>
      <c r="AA6">
        <v>1</v>
      </c>
      <c r="AB6" s="7">
        <v>1.01</v>
      </c>
      <c r="AC6" s="6">
        <v>0.99</v>
      </c>
      <c r="AD6">
        <v>1</v>
      </c>
      <c r="AE6" s="7">
        <v>1.01</v>
      </c>
      <c r="AF6" s="6">
        <v>0.99</v>
      </c>
      <c r="AG6">
        <v>1</v>
      </c>
      <c r="AH6" s="7">
        <v>1.01</v>
      </c>
      <c r="AI6" s="6">
        <v>0.99</v>
      </c>
      <c r="AJ6">
        <v>1</v>
      </c>
      <c r="AK6" s="7">
        <v>1.01</v>
      </c>
      <c r="AL6" s="6">
        <v>0.99</v>
      </c>
      <c r="AM6">
        <v>1</v>
      </c>
      <c r="AN6" s="7">
        <v>1.01</v>
      </c>
      <c r="AO6" s="6">
        <v>0.99</v>
      </c>
      <c r="AP6">
        <v>1</v>
      </c>
      <c r="AQ6" s="7">
        <v>1.01</v>
      </c>
      <c r="AR6" s="6">
        <v>0.99</v>
      </c>
      <c r="AS6">
        <v>1</v>
      </c>
      <c r="AT6" s="7">
        <v>1.01</v>
      </c>
      <c r="AU6" s="6">
        <v>0.99</v>
      </c>
      <c r="AV6">
        <v>1</v>
      </c>
      <c r="AW6" s="7">
        <v>1.01</v>
      </c>
      <c r="AX6" s="6">
        <v>0.99</v>
      </c>
      <c r="AY6">
        <v>1</v>
      </c>
      <c r="AZ6" s="7">
        <v>1.01</v>
      </c>
      <c r="BA6" s="6">
        <v>0.99</v>
      </c>
      <c r="BB6">
        <v>1</v>
      </c>
      <c r="BC6" s="7">
        <v>1.01</v>
      </c>
      <c r="BD6" s="6">
        <f>0.7*0.99</f>
        <v>0.69299999999999995</v>
      </c>
      <c r="BE6">
        <f>0.7*1</f>
        <v>0.7</v>
      </c>
      <c r="BF6" s="7">
        <f>0.7*1.01</f>
        <v>0.70699999999999996</v>
      </c>
      <c r="BG6" s="6">
        <f>1.4*0.99</f>
        <v>1.3859999999999999</v>
      </c>
      <c r="BH6">
        <f>1.4*1</f>
        <v>1.4</v>
      </c>
      <c r="BI6" s="7">
        <f>1.4*1.01</f>
        <v>1.4139999999999999</v>
      </c>
      <c r="BJ6" s="6">
        <v>0.99</v>
      </c>
      <c r="BK6">
        <v>1</v>
      </c>
      <c r="BL6" s="7">
        <v>1.01</v>
      </c>
      <c r="BM6" s="6">
        <v>0.99</v>
      </c>
      <c r="BN6">
        <v>1</v>
      </c>
      <c r="BO6" s="7">
        <v>1.01</v>
      </c>
      <c r="BP6" s="6">
        <v>0.99</v>
      </c>
      <c r="BQ6">
        <v>1</v>
      </c>
      <c r="BR6" s="7">
        <v>1.01</v>
      </c>
      <c r="BS6" s="6">
        <v>0.99</v>
      </c>
      <c r="BT6">
        <v>1</v>
      </c>
      <c r="BU6" s="7">
        <v>1.01</v>
      </c>
      <c r="BV6" s="6">
        <v>0.99</v>
      </c>
      <c r="BW6">
        <v>1</v>
      </c>
      <c r="BX6" s="7">
        <v>1.01</v>
      </c>
      <c r="BY6" s="6">
        <v>0.99</v>
      </c>
      <c r="BZ6">
        <v>1</v>
      </c>
      <c r="CA6" s="7">
        <v>1.01</v>
      </c>
      <c r="CB6" s="6">
        <v>0.99</v>
      </c>
      <c r="CC6">
        <v>1</v>
      </c>
      <c r="CD6" s="7">
        <v>1.01</v>
      </c>
      <c r="CE6" s="6">
        <v>0.99</v>
      </c>
      <c r="CF6">
        <v>1</v>
      </c>
      <c r="CG6" s="7">
        <v>1.01</v>
      </c>
      <c r="CH6" s="6">
        <v>0.99</v>
      </c>
      <c r="CI6">
        <v>1</v>
      </c>
      <c r="CJ6" s="7">
        <v>1.01</v>
      </c>
      <c r="CK6" s="6">
        <v>0.99</v>
      </c>
      <c r="CL6">
        <v>1</v>
      </c>
      <c r="CM6" s="7">
        <v>1.01</v>
      </c>
      <c r="CN6" s="6">
        <v>0.99</v>
      </c>
      <c r="CO6">
        <v>1</v>
      </c>
      <c r="CP6" s="7">
        <v>1.01</v>
      </c>
      <c r="CQ6" s="6">
        <v>0.99</v>
      </c>
      <c r="CR6">
        <v>1</v>
      </c>
      <c r="CS6" s="7">
        <v>1.01</v>
      </c>
    </row>
    <row r="7" spans="1:97" x14ac:dyDescent="0.3">
      <c r="A7" s="4" t="s">
        <v>14</v>
      </c>
      <c r="B7" s="6">
        <v>0.99</v>
      </c>
      <c r="C7">
        <v>1</v>
      </c>
      <c r="D7" s="7">
        <v>1.01</v>
      </c>
      <c r="E7" s="6">
        <v>0.99</v>
      </c>
      <c r="F7">
        <v>1</v>
      </c>
      <c r="G7" s="7">
        <v>1.01</v>
      </c>
      <c r="H7" s="6">
        <v>0.99</v>
      </c>
      <c r="I7">
        <v>1</v>
      </c>
      <c r="J7" s="7">
        <v>1.01</v>
      </c>
      <c r="K7" s="6">
        <v>0.99</v>
      </c>
      <c r="L7">
        <v>1</v>
      </c>
      <c r="M7" s="7">
        <v>1.01</v>
      </c>
      <c r="N7" s="6">
        <v>0.99</v>
      </c>
      <c r="O7">
        <v>1</v>
      </c>
      <c r="P7" s="7">
        <v>1.01</v>
      </c>
      <c r="Q7" s="6">
        <v>0.99</v>
      </c>
      <c r="R7">
        <v>1</v>
      </c>
      <c r="S7" s="7">
        <v>1.01</v>
      </c>
      <c r="T7" s="6">
        <v>0.99</v>
      </c>
      <c r="U7">
        <v>1</v>
      </c>
      <c r="V7" s="7">
        <v>1.01</v>
      </c>
      <c r="W7" s="6">
        <v>0.99</v>
      </c>
      <c r="X7">
        <v>1</v>
      </c>
      <c r="Y7" s="7">
        <v>1.01</v>
      </c>
      <c r="Z7" s="6">
        <v>0.99</v>
      </c>
      <c r="AA7">
        <v>1</v>
      </c>
      <c r="AB7" s="7">
        <v>1.01</v>
      </c>
      <c r="AC7" s="6">
        <v>0.99</v>
      </c>
      <c r="AD7">
        <v>1</v>
      </c>
      <c r="AE7" s="7">
        <v>1.01</v>
      </c>
      <c r="AF7" s="6">
        <v>0.99</v>
      </c>
      <c r="AG7">
        <v>1</v>
      </c>
      <c r="AH7" s="7">
        <v>1.01</v>
      </c>
      <c r="AI7" s="6">
        <v>0.99</v>
      </c>
      <c r="AJ7">
        <v>1</v>
      </c>
      <c r="AK7" s="7">
        <v>1.01</v>
      </c>
      <c r="AL7" s="6">
        <v>0.99</v>
      </c>
      <c r="AM7">
        <v>1</v>
      </c>
      <c r="AN7" s="7">
        <v>1.01</v>
      </c>
      <c r="AO7" s="6">
        <v>0.99</v>
      </c>
      <c r="AP7">
        <v>1</v>
      </c>
      <c r="AQ7" s="7">
        <v>1.01</v>
      </c>
      <c r="AR7" s="6">
        <v>0.99</v>
      </c>
      <c r="AS7">
        <v>1</v>
      </c>
      <c r="AT7" s="7">
        <v>1.01</v>
      </c>
      <c r="AU7" s="6">
        <v>0.99</v>
      </c>
      <c r="AV7">
        <v>1</v>
      </c>
      <c r="AW7" s="7">
        <v>1.01</v>
      </c>
      <c r="AX7" s="6">
        <v>0.99</v>
      </c>
      <c r="AY7">
        <v>1</v>
      </c>
      <c r="AZ7" s="7">
        <v>1.01</v>
      </c>
      <c r="BA7" s="6">
        <v>0.99</v>
      </c>
      <c r="BB7">
        <v>1</v>
      </c>
      <c r="BC7" s="7">
        <v>1.01</v>
      </c>
      <c r="BD7" s="6">
        <v>0.99</v>
      </c>
      <c r="BE7">
        <v>1</v>
      </c>
      <c r="BF7" s="7">
        <v>1.01</v>
      </c>
      <c r="BG7" s="6">
        <v>0.99</v>
      </c>
      <c r="BH7">
        <v>1</v>
      </c>
      <c r="BI7" s="7">
        <v>1.01</v>
      </c>
      <c r="BJ7" s="6">
        <f>0.7*0.99</f>
        <v>0.69299999999999995</v>
      </c>
      <c r="BK7">
        <f>0.7*1</f>
        <v>0.7</v>
      </c>
      <c r="BL7" s="7">
        <f>0.7*1.01</f>
        <v>0.70699999999999996</v>
      </c>
      <c r="BM7" s="6">
        <f>1.4*0.99</f>
        <v>1.3859999999999999</v>
      </c>
      <c r="BN7">
        <f>1.4*1</f>
        <v>1.4</v>
      </c>
      <c r="BO7" s="7">
        <f>1.4*1.01</f>
        <v>1.4139999999999999</v>
      </c>
      <c r="BP7" s="6">
        <v>0.99</v>
      </c>
      <c r="BQ7">
        <v>1</v>
      </c>
      <c r="BR7" s="7">
        <v>1.01</v>
      </c>
      <c r="BS7" s="6">
        <v>0.99</v>
      </c>
      <c r="BT7">
        <v>1</v>
      </c>
      <c r="BU7" s="7">
        <v>1.01</v>
      </c>
      <c r="BV7" s="6">
        <v>0.99</v>
      </c>
      <c r="BW7">
        <v>1</v>
      </c>
      <c r="BX7" s="7">
        <v>1.01</v>
      </c>
      <c r="BY7" s="6">
        <v>0.99</v>
      </c>
      <c r="BZ7">
        <v>1</v>
      </c>
      <c r="CA7" s="7">
        <v>1.01</v>
      </c>
      <c r="CB7" s="6">
        <v>0.99</v>
      </c>
      <c r="CC7">
        <v>1</v>
      </c>
      <c r="CD7" s="7">
        <v>1.01</v>
      </c>
      <c r="CE7" s="6">
        <v>0.99</v>
      </c>
      <c r="CF7">
        <v>1</v>
      </c>
      <c r="CG7" s="7">
        <v>1.01</v>
      </c>
      <c r="CH7" s="6">
        <v>0.99</v>
      </c>
      <c r="CI7">
        <v>1</v>
      </c>
      <c r="CJ7" s="7">
        <v>1.01</v>
      </c>
      <c r="CK7" s="6">
        <v>0.99</v>
      </c>
      <c r="CL7">
        <v>1</v>
      </c>
      <c r="CM7" s="7">
        <v>1.01</v>
      </c>
      <c r="CN7" s="6">
        <v>0.99</v>
      </c>
      <c r="CO7">
        <v>1</v>
      </c>
      <c r="CP7" s="7">
        <v>1.01</v>
      </c>
      <c r="CQ7" s="6">
        <v>0.99</v>
      </c>
      <c r="CR7">
        <v>1</v>
      </c>
      <c r="CS7" s="7">
        <v>1.01</v>
      </c>
    </row>
    <row r="8" spans="1:97" x14ac:dyDescent="0.3">
      <c r="A8" s="4" t="s">
        <v>15</v>
      </c>
      <c r="B8" s="6">
        <v>0.99</v>
      </c>
      <c r="C8">
        <v>1</v>
      </c>
      <c r="D8" s="7">
        <v>1.01</v>
      </c>
      <c r="E8" s="6">
        <v>0.99</v>
      </c>
      <c r="F8">
        <v>1</v>
      </c>
      <c r="G8" s="7">
        <v>1.01</v>
      </c>
      <c r="H8" s="6">
        <v>0.99</v>
      </c>
      <c r="I8">
        <v>1</v>
      </c>
      <c r="J8" s="7">
        <v>1.01</v>
      </c>
      <c r="K8" s="6">
        <v>0.99</v>
      </c>
      <c r="L8">
        <v>1</v>
      </c>
      <c r="M8" s="7">
        <v>1.01</v>
      </c>
      <c r="N8" s="6">
        <v>0.99</v>
      </c>
      <c r="O8">
        <v>1</v>
      </c>
      <c r="P8" s="7">
        <v>1.01</v>
      </c>
      <c r="Q8" s="6">
        <v>0.99</v>
      </c>
      <c r="R8">
        <v>1</v>
      </c>
      <c r="S8" s="7">
        <v>1.01</v>
      </c>
      <c r="T8" s="6">
        <v>0.99</v>
      </c>
      <c r="U8">
        <v>1</v>
      </c>
      <c r="V8" s="7">
        <v>1.01</v>
      </c>
      <c r="W8" s="6">
        <v>0.99</v>
      </c>
      <c r="X8">
        <v>1</v>
      </c>
      <c r="Y8" s="7">
        <v>1.01</v>
      </c>
      <c r="Z8" s="6">
        <v>0.99</v>
      </c>
      <c r="AA8">
        <v>1</v>
      </c>
      <c r="AB8" s="7">
        <v>1.01</v>
      </c>
      <c r="AC8" s="6">
        <v>0.99</v>
      </c>
      <c r="AD8">
        <v>1</v>
      </c>
      <c r="AE8" s="7">
        <v>1.01</v>
      </c>
      <c r="AF8" s="6">
        <v>0.99</v>
      </c>
      <c r="AG8">
        <v>1</v>
      </c>
      <c r="AH8" s="7">
        <v>1.01</v>
      </c>
      <c r="AI8" s="6">
        <v>0.99</v>
      </c>
      <c r="AJ8">
        <v>1</v>
      </c>
      <c r="AK8" s="7">
        <v>1.01</v>
      </c>
      <c r="AL8" s="6">
        <v>0.99</v>
      </c>
      <c r="AM8">
        <v>1</v>
      </c>
      <c r="AN8" s="7">
        <v>1.01</v>
      </c>
      <c r="AO8" s="6">
        <v>0.99</v>
      </c>
      <c r="AP8">
        <v>1</v>
      </c>
      <c r="AQ8" s="7">
        <v>1.01</v>
      </c>
      <c r="AR8" s="6">
        <v>0.99</v>
      </c>
      <c r="AS8">
        <v>1</v>
      </c>
      <c r="AT8" s="7">
        <v>1.01</v>
      </c>
      <c r="AU8" s="6">
        <v>0.99</v>
      </c>
      <c r="AV8">
        <v>1</v>
      </c>
      <c r="AW8" s="7">
        <v>1.01</v>
      </c>
      <c r="AX8" s="6">
        <v>0.99</v>
      </c>
      <c r="AY8">
        <v>1</v>
      </c>
      <c r="AZ8" s="7">
        <v>1.01</v>
      </c>
      <c r="BA8" s="6">
        <v>0.99</v>
      </c>
      <c r="BB8">
        <v>1</v>
      </c>
      <c r="BC8" s="7">
        <v>1.01</v>
      </c>
      <c r="BD8" s="6">
        <v>0.99</v>
      </c>
      <c r="BE8">
        <v>1</v>
      </c>
      <c r="BF8" s="7">
        <v>1.01</v>
      </c>
      <c r="BG8" s="6">
        <v>0.99</v>
      </c>
      <c r="BH8">
        <v>1</v>
      </c>
      <c r="BI8" s="7">
        <v>1.01</v>
      </c>
      <c r="BJ8" s="6">
        <v>0.99</v>
      </c>
      <c r="BK8">
        <v>1</v>
      </c>
      <c r="BL8" s="7">
        <v>1.01</v>
      </c>
      <c r="BM8" s="6">
        <v>0.99</v>
      </c>
      <c r="BN8">
        <v>1</v>
      </c>
      <c r="BO8" s="7">
        <v>1.01</v>
      </c>
      <c r="BP8" s="6">
        <f>0.7*0.99</f>
        <v>0.69299999999999995</v>
      </c>
      <c r="BQ8">
        <f>0.7*1</f>
        <v>0.7</v>
      </c>
      <c r="BR8" s="7">
        <f>0.7*1.01</f>
        <v>0.70699999999999996</v>
      </c>
      <c r="BS8" s="6">
        <f>1.4*0.99</f>
        <v>1.3859999999999999</v>
      </c>
      <c r="BT8">
        <f>1.4*1</f>
        <v>1.4</v>
      </c>
      <c r="BU8" s="7">
        <f>1.4*1.01</f>
        <v>1.4139999999999999</v>
      </c>
      <c r="BV8" s="6">
        <v>0.99</v>
      </c>
      <c r="BW8">
        <v>1</v>
      </c>
      <c r="BX8" s="7">
        <v>1.01</v>
      </c>
      <c r="BY8" s="6">
        <v>0.99</v>
      </c>
      <c r="BZ8">
        <v>1</v>
      </c>
      <c r="CA8" s="7">
        <v>1.01</v>
      </c>
      <c r="CB8" s="6">
        <v>0.99</v>
      </c>
      <c r="CC8">
        <v>1</v>
      </c>
      <c r="CD8" s="7">
        <v>1.01</v>
      </c>
      <c r="CE8" s="6">
        <v>0.99</v>
      </c>
      <c r="CF8">
        <v>1</v>
      </c>
      <c r="CG8" s="7">
        <v>1.01</v>
      </c>
      <c r="CH8" s="6">
        <v>0.99</v>
      </c>
      <c r="CI8">
        <v>1</v>
      </c>
      <c r="CJ8" s="7">
        <v>1.01</v>
      </c>
      <c r="CK8" s="6">
        <v>0.99</v>
      </c>
      <c r="CL8">
        <v>1</v>
      </c>
      <c r="CM8" s="7">
        <v>1.01</v>
      </c>
      <c r="CN8" s="6">
        <v>0.99</v>
      </c>
      <c r="CO8">
        <v>1</v>
      </c>
      <c r="CP8" s="7">
        <v>1.01</v>
      </c>
      <c r="CQ8" s="6">
        <v>0.99</v>
      </c>
      <c r="CR8">
        <v>1</v>
      </c>
      <c r="CS8" s="7">
        <v>1.01</v>
      </c>
    </row>
    <row r="9" spans="1:97" x14ac:dyDescent="0.3">
      <c r="A9" s="4" t="s">
        <v>16</v>
      </c>
      <c r="B9" s="6">
        <v>0.99</v>
      </c>
      <c r="C9">
        <v>1</v>
      </c>
      <c r="D9" s="7">
        <v>1.01</v>
      </c>
      <c r="E9" s="6">
        <v>0.99</v>
      </c>
      <c r="F9">
        <v>1</v>
      </c>
      <c r="G9" s="7">
        <v>1.01</v>
      </c>
      <c r="H9" s="6">
        <v>0.99</v>
      </c>
      <c r="I9">
        <v>1</v>
      </c>
      <c r="J9" s="7">
        <v>1.01</v>
      </c>
      <c r="K9" s="6">
        <v>0.99</v>
      </c>
      <c r="L9">
        <v>1</v>
      </c>
      <c r="M9" s="7">
        <v>1.01</v>
      </c>
      <c r="N9" s="6">
        <v>0.99</v>
      </c>
      <c r="O9">
        <v>1</v>
      </c>
      <c r="P9" s="7">
        <v>1.01</v>
      </c>
      <c r="Q9" s="6">
        <v>0.99</v>
      </c>
      <c r="R9">
        <v>1</v>
      </c>
      <c r="S9" s="7">
        <v>1.01</v>
      </c>
      <c r="T9" s="6">
        <v>0.99</v>
      </c>
      <c r="U9">
        <v>1</v>
      </c>
      <c r="V9" s="7">
        <v>1.01</v>
      </c>
      <c r="W9" s="6">
        <v>0.99</v>
      </c>
      <c r="X9">
        <v>1</v>
      </c>
      <c r="Y9" s="7">
        <v>1.01</v>
      </c>
      <c r="Z9" s="6">
        <v>0.99</v>
      </c>
      <c r="AA9">
        <v>1</v>
      </c>
      <c r="AB9" s="7">
        <v>1.01</v>
      </c>
      <c r="AC9" s="6">
        <v>0.99</v>
      </c>
      <c r="AD9">
        <v>1</v>
      </c>
      <c r="AE9" s="7">
        <v>1.01</v>
      </c>
      <c r="AF9" s="6">
        <v>0.99</v>
      </c>
      <c r="AG9">
        <v>1</v>
      </c>
      <c r="AH9" s="7">
        <v>1.01</v>
      </c>
      <c r="AI9" s="6">
        <v>0.99</v>
      </c>
      <c r="AJ9">
        <v>1</v>
      </c>
      <c r="AK9" s="7">
        <v>1.01</v>
      </c>
      <c r="AL9" s="6">
        <v>0.99</v>
      </c>
      <c r="AM9">
        <v>1</v>
      </c>
      <c r="AN9" s="7">
        <v>1.01</v>
      </c>
      <c r="AO9" s="6">
        <v>0.99</v>
      </c>
      <c r="AP9">
        <v>1</v>
      </c>
      <c r="AQ9" s="7">
        <v>1.01</v>
      </c>
      <c r="AR9" s="6">
        <v>0.99</v>
      </c>
      <c r="AS9">
        <v>1</v>
      </c>
      <c r="AT9" s="7">
        <v>1.01</v>
      </c>
      <c r="AU9" s="6">
        <v>0.99</v>
      </c>
      <c r="AV9">
        <v>1</v>
      </c>
      <c r="AW9" s="7">
        <v>1.01</v>
      </c>
      <c r="AX9" s="6">
        <v>0.99</v>
      </c>
      <c r="AY9">
        <v>1</v>
      </c>
      <c r="AZ9" s="7">
        <v>1.01</v>
      </c>
      <c r="BA9" s="6">
        <v>0.99</v>
      </c>
      <c r="BB9">
        <v>1</v>
      </c>
      <c r="BC9" s="7">
        <v>1.01</v>
      </c>
      <c r="BD9" s="6">
        <v>0.99</v>
      </c>
      <c r="BE9">
        <v>1</v>
      </c>
      <c r="BF9" s="7">
        <v>1.01</v>
      </c>
      <c r="BG9" s="6">
        <v>0.99</v>
      </c>
      <c r="BH9">
        <v>1</v>
      </c>
      <c r="BI9" s="7">
        <v>1.01</v>
      </c>
      <c r="BJ9" s="6">
        <v>0.99</v>
      </c>
      <c r="BK9">
        <v>1</v>
      </c>
      <c r="BL9" s="7">
        <v>1.01</v>
      </c>
      <c r="BM9" s="6">
        <v>0.99</v>
      </c>
      <c r="BN9">
        <v>1</v>
      </c>
      <c r="BO9" s="7">
        <v>1.01</v>
      </c>
      <c r="BP9" s="6">
        <v>0.99</v>
      </c>
      <c r="BQ9">
        <v>1</v>
      </c>
      <c r="BR9" s="7">
        <v>1.01</v>
      </c>
      <c r="BS9" s="6">
        <v>0.99</v>
      </c>
      <c r="BT9">
        <v>1</v>
      </c>
      <c r="BU9" s="7">
        <v>1.01</v>
      </c>
      <c r="BV9" s="6">
        <f>0.7*0.99</f>
        <v>0.69299999999999995</v>
      </c>
      <c r="BW9">
        <f>0.7*1</f>
        <v>0.7</v>
      </c>
      <c r="BX9" s="7">
        <f>0.7*1.01</f>
        <v>0.70699999999999996</v>
      </c>
      <c r="BY9" s="6">
        <f>1.4*0.99</f>
        <v>1.3859999999999999</v>
      </c>
      <c r="BZ9">
        <f>1.4*1</f>
        <v>1.4</v>
      </c>
      <c r="CA9" s="7">
        <f>1.4*1.01</f>
        <v>1.4139999999999999</v>
      </c>
      <c r="CB9" s="6">
        <v>0.99</v>
      </c>
      <c r="CC9">
        <v>1</v>
      </c>
      <c r="CD9" s="7">
        <v>1.01</v>
      </c>
      <c r="CE9" s="6">
        <v>0.99</v>
      </c>
      <c r="CF9">
        <v>1</v>
      </c>
      <c r="CG9" s="7">
        <v>1.01</v>
      </c>
      <c r="CH9" s="6">
        <v>0.99</v>
      </c>
      <c r="CI9">
        <v>1</v>
      </c>
      <c r="CJ9" s="7">
        <v>1.01</v>
      </c>
      <c r="CK9" s="6">
        <v>0.99</v>
      </c>
      <c r="CL9">
        <v>1</v>
      </c>
      <c r="CM9" s="7">
        <v>1.01</v>
      </c>
      <c r="CN9" s="6">
        <v>0.99</v>
      </c>
      <c r="CO9">
        <v>1</v>
      </c>
      <c r="CP9" s="7">
        <v>1.01</v>
      </c>
      <c r="CQ9" s="6">
        <v>0.99</v>
      </c>
      <c r="CR9">
        <v>1</v>
      </c>
      <c r="CS9" s="7">
        <v>1.01</v>
      </c>
    </row>
    <row r="10" spans="1:97" x14ac:dyDescent="0.3">
      <c r="A10" s="4" t="s">
        <v>17</v>
      </c>
      <c r="B10" s="6">
        <v>0.99</v>
      </c>
      <c r="C10">
        <v>1</v>
      </c>
      <c r="D10" s="7">
        <v>1.01</v>
      </c>
      <c r="E10" s="6">
        <v>0.99</v>
      </c>
      <c r="F10">
        <v>1</v>
      </c>
      <c r="G10" s="7">
        <v>1.01</v>
      </c>
      <c r="H10" s="6">
        <v>0.99</v>
      </c>
      <c r="I10">
        <v>1</v>
      </c>
      <c r="J10" s="7">
        <v>1.01</v>
      </c>
      <c r="K10" s="6">
        <v>0.99</v>
      </c>
      <c r="L10">
        <v>1</v>
      </c>
      <c r="M10" s="7">
        <v>1.01</v>
      </c>
      <c r="N10" s="6">
        <v>0.99</v>
      </c>
      <c r="O10">
        <v>1</v>
      </c>
      <c r="P10" s="7">
        <v>1.01</v>
      </c>
      <c r="Q10" s="6">
        <v>0.99</v>
      </c>
      <c r="R10">
        <v>1</v>
      </c>
      <c r="S10" s="7">
        <v>1.01</v>
      </c>
      <c r="T10" s="6">
        <v>0.99</v>
      </c>
      <c r="U10">
        <v>1</v>
      </c>
      <c r="V10" s="7">
        <v>1.01</v>
      </c>
      <c r="W10" s="6">
        <v>0.99</v>
      </c>
      <c r="X10">
        <v>1</v>
      </c>
      <c r="Y10" s="7">
        <v>1.01</v>
      </c>
      <c r="Z10" s="6">
        <v>0.99</v>
      </c>
      <c r="AA10">
        <v>1</v>
      </c>
      <c r="AB10" s="7">
        <v>1.01</v>
      </c>
      <c r="AC10" s="6">
        <v>0.99</v>
      </c>
      <c r="AD10">
        <v>1</v>
      </c>
      <c r="AE10" s="7">
        <v>1.01</v>
      </c>
      <c r="AF10" s="6">
        <v>0.99</v>
      </c>
      <c r="AG10">
        <v>1</v>
      </c>
      <c r="AH10" s="7">
        <v>1.01</v>
      </c>
      <c r="AI10" s="6">
        <v>0.99</v>
      </c>
      <c r="AJ10">
        <v>1</v>
      </c>
      <c r="AK10" s="7">
        <v>1.01</v>
      </c>
      <c r="AL10" s="6">
        <v>0.99</v>
      </c>
      <c r="AM10">
        <v>1</v>
      </c>
      <c r="AN10" s="7">
        <v>1.01</v>
      </c>
      <c r="AO10" s="6">
        <v>0.99</v>
      </c>
      <c r="AP10">
        <v>1</v>
      </c>
      <c r="AQ10" s="7">
        <v>1.01</v>
      </c>
      <c r="AR10" s="6">
        <v>0.99</v>
      </c>
      <c r="AS10">
        <v>1</v>
      </c>
      <c r="AT10" s="7">
        <v>1.01</v>
      </c>
      <c r="AU10" s="6">
        <v>0.99</v>
      </c>
      <c r="AV10">
        <v>1</v>
      </c>
      <c r="AW10" s="7">
        <v>1.01</v>
      </c>
      <c r="AX10" s="6">
        <v>0.99</v>
      </c>
      <c r="AY10">
        <v>1</v>
      </c>
      <c r="AZ10" s="7">
        <v>1.01</v>
      </c>
      <c r="BA10" s="6">
        <v>0.99</v>
      </c>
      <c r="BB10">
        <v>1</v>
      </c>
      <c r="BC10" s="7">
        <v>1.01</v>
      </c>
      <c r="BD10" s="6">
        <v>0.99</v>
      </c>
      <c r="BE10">
        <v>1</v>
      </c>
      <c r="BF10" s="7">
        <v>1.01</v>
      </c>
      <c r="BG10" s="6">
        <v>0.99</v>
      </c>
      <c r="BH10">
        <v>1</v>
      </c>
      <c r="BI10" s="7">
        <v>1.01</v>
      </c>
      <c r="BJ10" s="6">
        <v>0.99</v>
      </c>
      <c r="BK10">
        <v>1</v>
      </c>
      <c r="BL10" s="7">
        <v>1.01</v>
      </c>
      <c r="BM10" s="6">
        <v>0.99</v>
      </c>
      <c r="BN10">
        <v>1</v>
      </c>
      <c r="BO10" s="7">
        <v>1.01</v>
      </c>
      <c r="BP10" s="6">
        <v>0.99</v>
      </c>
      <c r="BQ10">
        <v>1</v>
      </c>
      <c r="BR10" s="7">
        <v>1.01</v>
      </c>
      <c r="BS10" s="6">
        <v>0.99</v>
      </c>
      <c r="BT10">
        <v>1</v>
      </c>
      <c r="BU10" s="7">
        <v>1.01</v>
      </c>
      <c r="BV10" s="6">
        <v>0.99</v>
      </c>
      <c r="BW10">
        <v>1</v>
      </c>
      <c r="BX10" s="7">
        <v>1.01</v>
      </c>
      <c r="BY10" s="6">
        <v>0.99</v>
      </c>
      <c r="BZ10">
        <v>1</v>
      </c>
      <c r="CA10" s="7">
        <v>1.01</v>
      </c>
      <c r="CB10" s="6">
        <f>0.7*0.99</f>
        <v>0.69299999999999995</v>
      </c>
      <c r="CC10">
        <f>0.7*1</f>
        <v>0.7</v>
      </c>
      <c r="CD10" s="7">
        <f>0.7*1.01</f>
        <v>0.70699999999999996</v>
      </c>
      <c r="CE10" s="6">
        <f>1.4*0.99</f>
        <v>1.3859999999999999</v>
      </c>
      <c r="CF10">
        <f>1.4*1</f>
        <v>1.4</v>
      </c>
      <c r="CG10" s="7">
        <f>1.4*1.01</f>
        <v>1.4139999999999999</v>
      </c>
      <c r="CH10" s="6">
        <v>0.99</v>
      </c>
      <c r="CI10">
        <v>1</v>
      </c>
      <c r="CJ10" s="7">
        <v>1.01</v>
      </c>
      <c r="CK10" s="6">
        <v>0.99</v>
      </c>
      <c r="CL10">
        <v>1</v>
      </c>
      <c r="CM10" s="7">
        <v>1.01</v>
      </c>
      <c r="CN10" s="6">
        <v>0.99</v>
      </c>
      <c r="CO10">
        <v>1</v>
      </c>
      <c r="CP10" s="7">
        <v>1.01</v>
      </c>
      <c r="CQ10" s="6">
        <v>0.99</v>
      </c>
      <c r="CR10">
        <v>1</v>
      </c>
      <c r="CS10" s="7">
        <v>1.01</v>
      </c>
    </row>
    <row r="11" spans="1:97" x14ac:dyDescent="0.3">
      <c r="A11" s="4" t="s">
        <v>18</v>
      </c>
      <c r="B11" s="6">
        <v>0.99</v>
      </c>
      <c r="C11">
        <v>1</v>
      </c>
      <c r="D11" s="7">
        <v>1.01</v>
      </c>
      <c r="E11" s="6">
        <v>0.99</v>
      </c>
      <c r="F11">
        <v>1</v>
      </c>
      <c r="G11" s="7">
        <v>1.01</v>
      </c>
      <c r="H11" s="6">
        <v>0.99</v>
      </c>
      <c r="I11">
        <v>1</v>
      </c>
      <c r="J11" s="7">
        <v>1.01</v>
      </c>
      <c r="K11" s="6">
        <v>0.99</v>
      </c>
      <c r="L11">
        <v>1</v>
      </c>
      <c r="M11" s="7">
        <v>1.01</v>
      </c>
      <c r="N11" s="6">
        <v>0.99</v>
      </c>
      <c r="O11">
        <v>1</v>
      </c>
      <c r="P11" s="7">
        <v>1.01</v>
      </c>
      <c r="Q11" s="6">
        <v>0.99</v>
      </c>
      <c r="R11">
        <v>1</v>
      </c>
      <c r="S11" s="7">
        <v>1.01</v>
      </c>
      <c r="T11" s="6">
        <v>0.99</v>
      </c>
      <c r="U11">
        <v>1</v>
      </c>
      <c r="V11" s="7">
        <v>1.01</v>
      </c>
      <c r="W11" s="6">
        <v>0.99</v>
      </c>
      <c r="X11">
        <v>1</v>
      </c>
      <c r="Y11" s="7">
        <v>1.01</v>
      </c>
      <c r="Z11" s="6">
        <v>0.99</v>
      </c>
      <c r="AA11">
        <v>1</v>
      </c>
      <c r="AB11" s="7">
        <v>1.01</v>
      </c>
      <c r="AC11" s="6">
        <v>0.99</v>
      </c>
      <c r="AD11">
        <v>1</v>
      </c>
      <c r="AE11" s="7">
        <v>1.01</v>
      </c>
      <c r="AF11" s="6">
        <v>0.99</v>
      </c>
      <c r="AG11">
        <v>1</v>
      </c>
      <c r="AH11" s="7">
        <v>1.01</v>
      </c>
      <c r="AI11" s="6">
        <v>0.99</v>
      </c>
      <c r="AJ11">
        <v>1</v>
      </c>
      <c r="AK11" s="7">
        <v>1.01</v>
      </c>
      <c r="AL11" s="6">
        <v>0.99</v>
      </c>
      <c r="AM11">
        <v>1</v>
      </c>
      <c r="AN11" s="7">
        <v>1.01</v>
      </c>
      <c r="AO11" s="6">
        <v>0.99</v>
      </c>
      <c r="AP11">
        <v>1</v>
      </c>
      <c r="AQ11" s="7">
        <v>1.01</v>
      </c>
      <c r="AR11" s="6">
        <v>0.99</v>
      </c>
      <c r="AS11">
        <v>1</v>
      </c>
      <c r="AT11" s="7">
        <v>1.01</v>
      </c>
      <c r="AU11" s="6">
        <v>0.99</v>
      </c>
      <c r="AV11">
        <v>1</v>
      </c>
      <c r="AW11" s="7">
        <v>1.01</v>
      </c>
      <c r="AX11" s="6">
        <v>0.99</v>
      </c>
      <c r="AY11">
        <v>1</v>
      </c>
      <c r="AZ11" s="7">
        <v>1.01</v>
      </c>
      <c r="BA11" s="6">
        <v>0.99</v>
      </c>
      <c r="BB11">
        <v>1</v>
      </c>
      <c r="BC11" s="7">
        <v>1.01</v>
      </c>
      <c r="BD11" s="6">
        <v>0.99</v>
      </c>
      <c r="BE11">
        <v>1</v>
      </c>
      <c r="BF11" s="7">
        <v>1.01</v>
      </c>
      <c r="BG11" s="6">
        <v>0.99</v>
      </c>
      <c r="BH11">
        <v>1</v>
      </c>
      <c r="BI11" s="7">
        <v>1.01</v>
      </c>
      <c r="BJ11" s="6">
        <v>0.99</v>
      </c>
      <c r="BK11">
        <v>1</v>
      </c>
      <c r="BL11" s="7">
        <v>1.01</v>
      </c>
      <c r="BM11" s="6">
        <v>0.99</v>
      </c>
      <c r="BN11">
        <v>1</v>
      </c>
      <c r="BO11" s="7">
        <v>1.01</v>
      </c>
      <c r="BP11" s="6">
        <v>0.99</v>
      </c>
      <c r="BQ11">
        <v>1</v>
      </c>
      <c r="BR11" s="7">
        <v>1.01</v>
      </c>
      <c r="BS11" s="6">
        <v>0.99</v>
      </c>
      <c r="BT11">
        <v>1</v>
      </c>
      <c r="BU11" s="7">
        <v>1.01</v>
      </c>
      <c r="BV11" s="6">
        <v>0.99</v>
      </c>
      <c r="BW11">
        <v>1</v>
      </c>
      <c r="BX11" s="7">
        <v>1.01</v>
      </c>
      <c r="BY11" s="6">
        <v>0.99</v>
      </c>
      <c r="BZ11">
        <v>1</v>
      </c>
      <c r="CA11" s="7">
        <v>1.01</v>
      </c>
      <c r="CB11" s="6">
        <f>0.7*0.99</f>
        <v>0.69299999999999995</v>
      </c>
      <c r="CC11">
        <f>0.7*1</f>
        <v>0.7</v>
      </c>
      <c r="CD11" s="7">
        <f>0.7*1.01</f>
        <v>0.70699999999999996</v>
      </c>
      <c r="CE11" s="6">
        <f>1.4*0.99</f>
        <v>1.3859999999999999</v>
      </c>
      <c r="CF11">
        <f>1.4*1</f>
        <v>1.4</v>
      </c>
      <c r="CG11" s="7">
        <f>1.4*1.01</f>
        <v>1.4139999999999999</v>
      </c>
      <c r="CH11" s="6">
        <v>0.99</v>
      </c>
      <c r="CI11">
        <v>1</v>
      </c>
      <c r="CJ11" s="7">
        <v>1.01</v>
      </c>
      <c r="CK11" s="6">
        <v>0.99</v>
      </c>
      <c r="CL11">
        <v>1</v>
      </c>
      <c r="CM11" s="7">
        <v>1.01</v>
      </c>
      <c r="CN11" s="6">
        <v>0.99</v>
      </c>
      <c r="CO11">
        <v>1</v>
      </c>
      <c r="CP11" s="7">
        <v>1.01</v>
      </c>
      <c r="CQ11" s="6">
        <v>0.99</v>
      </c>
      <c r="CR11">
        <v>1</v>
      </c>
      <c r="CS11" s="7">
        <v>1.01</v>
      </c>
    </row>
    <row r="12" spans="1:97" x14ac:dyDescent="0.3">
      <c r="A12" s="4" t="s">
        <v>19</v>
      </c>
      <c r="B12" s="6">
        <v>0.99</v>
      </c>
      <c r="C12">
        <v>1</v>
      </c>
      <c r="D12" s="7">
        <v>1.01</v>
      </c>
      <c r="E12" s="6">
        <v>0.99</v>
      </c>
      <c r="F12">
        <v>1</v>
      </c>
      <c r="G12" s="7">
        <v>1.01</v>
      </c>
      <c r="H12" s="6">
        <v>0.99</v>
      </c>
      <c r="I12">
        <v>1</v>
      </c>
      <c r="J12" s="7">
        <v>1.01</v>
      </c>
      <c r="K12" s="6">
        <v>0.99</v>
      </c>
      <c r="L12">
        <v>1</v>
      </c>
      <c r="M12" s="7">
        <v>1.01</v>
      </c>
      <c r="N12" s="6">
        <v>0.99</v>
      </c>
      <c r="O12">
        <v>1</v>
      </c>
      <c r="P12" s="7">
        <v>1.01</v>
      </c>
      <c r="Q12" s="6">
        <v>0.99</v>
      </c>
      <c r="R12">
        <v>1</v>
      </c>
      <c r="S12" s="7">
        <v>1.01</v>
      </c>
      <c r="T12" s="6">
        <v>0.99</v>
      </c>
      <c r="U12">
        <v>1</v>
      </c>
      <c r="V12" s="7">
        <v>1.01</v>
      </c>
      <c r="W12" s="6">
        <v>0.99</v>
      </c>
      <c r="X12">
        <v>1</v>
      </c>
      <c r="Y12" s="7">
        <v>1.01</v>
      </c>
      <c r="Z12" s="6">
        <v>0.99</v>
      </c>
      <c r="AA12">
        <v>1</v>
      </c>
      <c r="AB12" s="7">
        <v>1.01</v>
      </c>
      <c r="AC12" s="6">
        <v>0.99</v>
      </c>
      <c r="AD12">
        <v>1</v>
      </c>
      <c r="AE12" s="7">
        <v>1.01</v>
      </c>
      <c r="AF12" s="6">
        <v>0.99</v>
      </c>
      <c r="AG12">
        <v>1</v>
      </c>
      <c r="AH12" s="7">
        <v>1.01</v>
      </c>
      <c r="AI12" s="6">
        <v>0.99</v>
      </c>
      <c r="AJ12">
        <v>1</v>
      </c>
      <c r="AK12" s="7">
        <v>1.01</v>
      </c>
      <c r="AL12" s="6">
        <v>0.99</v>
      </c>
      <c r="AM12">
        <v>1</v>
      </c>
      <c r="AN12" s="7">
        <v>1.01</v>
      </c>
      <c r="AO12" s="6">
        <v>0.99</v>
      </c>
      <c r="AP12">
        <v>1</v>
      </c>
      <c r="AQ12" s="7">
        <v>1.01</v>
      </c>
      <c r="AR12" s="6">
        <v>0.99</v>
      </c>
      <c r="AS12">
        <v>1</v>
      </c>
      <c r="AT12" s="7">
        <v>1.01</v>
      </c>
      <c r="AU12" s="6">
        <v>0.99</v>
      </c>
      <c r="AV12">
        <v>1</v>
      </c>
      <c r="AW12" s="7">
        <v>1.01</v>
      </c>
      <c r="AX12" s="6">
        <v>0.99</v>
      </c>
      <c r="AY12">
        <v>1</v>
      </c>
      <c r="AZ12" s="7">
        <v>1.01</v>
      </c>
      <c r="BA12" s="6">
        <v>0.99</v>
      </c>
      <c r="BB12">
        <v>1</v>
      </c>
      <c r="BC12" s="7">
        <v>1.01</v>
      </c>
      <c r="BD12" s="6">
        <v>0.99</v>
      </c>
      <c r="BE12">
        <v>1</v>
      </c>
      <c r="BF12" s="7">
        <v>1.01</v>
      </c>
      <c r="BG12" s="6">
        <v>0.99</v>
      </c>
      <c r="BH12">
        <v>1</v>
      </c>
      <c r="BI12" s="7">
        <v>1.01</v>
      </c>
      <c r="BJ12" s="6">
        <v>0.99</v>
      </c>
      <c r="BK12">
        <v>1</v>
      </c>
      <c r="BL12" s="7">
        <v>1.01</v>
      </c>
      <c r="BM12" s="6">
        <v>0.99</v>
      </c>
      <c r="BN12">
        <v>1</v>
      </c>
      <c r="BO12" s="7">
        <v>1.01</v>
      </c>
      <c r="BP12" s="6">
        <v>0.99</v>
      </c>
      <c r="BQ12">
        <v>1</v>
      </c>
      <c r="BR12" s="7">
        <v>1.01</v>
      </c>
      <c r="BS12" s="6">
        <v>0.99</v>
      </c>
      <c r="BT12">
        <v>1</v>
      </c>
      <c r="BU12" s="7">
        <v>1.01</v>
      </c>
      <c r="BV12" s="6">
        <v>0.99</v>
      </c>
      <c r="BW12">
        <v>1</v>
      </c>
      <c r="BX12" s="7">
        <v>1.01</v>
      </c>
      <c r="BY12" s="6">
        <v>0.99</v>
      </c>
      <c r="BZ12">
        <v>1</v>
      </c>
      <c r="CA12" s="7">
        <v>1.01</v>
      </c>
      <c r="CB12" s="6">
        <v>0.99</v>
      </c>
      <c r="CC12">
        <v>1</v>
      </c>
      <c r="CD12" s="7">
        <v>1.01</v>
      </c>
      <c r="CE12" s="6">
        <v>0.99</v>
      </c>
      <c r="CF12">
        <v>1</v>
      </c>
      <c r="CG12" s="7">
        <v>1.01</v>
      </c>
      <c r="CH12" s="6">
        <f>0.7*0.99</f>
        <v>0.69299999999999995</v>
      </c>
      <c r="CI12">
        <f>0.7*1</f>
        <v>0.7</v>
      </c>
      <c r="CJ12" s="7">
        <f>0.7*1.01</f>
        <v>0.70699999999999996</v>
      </c>
      <c r="CK12" s="6">
        <f>1.4*0.99</f>
        <v>1.3859999999999999</v>
      </c>
      <c r="CL12">
        <f>1.4*1</f>
        <v>1.4</v>
      </c>
      <c r="CM12" s="7">
        <f>1.4*1.01</f>
        <v>1.4139999999999999</v>
      </c>
      <c r="CN12" s="6">
        <v>0.99</v>
      </c>
      <c r="CO12">
        <v>1</v>
      </c>
      <c r="CP12" s="7">
        <v>1.01</v>
      </c>
      <c r="CQ12" s="6">
        <v>0.99</v>
      </c>
      <c r="CR12">
        <v>1</v>
      </c>
      <c r="CS12" s="7">
        <v>1.01</v>
      </c>
    </row>
    <row r="13" spans="1:97" x14ac:dyDescent="0.3">
      <c r="A13" s="4" t="s">
        <v>20</v>
      </c>
      <c r="B13" s="6">
        <v>0.99</v>
      </c>
      <c r="C13">
        <v>1</v>
      </c>
      <c r="D13" s="7">
        <v>1.01</v>
      </c>
      <c r="E13" s="6">
        <v>0.99</v>
      </c>
      <c r="F13">
        <v>1</v>
      </c>
      <c r="G13" s="7">
        <v>1.01</v>
      </c>
      <c r="H13" s="6">
        <v>0.99</v>
      </c>
      <c r="I13">
        <v>1</v>
      </c>
      <c r="J13" s="7">
        <v>1.01</v>
      </c>
      <c r="K13" s="6">
        <v>0.99</v>
      </c>
      <c r="L13">
        <v>1</v>
      </c>
      <c r="M13" s="7">
        <v>1.01</v>
      </c>
      <c r="N13" s="6">
        <v>0.99</v>
      </c>
      <c r="O13">
        <v>1</v>
      </c>
      <c r="P13" s="7">
        <v>1.01</v>
      </c>
      <c r="Q13" s="6">
        <v>0.99</v>
      </c>
      <c r="R13">
        <v>1</v>
      </c>
      <c r="S13" s="7">
        <v>1.01</v>
      </c>
      <c r="T13" s="6">
        <v>0.99</v>
      </c>
      <c r="U13">
        <v>1</v>
      </c>
      <c r="V13" s="7">
        <v>1.01</v>
      </c>
      <c r="W13" s="6">
        <v>0.99</v>
      </c>
      <c r="X13">
        <v>1</v>
      </c>
      <c r="Y13" s="7">
        <v>1.01</v>
      </c>
      <c r="Z13" s="6">
        <f>2/3*0.99</f>
        <v>0.65999999999999992</v>
      </c>
      <c r="AA13">
        <f>2/3</f>
        <v>0.66666666666666663</v>
      </c>
      <c r="AB13" s="7">
        <f>2/3*1.01</f>
        <v>0.67333333333333334</v>
      </c>
      <c r="AC13" s="6">
        <f>4/3*0.99</f>
        <v>1.3199999999999998</v>
      </c>
      <c r="AD13">
        <f>4/3</f>
        <v>1.3333333333333333</v>
      </c>
      <c r="AE13" s="7">
        <f>4/3*1.01</f>
        <v>1.3466666666666667</v>
      </c>
      <c r="AF13" s="6">
        <v>0.99</v>
      </c>
      <c r="AG13">
        <v>1</v>
      </c>
      <c r="AH13" s="7">
        <v>1.01</v>
      </c>
      <c r="AI13" s="6">
        <v>0.99</v>
      </c>
      <c r="AJ13">
        <v>1</v>
      </c>
      <c r="AK13" s="7">
        <v>1.01</v>
      </c>
      <c r="AL13" s="6">
        <v>0.99</v>
      </c>
      <c r="AM13">
        <v>1</v>
      </c>
      <c r="AN13" s="7">
        <v>1.01</v>
      </c>
      <c r="AO13" s="6">
        <v>0.99</v>
      </c>
      <c r="AP13">
        <v>1</v>
      </c>
      <c r="AQ13" s="7">
        <v>1.01</v>
      </c>
      <c r="AR13" s="6">
        <v>0.99</v>
      </c>
      <c r="AS13">
        <v>1</v>
      </c>
      <c r="AT13" s="7">
        <v>1.01</v>
      </c>
      <c r="AU13" s="6">
        <v>0.99</v>
      </c>
      <c r="AV13">
        <v>1</v>
      </c>
      <c r="AW13" s="7">
        <v>1.01</v>
      </c>
      <c r="AX13" s="6">
        <v>0.99</v>
      </c>
      <c r="AY13">
        <v>1</v>
      </c>
      <c r="AZ13" s="7">
        <v>1.01</v>
      </c>
      <c r="BA13" s="6">
        <v>0.99</v>
      </c>
      <c r="BB13">
        <v>1</v>
      </c>
      <c r="BC13" s="7">
        <v>1.01</v>
      </c>
      <c r="BD13" s="6">
        <v>0.99</v>
      </c>
      <c r="BE13">
        <v>1</v>
      </c>
      <c r="BF13" s="7">
        <v>1.01</v>
      </c>
      <c r="BG13" s="6">
        <v>0.99</v>
      </c>
      <c r="BH13">
        <v>1</v>
      </c>
      <c r="BI13" s="7">
        <v>1.01</v>
      </c>
      <c r="BJ13" s="6">
        <v>0.99</v>
      </c>
      <c r="BK13">
        <v>1</v>
      </c>
      <c r="BL13" s="7">
        <v>1.01</v>
      </c>
      <c r="BM13" s="6">
        <v>0.99</v>
      </c>
      <c r="BN13">
        <v>1</v>
      </c>
      <c r="BO13" s="7">
        <v>1.01</v>
      </c>
      <c r="BP13" s="6">
        <v>0.99</v>
      </c>
      <c r="BQ13">
        <v>1</v>
      </c>
      <c r="BR13" s="7">
        <v>1.01</v>
      </c>
      <c r="BS13" s="6">
        <v>0.99</v>
      </c>
      <c r="BT13">
        <v>1</v>
      </c>
      <c r="BU13" s="7">
        <v>1.01</v>
      </c>
      <c r="BV13" s="6">
        <v>0.99</v>
      </c>
      <c r="BW13">
        <v>1</v>
      </c>
      <c r="BX13" s="7">
        <v>1.01</v>
      </c>
      <c r="BY13" s="6">
        <v>0.99</v>
      </c>
      <c r="BZ13">
        <v>1</v>
      </c>
      <c r="CA13" s="7">
        <v>1.01</v>
      </c>
      <c r="CB13" s="6">
        <v>0.99</v>
      </c>
      <c r="CC13">
        <v>1</v>
      </c>
      <c r="CD13" s="7">
        <v>1.01</v>
      </c>
      <c r="CE13" s="6">
        <v>0.99</v>
      </c>
      <c r="CF13">
        <v>1</v>
      </c>
      <c r="CG13" s="7">
        <v>1.01</v>
      </c>
      <c r="CH13" s="6">
        <v>0.99</v>
      </c>
      <c r="CI13">
        <v>1</v>
      </c>
      <c r="CJ13" s="7">
        <v>1.01</v>
      </c>
      <c r="CK13" s="6">
        <v>0.99</v>
      </c>
      <c r="CL13">
        <v>1</v>
      </c>
      <c r="CM13" s="7">
        <v>1.01</v>
      </c>
      <c r="CN13" s="6">
        <v>0.99</v>
      </c>
      <c r="CO13">
        <v>1</v>
      </c>
      <c r="CP13" s="7">
        <v>1.01</v>
      </c>
      <c r="CQ13" s="6">
        <v>0.99</v>
      </c>
      <c r="CR13">
        <v>1</v>
      </c>
      <c r="CS13" s="7">
        <v>1.01</v>
      </c>
    </row>
    <row r="14" spans="1:97" x14ac:dyDescent="0.3">
      <c r="A14" s="4" t="s">
        <v>56</v>
      </c>
      <c r="B14" s="6">
        <v>0.99</v>
      </c>
      <c r="C14">
        <v>1</v>
      </c>
      <c r="D14" s="7">
        <v>1.01</v>
      </c>
      <c r="E14" s="6">
        <v>0.99</v>
      </c>
      <c r="F14">
        <v>1</v>
      </c>
      <c r="G14" s="7">
        <v>1.01</v>
      </c>
      <c r="H14" s="6">
        <v>0.99</v>
      </c>
      <c r="I14">
        <v>1</v>
      </c>
      <c r="J14" s="7">
        <v>1.01</v>
      </c>
      <c r="K14" s="6">
        <v>0.99</v>
      </c>
      <c r="L14">
        <v>1</v>
      </c>
      <c r="M14" s="7">
        <v>1.01</v>
      </c>
      <c r="N14" s="6">
        <v>0.99</v>
      </c>
      <c r="O14">
        <v>1</v>
      </c>
      <c r="P14" s="7">
        <v>1.01</v>
      </c>
      <c r="Q14" s="6">
        <v>0.99</v>
      </c>
      <c r="R14">
        <v>1</v>
      </c>
      <c r="S14" s="7">
        <v>1.01</v>
      </c>
      <c r="T14" s="6">
        <v>0.99</v>
      </c>
      <c r="U14">
        <v>1</v>
      </c>
      <c r="V14" s="7">
        <v>1.01</v>
      </c>
      <c r="W14" s="6">
        <v>0.99</v>
      </c>
      <c r="X14">
        <v>1</v>
      </c>
      <c r="Y14" s="7">
        <v>1.01</v>
      </c>
      <c r="Z14" s="6">
        <v>0.99</v>
      </c>
      <c r="AA14">
        <v>1</v>
      </c>
      <c r="AB14" s="7">
        <v>1.01</v>
      </c>
      <c r="AC14" s="6">
        <v>0.99</v>
      </c>
      <c r="AD14">
        <v>1</v>
      </c>
      <c r="AE14" s="7">
        <v>1.01</v>
      </c>
      <c r="AF14" s="6">
        <v>0.99</v>
      </c>
      <c r="AG14">
        <v>1</v>
      </c>
      <c r="AH14" s="7">
        <v>1.01</v>
      </c>
      <c r="AI14" s="6">
        <v>0.99</v>
      </c>
      <c r="AJ14">
        <v>1</v>
      </c>
      <c r="AK14" s="7">
        <v>1.01</v>
      </c>
      <c r="AL14" s="6">
        <v>0.99</v>
      </c>
      <c r="AM14">
        <v>1</v>
      </c>
      <c r="AN14" s="7">
        <v>1.01</v>
      </c>
      <c r="AO14" s="6">
        <v>0.99</v>
      </c>
      <c r="AP14">
        <v>1</v>
      </c>
      <c r="AQ14" s="7">
        <v>1.01</v>
      </c>
      <c r="AR14" s="6">
        <v>0.99</v>
      </c>
      <c r="AS14">
        <v>1</v>
      </c>
      <c r="AT14" s="7">
        <v>1.01</v>
      </c>
      <c r="AU14" s="6">
        <v>0.99</v>
      </c>
      <c r="AV14">
        <v>1</v>
      </c>
      <c r="AW14" s="7">
        <v>1.01</v>
      </c>
      <c r="AX14" s="6">
        <v>0.99</v>
      </c>
      <c r="AY14">
        <v>1</v>
      </c>
      <c r="AZ14" s="7">
        <v>1.01</v>
      </c>
      <c r="BA14" s="6">
        <v>0.99</v>
      </c>
      <c r="BB14">
        <v>1</v>
      </c>
      <c r="BC14" s="7">
        <v>1.01</v>
      </c>
      <c r="BD14" s="6">
        <v>0.99</v>
      </c>
      <c r="BE14">
        <v>1</v>
      </c>
      <c r="BF14" s="7">
        <v>1.01</v>
      </c>
      <c r="BG14" s="6">
        <v>0.99</v>
      </c>
      <c r="BH14">
        <v>1</v>
      </c>
      <c r="BI14" s="7">
        <v>1.01</v>
      </c>
      <c r="BJ14" s="6">
        <v>0.99</v>
      </c>
      <c r="BK14">
        <v>1</v>
      </c>
      <c r="BL14" s="7">
        <v>1.01</v>
      </c>
      <c r="BM14" s="6">
        <v>0.99</v>
      </c>
      <c r="BN14">
        <v>1</v>
      </c>
      <c r="BO14" s="7">
        <v>1.01</v>
      </c>
      <c r="BP14" s="6">
        <v>0.99</v>
      </c>
      <c r="BQ14">
        <v>1</v>
      </c>
      <c r="BR14" s="7">
        <v>1.01</v>
      </c>
      <c r="BS14" s="6">
        <v>0.99</v>
      </c>
      <c r="BT14">
        <v>1</v>
      </c>
      <c r="BU14" s="7">
        <v>1.01</v>
      </c>
      <c r="BV14" s="6">
        <v>0.99</v>
      </c>
      <c r="BW14">
        <v>1</v>
      </c>
      <c r="BX14" s="7">
        <v>1.01</v>
      </c>
      <c r="BY14" s="6">
        <v>0.99</v>
      </c>
      <c r="BZ14">
        <v>1</v>
      </c>
      <c r="CA14" s="7">
        <v>1.01</v>
      </c>
      <c r="CB14" s="6">
        <v>0.99</v>
      </c>
      <c r="CC14">
        <v>1</v>
      </c>
      <c r="CD14" s="7">
        <v>1.01</v>
      </c>
      <c r="CE14" s="6">
        <v>0.99</v>
      </c>
      <c r="CF14">
        <v>1</v>
      </c>
      <c r="CG14" s="7">
        <v>1.01</v>
      </c>
      <c r="CH14" s="6">
        <v>0.99</v>
      </c>
      <c r="CI14">
        <v>1</v>
      </c>
      <c r="CJ14" s="7">
        <v>1.01</v>
      </c>
      <c r="CK14" s="6">
        <v>0.99</v>
      </c>
      <c r="CL14">
        <v>1</v>
      </c>
      <c r="CM14" s="7">
        <v>1.01</v>
      </c>
      <c r="CN14" s="6">
        <f>0.7*0.99</f>
        <v>0.69299999999999995</v>
      </c>
      <c r="CO14">
        <f>0.7*1</f>
        <v>0.7</v>
      </c>
      <c r="CP14" s="7">
        <f>0.7*1.01</f>
        <v>0.70699999999999996</v>
      </c>
      <c r="CQ14" s="6">
        <f>1.4*0.99</f>
        <v>1.3859999999999999</v>
      </c>
      <c r="CR14">
        <f>1.4*1</f>
        <v>1.4</v>
      </c>
      <c r="CS14" s="7">
        <f>1.4*1.01</f>
        <v>1.4139999999999999</v>
      </c>
    </row>
    <row r="15" spans="1:97" x14ac:dyDescent="0.3">
      <c r="A15" s="4" t="s">
        <v>57</v>
      </c>
      <c r="B15" s="6">
        <v>0.99</v>
      </c>
      <c r="C15">
        <v>1</v>
      </c>
      <c r="D15" s="7">
        <v>1.01</v>
      </c>
      <c r="E15" s="6">
        <v>0.99</v>
      </c>
      <c r="F15">
        <v>1</v>
      </c>
      <c r="G15" s="7">
        <v>1.01</v>
      </c>
      <c r="H15" s="6">
        <v>0.99</v>
      </c>
      <c r="I15">
        <v>1</v>
      </c>
      <c r="J15" s="7">
        <v>1.01</v>
      </c>
      <c r="K15" s="6">
        <v>0.99</v>
      </c>
      <c r="L15">
        <v>1</v>
      </c>
      <c r="M15" s="7">
        <v>1.01</v>
      </c>
      <c r="N15" s="6">
        <v>0.99</v>
      </c>
      <c r="O15">
        <v>1</v>
      </c>
      <c r="P15" s="7">
        <v>1.01</v>
      </c>
      <c r="Q15" s="6">
        <v>0.99</v>
      </c>
      <c r="R15">
        <v>1</v>
      </c>
      <c r="S15" s="7">
        <v>1.01</v>
      </c>
      <c r="T15" s="6">
        <v>0.99</v>
      </c>
      <c r="U15">
        <v>1</v>
      </c>
      <c r="V15" s="7">
        <v>1.01</v>
      </c>
      <c r="W15" s="6">
        <v>0.99</v>
      </c>
      <c r="X15">
        <v>1</v>
      </c>
      <c r="Y15" s="7">
        <v>1.01</v>
      </c>
      <c r="Z15" s="6">
        <v>0.99</v>
      </c>
      <c r="AA15">
        <v>1</v>
      </c>
      <c r="AB15" s="7">
        <v>1.01</v>
      </c>
      <c r="AC15" s="6">
        <v>0.99</v>
      </c>
      <c r="AD15">
        <v>1</v>
      </c>
      <c r="AE15" s="7">
        <v>1.01</v>
      </c>
      <c r="AF15" s="6">
        <v>0.99</v>
      </c>
      <c r="AG15">
        <v>1</v>
      </c>
      <c r="AH15" s="7">
        <v>1.01</v>
      </c>
      <c r="AI15" s="6">
        <v>0.99</v>
      </c>
      <c r="AJ15">
        <v>1</v>
      </c>
      <c r="AK15" s="7">
        <v>1.01</v>
      </c>
      <c r="AL15" s="6">
        <v>0.99</v>
      </c>
      <c r="AM15">
        <v>1</v>
      </c>
      <c r="AN15" s="7">
        <v>1.01</v>
      </c>
      <c r="AO15" s="6">
        <v>0.99</v>
      </c>
      <c r="AP15">
        <v>1</v>
      </c>
      <c r="AQ15" s="7">
        <v>1.01</v>
      </c>
      <c r="AR15" s="6">
        <v>0.99</v>
      </c>
      <c r="AS15">
        <v>1</v>
      </c>
      <c r="AT15" s="7">
        <v>1.01</v>
      </c>
      <c r="AU15" s="6">
        <v>0.99</v>
      </c>
      <c r="AV15">
        <v>1</v>
      </c>
      <c r="AW15" s="7">
        <v>1.01</v>
      </c>
      <c r="AX15" s="6">
        <v>0.99</v>
      </c>
      <c r="AY15">
        <v>1</v>
      </c>
      <c r="AZ15" s="7">
        <v>1.01</v>
      </c>
      <c r="BA15" s="6">
        <v>0.99</v>
      </c>
      <c r="BB15">
        <v>1</v>
      </c>
      <c r="BC15" s="7">
        <v>1.01</v>
      </c>
      <c r="BD15" s="6">
        <v>0.99</v>
      </c>
      <c r="BE15">
        <v>1</v>
      </c>
      <c r="BF15" s="7">
        <v>1.01</v>
      </c>
      <c r="BG15" s="6">
        <v>0.99</v>
      </c>
      <c r="BH15">
        <v>1</v>
      </c>
      <c r="BI15" s="7">
        <v>1.01</v>
      </c>
      <c r="BJ15" s="6">
        <v>0.99</v>
      </c>
      <c r="BK15">
        <v>1</v>
      </c>
      <c r="BL15" s="7">
        <v>1.01</v>
      </c>
      <c r="BM15" s="6">
        <v>0.99</v>
      </c>
      <c r="BN15">
        <v>1</v>
      </c>
      <c r="BO15" s="7">
        <v>1.01</v>
      </c>
      <c r="BP15" s="6">
        <v>0.99</v>
      </c>
      <c r="BQ15">
        <v>1</v>
      </c>
      <c r="BR15" s="7">
        <v>1.01</v>
      </c>
      <c r="BS15" s="6">
        <v>0.99</v>
      </c>
      <c r="BT15">
        <v>1</v>
      </c>
      <c r="BU15" s="7">
        <v>1.01</v>
      </c>
      <c r="BV15" s="6">
        <v>0.99</v>
      </c>
      <c r="BW15">
        <v>1</v>
      </c>
      <c r="BX15" s="7">
        <v>1.01</v>
      </c>
      <c r="BY15" s="6">
        <v>0.99</v>
      </c>
      <c r="BZ15">
        <v>1</v>
      </c>
      <c r="CA15" s="7">
        <v>1.01</v>
      </c>
      <c r="CB15" s="6">
        <v>0.99</v>
      </c>
      <c r="CC15">
        <v>1</v>
      </c>
      <c r="CD15" s="7">
        <v>1.01</v>
      </c>
      <c r="CE15" s="6">
        <v>0.99</v>
      </c>
      <c r="CF15">
        <v>1</v>
      </c>
      <c r="CG15" s="7">
        <v>1.01</v>
      </c>
      <c r="CH15" s="6">
        <v>0.99</v>
      </c>
      <c r="CI15">
        <v>1</v>
      </c>
      <c r="CJ15" s="7">
        <v>1.01</v>
      </c>
      <c r="CK15" s="6">
        <v>0.99</v>
      </c>
      <c r="CL15">
        <v>1</v>
      </c>
      <c r="CM15" s="7">
        <v>1.01</v>
      </c>
      <c r="CN15" s="6">
        <f>0.7*0.99</f>
        <v>0.69299999999999995</v>
      </c>
      <c r="CO15">
        <f>0.7*1</f>
        <v>0.7</v>
      </c>
      <c r="CP15" s="7">
        <f>0.7*1.01</f>
        <v>0.70699999999999996</v>
      </c>
      <c r="CQ15" s="6">
        <f>1.4*0.99</f>
        <v>1.3859999999999999</v>
      </c>
      <c r="CR15">
        <f>1.4*1</f>
        <v>1.4</v>
      </c>
      <c r="CS15" s="7">
        <f>1.4*1.01</f>
        <v>1.4139999999999999</v>
      </c>
    </row>
    <row r="16" spans="1:97" x14ac:dyDescent="0.3">
      <c r="A16" s="4" t="s">
        <v>23</v>
      </c>
      <c r="B16" s="6">
        <v>0.99</v>
      </c>
      <c r="C16">
        <v>1</v>
      </c>
      <c r="D16" s="7">
        <v>1.01</v>
      </c>
      <c r="E16" s="6">
        <v>0.99</v>
      </c>
      <c r="F16">
        <v>1</v>
      </c>
      <c r="G16" s="7">
        <v>1.01</v>
      </c>
      <c r="H16" s="6">
        <v>0.99</v>
      </c>
      <c r="I16">
        <v>1</v>
      </c>
      <c r="J16" s="7">
        <v>1.01</v>
      </c>
      <c r="K16" s="6">
        <v>0.99</v>
      </c>
      <c r="L16">
        <v>1</v>
      </c>
      <c r="M16" s="7">
        <v>1.01</v>
      </c>
      <c r="N16" s="6">
        <v>0.99</v>
      </c>
      <c r="O16">
        <v>1</v>
      </c>
      <c r="P16" s="7">
        <v>1.01</v>
      </c>
      <c r="Q16" s="6">
        <v>0.99</v>
      </c>
      <c r="R16">
        <v>1</v>
      </c>
      <c r="S16" s="7">
        <v>1.01</v>
      </c>
      <c r="T16" s="6">
        <v>0.99</v>
      </c>
      <c r="U16">
        <v>1</v>
      </c>
      <c r="V16" s="7">
        <v>1.01</v>
      </c>
      <c r="W16" s="6">
        <v>0.99</v>
      </c>
      <c r="X16">
        <v>1</v>
      </c>
      <c r="Y16" s="7">
        <v>1.01</v>
      </c>
      <c r="Z16" s="6">
        <v>0.99</v>
      </c>
      <c r="AA16">
        <v>1</v>
      </c>
      <c r="AB16" s="7">
        <v>1.01</v>
      </c>
      <c r="AC16" s="6">
        <v>0.99</v>
      </c>
      <c r="AD16">
        <v>1</v>
      </c>
      <c r="AE16" s="7">
        <v>1.01</v>
      </c>
      <c r="AF16" s="6">
        <f>0.99*0.5</f>
        <v>0.495</v>
      </c>
      <c r="AG16">
        <f>0.5</f>
        <v>0.5</v>
      </c>
      <c r="AH16" s="7">
        <f>1.01*0.5</f>
        <v>0.505</v>
      </c>
      <c r="AI16" s="6">
        <f>0.99*1.5</f>
        <v>1.4849999999999999</v>
      </c>
      <c r="AJ16">
        <f>1.5</f>
        <v>1.5</v>
      </c>
      <c r="AK16" s="7">
        <f>1.01*1.5</f>
        <v>1.5150000000000001</v>
      </c>
      <c r="AL16" s="6">
        <v>0.99</v>
      </c>
      <c r="AM16">
        <v>1</v>
      </c>
      <c r="AN16" s="7">
        <v>1.01</v>
      </c>
      <c r="AO16" s="6">
        <v>0.99</v>
      </c>
      <c r="AP16">
        <v>1</v>
      </c>
      <c r="AQ16" s="7">
        <v>1.01</v>
      </c>
      <c r="AR16" s="6">
        <v>0.99</v>
      </c>
      <c r="AS16">
        <v>1</v>
      </c>
      <c r="AT16" s="7">
        <v>1.01</v>
      </c>
      <c r="AU16" s="6">
        <v>0.99</v>
      </c>
      <c r="AV16">
        <v>1</v>
      </c>
      <c r="AW16" s="7">
        <v>1.01</v>
      </c>
      <c r="AX16" s="6">
        <v>0.99</v>
      </c>
      <c r="AY16">
        <v>1</v>
      </c>
      <c r="AZ16" s="7">
        <v>1.01</v>
      </c>
      <c r="BA16" s="6">
        <v>0.99</v>
      </c>
      <c r="BB16">
        <v>1</v>
      </c>
      <c r="BC16" s="7">
        <v>1.01</v>
      </c>
      <c r="BD16" s="6">
        <v>0.99</v>
      </c>
      <c r="BE16">
        <v>1</v>
      </c>
      <c r="BF16" s="7">
        <v>1.01</v>
      </c>
      <c r="BG16" s="6">
        <v>0.99</v>
      </c>
      <c r="BH16">
        <v>1</v>
      </c>
      <c r="BI16" s="7">
        <v>1.01</v>
      </c>
      <c r="BJ16" s="6">
        <v>0.99</v>
      </c>
      <c r="BK16">
        <v>1</v>
      </c>
      <c r="BL16" s="7">
        <v>1.01</v>
      </c>
      <c r="BM16" s="6">
        <v>0.99</v>
      </c>
      <c r="BN16">
        <v>1</v>
      </c>
      <c r="BO16" s="7">
        <v>1.01</v>
      </c>
      <c r="BP16" s="6">
        <v>0.99</v>
      </c>
      <c r="BQ16">
        <v>1</v>
      </c>
      <c r="BR16" s="7">
        <v>1.01</v>
      </c>
      <c r="BS16" s="6">
        <v>0.99</v>
      </c>
      <c r="BT16">
        <v>1</v>
      </c>
      <c r="BU16" s="7">
        <v>1.01</v>
      </c>
      <c r="BV16" s="6">
        <v>0.99</v>
      </c>
      <c r="BW16">
        <v>1</v>
      </c>
      <c r="BX16" s="7">
        <v>1.01</v>
      </c>
      <c r="BY16" s="6">
        <v>0.99</v>
      </c>
      <c r="BZ16">
        <v>1</v>
      </c>
      <c r="CA16" s="7">
        <v>1.01</v>
      </c>
      <c r="CB16" s="6">
        <v>0.99</v>
      </c>
      <c r="CC16">
        <v>1</v>
      </c>
      <c r="CD16" s="7">
        <v>1.01</v>
      </c>
      <c r="CE16" s="6">
        <v>0.99</v>
      </c>
      <c r="CF16">
        <v>1</v>
      </c>
      <c r="CG16" s="7">
        <v>1.01</v>
      </c>
      <c r="CH16" s="6">
        <v>0.99</v>
      </c>
      <c r="CI16">
        <v>1</v>
      </c>
      <c r="CJ16" s="7">
        <v>1.01</v>
      </c>
      <c r="CK16" s="6">
        <v>0.99</v>
      </c>
      <c r="CL16">
        <v>1</v>
      </c>
      <c r="CM16" s="7">
        <v>1.01</v>
      </c>
      <c r="CN16" s="6">
        <v>0.99</v>
      </c>
      <c r="CO16">
        <v>1</v>
      </c>
      <c r="CP16" s="7">
        <v>1.01</v>
      </c>
      <c r="CQ16" s="6">
        <v>0.99</v>
      </c>
      <c r="CR16">
        <v>1</v>
      </c>
      <c r="CS16" s="7">
        <v>1.01</v>
      </c>
    </row>
    <row r="17" spans="1:97" x14ac:dyDescent="0.3">
      <c r="A17" s="4" t="s">
        <v>58</v>
      </c>
      <c r="B17" s="6">
        <v>0.99</v>
      </c>
      <c r="C17">
        <v>1</v>
      </c>
      <c r="D17" s="7">
        <v>1.01</v>
      </c>
      <c r="E17" s="6">
        <v>0.99</v>
      </c>
      <c r="F17">
        <v>1</v>
      </c>
      <c r="G17" s="7">
        <v>1.01</v>
      </c>
      <c r="H17" s="6">
        <v>0.99</v>
      </c>
      <c r="I17">
        <v>1</v>
      </c>
      <c r="J17" s="7">
        <v>1.01</v>
      </c>
      <c r="K17" s="6">
        <v>0.99</v>
      </c>
      <c r="L17">
        <v>1</v>
      </c>
      <c r="M17" s="7">
        <v>1.01</v>
      </c>
      <c r="N17" s="6">
        <v>0.99</v>
      </c>
      <c r="O17">
        <v>1</v>
      </c>
      <c r="P17" s="7">
        <v>1.01</v>
      </c>
      <c r="Q17" s="6">
        <v>0.99</v>
      </c>
      <c r="R17">
        <v>1</v>
      </c>
      <c r="S17" s="7">
        <v>1.01</v>
      </c>
      <c r="T17" s="6">
        <v>0.99</v>
      </c>
      <c r="U17">
        <v>1</v>
      </c>
      <c r="V17" s="7">
        <v>1.01</v>
      </c>
      <c r="W17" s="6">
        <v>0.99</v>
      </c>
      <c r="X17">
        <v>1</v>
      </c>
      <c r="Y17" s="7">
        <v>1.01</v>
      </c>
      <c r="Z17" s="6">
        <v>0.99</v>
      </c>
      <c r="AA17">
        <v>1</v>
      </c>
      <c r="AB17" s="7">
        <v>1.01</v>
      </c>
      <c r="AC17" s="6">
        <v>0.99</v>
      </c>
      <c r="AD17">
        <v>1</v>
      </c>
      <c r="AE17" s="7">
        <v>1.01</v>
      </c>
      <c r="AF17" s="6">
        <f>0.99*0.5</f>
        <v>0.495</v>
      </c>
      <c r="AG17">
        <f>0.5</f>
        <v>0.5</v>
      </c>
      <c r="AH17" s="7">
        <f>1.01*0.5</f>
        <v>0.505</v>
      </c>
      <c r="AI17" s="6">
        <f>0.99*1.5</f>
        <v>1.4849999999999999</v>
      </c>
      <c r="AJ17">
        <f>1.5</f>
        <v>1.5</v>
      </c>
      <c r="AK17" s="7">
        <f>1.01*1.5</f>
        <v>1.5150000000000001</v>
      </c>
      <c r="AL17" s="6">
        <v>0.99</v>
      </c>
      <c r="AM17">
        <v>1</v>
      </c>
      <c r="AN17" s="7">
        <v>1.01</v>
      </c>
      <c r="AO17" s="6">
        <v>0.99</v>
      </c>
      <c r="AP17">
        <v>1</v>
      </c>
      <c r="AQ17" s="7">
        <v>1.01</v>
      </c>
      <c r="AR17" s="6">
        <v>0.99</v>
      </c>
      <c r="AS17">
        <v>1</v>
      </c>
      <c r="AT17" s="7">
        <v>1.01</v>
      </c>
      <c r="AU17" s="6">
        <v>0.99</v>
      </c>
      <c r="AV17">
        <v>1</v>
      </c>
      <c r="AW17" s="7">
        <v>1.01</v>
      </c>
      <c r="AX17" s="6">
        <v>0.99</v>
      </c>
      <c r="AY17">
        <v>1</v>
      </c>
      <c r="AZ17" s="7">
        <v>1.01</v>
      </c>
      <c r="BA17" s="6">
        <v>0.99</v>
      </c>
      <c r="BB17">
        <v>1</v>
      </c>
      <c r="BC17" s="7">
        <v>1.01</v>
      </c>
      <c r="BD17" s="6">
        <v>0.99</v>
      </c>
      <c r="BE17">
        <v>1</v>
      </c>
      <c r="BF17" s="7">
        <v>1.01</v>
      </c>
      <c r="BG17" s="6">
        <v>0.99</v>
      </c>
      <c r="BH17">
        <v>1</v>
      </c>
      <c r="BI17" s="7">
        <v>1.01</v>
      </c>
      <c r="BJ17" s="6">
        <v>0.99</v>
      </c>
      <c r="BK17">
        <v>1</v>
      </c>
      <c r="BL17" s="7">
        <v>1.01</v>
      </c>
      <c r="BM17" s="6">
        <v>0.99</v>
      </c>
      <c r="BN17">
        <v>1</v>
      </c>
      <c r="BO17" s="7">
        <v>1.01</v>
      </c>
      <c r="BP17" s="6">
        <v>0.99</v>
      </c>
      <c r="BQ17">
        <v>1</v>
      </c>
      <c r="BR17" s="7">
        <v>1.01</v>
      </c>
      <c r="BS17" s="6">
        <v>0.99</v>
      </c>
      <c r="BT17">
        <v>1</v>
      </c>
      <c r="BU17" s="7">
        <v>1.01</v>
      </c>
      <c r="BV17" s="6">
        <v>0.99</v>
      </c>
      <c r="BW17">
        <v>1</v>
      </c>
      <c r="BX17" s="7">
        <v>1.01</v>
      </c>
      <c r="BY17" s="6">
        <v>0.99</v>
      </c>
      <c r="BZ17">
        <v>1</v>
      </c>
      <c r="CA17" s="7">
        <v>1.01</v>
      </c>
      <c r="CB17" s="6">
        <v>0.99</v>
      </c>
      <c r="CC17">
        <v>1</v>
      </c>
      <c r="CD17" s="7">
        <v>1.01</v>
      </c>
      <c r="CE17" s="6">
        <v>0.99</v>
      </c>
      <c r="CF17">
        <v>1</v>
      </c>
      <c r="CG17" s="7">
        <v>1.01</v>
      </c>
      <c r="CH17" s="6">
        <v>0.99</v>
      </c>
      <c r="CI17">
        <v>1</v>
      </c>
      <c r="CJ17" s="7">
        <v>1.01</v>
      </c>
      <c r="CK17" s="6">
        <v>0.99</v>
      </c>
      <c r="CL17">
        <v>1</v>
      </c>
      <c r="CM17" s="7">
        <v>1.01</v>
      </c>
      <c r="CN17" s="6">
        <v>0.99</v>
      </c>
      <c r="CO17">
        <v>1</v>
      </c>
      <c r="CP17" s="7">
        <v>1.01</v>
      </c>
      <c r="CQ17" s="6">
        <v>0.99</v>
      </c>
      <c r="CR17">
        <v>1</v>
      </c>
      <c r="CS17" s="7">
        <v>1.01</v>
      </c>
    </row>
    <row r="18" spans="1:97" x14ac:dyDescent="0.3">
      <c r="A18" s="4" t="s">
        <v>24</v>
      </c>
      <c r="B18" s="6">
        <v>0.99</v>
      </c>
      <c r="C18">
        <v>1</v>
      </c>
      <c r="D18" s="7">
        <v>1.01</v>
      </c>
      <c r="E18" s="6">
        <v>0.99</v>
      </c>
      <c r="F18">
        <v>1</v>
      </c>
      <c r="G18" s="7">
        <v>1.01</v>
      </c>
      <c r="H18" s="6">
        <v>0.99</v>
      </c>
      <c r="I18">
        <v>1</v>
      </c>
      <c r="J18" s="7">
        <v>1.01</v>
      </c>
      <c r="K18" s="6">
        <v>0.99</v>
      </c>
      <c r="L18">
        <v>1</v>
      </c>
      <c r="M18" s="7">
        <v>1.01</v>
      </c>
      <c r="N18" s="6">
        <f>1/3*0.99</f>
        <v>0.32999999999999996</v>
      </c>
      <c r="O18">
        <f>1/3</f>
        <v>0.33333333333333331</v>
      </c>
      <c r="P18" s="7">
        <f>1/3*1.01</f>
        <v>0.33666666666666667</v>
      </c>
      <c r="Q18" s="6">
        <f>2/3*0.99</f>
        <v>0.65999999999999992</v>
      </c>
      <c r="R18">
        <f>2/3</f>
        <v>0.66666666666666663</v>
      </c>
      <c r="S18" s="7">
        <f>2/3*1.01</f>
        <v>0.67333333333333334</v>
      </c>
      <c r="T18" s="6">
        <f>4/3*0.99</f>
        <v>1.3199999999999998</v>
      </c>
      <c r="U18">
        <f>4/3</f>
        <v>1.3333333333333333</v>
      </c>
      <c r="V18" s="7">
        <f>4/3*1.01</f>
        <v>1.3466666666666667</v>
      </c>
      <c r="W18" s="6">
        <f>5/3*0.99</f>
        <v>1.6500000000000001</v>
      </c>
      <c r="X18">
        <f>5/3</f>
        <v>1.6666666666666667</v>
      </c>
      <c r="Y18" s="7">
        <f>5/3*1.01</f>
        <v>1.6833333333333333</v>
      </c>
      <c r="Z18" s="6">
        <v>0.99</v>
      </c>
      <c r="AA18">
        <v>1</v>
      </c>
      <c r="AB18" s="7">
        <v>1.01</v>
      </c>
      <c r="AC18" s="6">
        <v>0.99</v>
      </c>
      <c r="AD18">
        <v>1</v>
      </c>
      <c r="AE18" s="7">
        <v>1.01</v>
      </c>
      <c r="AF18" s="6">
        <v>0.99</v>
      </c>
      <c r="AG18">
        <v>1</v>
      </c>
      <c r="AH18" s="7">
        <v>1.01</v>
      </c>
      <c r="AI18" s="6">
        <v>0.99</v>
      </c>
      <c r="AJ18">
        <v>1</v>
      </c>
      <c r="AK18" s="7">
        <v>1.01</v>
      </c>
      <c r="AL18" s="6">
        <v>0.99</v>
      </c>
      <c r="AM18">
        <v>1</v>
      </c>
      <c r="AN18" s="7">
        <v>1.01</v>
      </c>
      <c r="AO18" s="6">
        <v>0.99</v>
      </c>
      <c r="AP18">
        <v>1</v>
      </c>
      <c r="AQ18" s="7">
        <v>1.01</v>
      </c>
      <c r="AR18" s="6">
        <v>0.99</v>
      </c>
      <c r="AS18">
        <v>1</v>
      </c>
      <c r="AT18" s="7">
        <v>1.01</v>
      </c>
      <c r="AU18" s="6">
        <v>0.99</v>
      </c>
      <c r="AV18">
        <v>1</v>
      </c>
      <c r="AW18" s="7">
        <v>1.01</v>
      </c>
      <c r="AX18" s="6">
        <v>0.99</v>
      </c>
      <c r="AY18">
        <v>1</v>
      </c>
      <c r="AZ18" s="7">
        <v>1.01</v>
      </c>
      <c r="BA18" s="6">
        <v>0.99</v>
      </c>
      <c r="BB18">
        <v>1</v>
      </c>
      <c r="BC18" s="7">
        <v>1.01</v>
      </c>
      <c r="BD18" s="6">
        <v>0.99</v>
      </c>
      <c r="BE18">
        <v>1</v>
      </c>
      <c r="BF18" s="7">
        <v>1.01</v>
      </c>
      <c r="BG18" s="6">
        <v>0.99</v>
      </c>
      <c r="BH18">
        <v>1</v>
      </c>
      <c r="BI18" s="7">
        <v>1.01</v>
      </c>
      <c r="BJ18" s="6">
        <v>0.99</v>
      </c>
      <c r="BK18">
        <v>1</v>
      </c>
      <c r="BL18" s="7">
        <v>1.01</v>
      </c>
      <c r="BM18" s="6">
        <v>0.99</v>
      </c>
      <c r="BN18">
        <v>1</v>
      </c>
      <c r="BO18" s="7">
        <v>1.01</v>
      </c>
      <c r="BP18" s="6">
        <v>0.99</v>
      </c>
      <c r="BQ18">
        <v>1</v>
      </c>
      <c r="BR18" s="7">
        <v>1.01</v>
      </c>
      <c r="BS18" s="6">
        <v>0.99</v>
      </c>
      <c r="BT18">
        <v>1</v>
      </c>
      <c r="BU18" s="7">
        <v>1.01</v>
      </c>
      <c r="BV18" s="6">
        <v>0.99</v>
      </c>
      <c r="BW18">
        <v>1</v>
      </c>
      <c r="BX18" s="7">
        <v>1.01</v>
      </c>
      <c r="BY18" s="6">
        <v>0.99</v>
      </c>
      <c r="BZ18">
        <v>1</v>
      </c>
      <c r="CA18" s="7">
        <v>1.01</v>
      </c>
      <c r="CB18" s="6">
        <v>0.99</v>
      </c>
      <c r="CC18">
        <v>1</v>
      </c>
      <c r="CD18" s="7">
        <v>1.01</v>
      </c>
      <c r="CE18" s="6">
        <v>0.99</v>
      </c>
      <c r="CF18">
        <v>1</v>
      </c>
      <c r="CG18" s="7">
        <v>1.01</v>
      </c>
      <c r="CH18" s="6">
        <v>0.99</v>
      </c>
      <c r="CI18">
        <v>1</v>
      </c>
      <c r="CJ18" s="7">
        <v>1.01</v>
      </c>
      <c r="CK18" s="6">
        <v>0.99</v>
      </c>
      <c r="CL18">
        <v>1</v>
      </c>
      <c r="CM18" s="7">
        <v>1.01</v>
      </c>
      <c r="CN18" s="6">
        <v>0.99</v>
      </c>
      <c r="CO18">
        <v>1</v>
      </c>
      <c r="CP18" s="7">
        <v>1.01</v>
      </c>
      <c r="CQ18" s="6">
        <v>0.99</v>
      </c>
      <c r="CR18">
        <v>1</v>
      </c>
      <c r="CS18" s="7">
        <v>1.01</v>
      </c>
    </row>
    <row r="19" spans="1:97" x14ac:dyDescent="0.3">
      <c r="A19" s="4" t="s">
        <v>25</v>
      </c>
      <c r="B19" s="6">
        <v>0.99</v>
      </c>
      <c r="C19">
        <v>1</v>
      </c>
      <c r="D19" s="7">
        <v>1.01</v>
      </c>
      <c r="E19" s="6">
        <v>0.99</v>
      </c>
      <c r="F19">
        <v>1</v>
      </c>
      <c r="G19" s="7">
        <v>1.01</v>
      </c>
      <c r="H19" s="6">
        <v>0.99</v>
      </c>
      <c r="I19">
        <v>1</v>
      </c>
      <c r="J19" s="7">
        <v>1.01</v>
      </c>
      <c r="K19" s="6">
        <v>0.99</v>
      </c>
      <c r="L19">
        <v>1</v>
      </c>
      <c r="M19" s="7">
        <v>1.01</v>
      </c>
      <c r="N19" s="6">
        <f t="shared" ref="N19:N21" si="0">1/3*0.99</f>
        <v>0.32999999999999996</v>
      </c>
      <c r="O19">
        <f t="shared" ref="O19:O21" si="1">1/3</f>
        <v>0.33333333333333331</v>
      </c>
      <c r="P19" s="7">
        <f t="shared" ref="P19:P21" si="2">1/3*1.01</f>
        <v>0.33666666666666667</v>
      </c>
      <c r="Q19" s="6">
        <f t="shared" ref="Q19:Q21" si="3">2/3*0.99</f>
        <v>0.65999999999999992</v>
      </c>
      <c r="R19">
        <f t="shared" ref="R19:R21" si="4">2/3</f>
        <v>0.66666666666666663</v>
      </c>
      <c r="S19" s="7">
        <f t="shared" ref="S19:S21" si="5">2/3*1.01</f>
        <v>0.67333333333333334</v>
      </c>
      <c r="T19" s="6">
        <f t="shared" ref="T19:T21" si="6">4/3*0.99</f>
        <v>1.3199999999999998</v>
      </c>
      <c r="U19">
        <f t="shared" ref="U19:U21" si="7">4/3</f>
        <v>1.3333333333333333</v>
      </c>
      <c r="V19" s="7">
        <f t="shared" ref="V19:V21" si="8">4/3*1.01</f>
        <v>1.3466666666666667</v>
      </c>
      <c r="W19" s="6">
        <f t="shared" ref="W19:W21" si="9">5/3*0.99</f>
        <v>1.6500000000000001</v>
      </c>
      <c r="X19">
        <f t="shared" ref="X19:X21" si="10">5/3</f>
        <v>1.6666666666666667</v>
      </c>
      <c r="Y19" s="7">
        <f t="shared" ref="Y19:Y21" si="11">5/3*1.01</f>
        <v>1.6833333333333333</v>
      </c>
      <c r="Z19" s="6">
        <v>0.99</v>
      </c>
      <c r="AA19">
        <v>1</v>
      </c>
      <c r="AB19" s="7">
        <v>1.01</v>
      </c>
      <c r="AC19" s="6">
        <v>0.99</v>
      </c>
      <c r="AD19">
        <v>1</v>
      </c>
      <c r="AE19" s="7">
        <v>1.01</v>
      </c>
      <c r="AF19" s="6">
        <v>0.99</v>
      </c>
      <c r="AG19">
        <v>1</v>
      </c>
      <c r="AH19" s="7">
        <v>1.01</v>
      </c>
      <c r="AI19" s="6">
        <v>0.99</v>
      </c>
      <c r="AJ19">
        <v>1</v>
      </c>
      <c r="AK19" s="7">
        <v>1.01</v>
      </c>
      <c r="AL19" s="6">
        <v>0.99</v>
      </c>
      <c r="AM19">
        <v>1</v>
      </c>
      <c r="AN19" s="7">
        <v>1.01</v>
      </c>
      <c r="AO19" s="6">
        <v>0.99</v>
      </c>
      <c r="AP19">
        <v>1</v>
      </c>
      <c r="AQ19" s="7">
        <v>1.01</v>
      </c>
      <c r="AR19" s="6">
        <v>0.99</v>
      </c>
      <c r="AS19">
        <v>1</v>
      </c>
      <c r="AT19" s="7">
        <v>1.01</v>
      </c>
      <c r="AU19" s="6">
        <v>0.99</v>
      </c>
      <c r="AV19">
        <v>1</v>
      </c>
      <c r="AW19" s="7">
        <v>1.01</v>
      </c>
      <c r="AX19" s="6">
        <v>0.99</v>
      </c>
      <c r="AY19">
        <v>1</v>
      </c>
      <c r="AZ19" s="7">
        <v>1.01</v>
      </c>
      <c r="BA19" s="6">
        <v>0.99</v>
      </c>
      <c r="BB19">
        <v>1</v>
      </c>
      <c r="BC19" s="7">
        <v>1.01</v>
      </c>
      <c r="BD19" s="6">
        <v>0.99</v>
      </c>
      <c r="BE19">
        <v>1</v>
      </c>
      <c r="BF19" s="7">
        <v>1.01</v>
      </c>
      <c r="BG19" s="6">
        <v>0.99</v>
      </c>
      <c r="BH19">
        <v>1</v>
      </c>
      <c r="BI19" s="7">
        <v>1.01</v>
      </c>
      <c r="BJ19" s="6">
        <v>0.99</v>
      </c>
      <c r="BK19">
        <v>1</v>
      </c>
      <c r="BL19" s="7">
        <v>1.01</v>
      </c>
      <c r="BM19" s="6">
        <v>0.99</v>
      </c>
      <c r="BN19">
        <v>1</v>
      </c>
      <c r="BO19" s="7">
        <v>1.01</v>
      </c>
      <c r="BP19" s="6">
        <v>0.99</v>
      </c>
      <c r="BQ19">
        <v>1</v>
      </c>
      <c r="BR19" s="7">
        <v>1.01</v>
      </c>
      <c r="BS19" s="6">
        <v>0.99</v>
      </c>
      <c r="BT19">
        <v>1</v>
      </c>
      <c r="BU19" s="7">
        <v>1.01</v>
      </c>
      <c r="BV19" s="6">
        <v>0.99</v>
      </c>
      <c r="BW19">
        <v>1</v>
      </c>
      <c r="BX19" s="7">
        <v>1.01</v>
      </c>
      <c r="BY19" s="6">
        <v>0.99</v>
      </c>
      <c r="BZ19">
        <v>1</v>
      </c>
      <c r="CA19" s="7">
        <v>1.01</v>
      </c>
      <c r="CB19" s="6">
        <v>0.99</v>
      </c>
      <c r="CC19">
        <v>1</v>
      </c>
      <c r="CD19" s="7">
        <v>1.01</v>
      </c>
      <c r="CE19" s="6">
        <v>0.99</v>
      </c>
      <c r="CF19">
        <v>1</v>
      </c>
      <c r="CG19" s="7">
        <v>1.01</v>
      </c>
      <c r="CH19" s="6">
        <v>0.99</v>
      </c>
      <c r="CI19">
        <v>1</v>
      </c>
      <c r="CJ19" s="7">
        <v>1.01</v>
      </c>
      <c r="CK19" s="6">
        <v>0.99</v>
      </c>
      <c r="CL19">
        <v>1</v>
      </c>
      <c r="CM19" s="7">
        <v>1.01</v>
      </c>
      <c r="CN19" s="6">
        <v>0.99</v>
      </c>
      <c r="CO19">
        <v>1</v>
      </c>
      <c r="CP19" s="7">
        <v>1.01</v>
      </c>
      <c r="CQ19" s="6">
        <v>0.99</v>
      </c>
      <c r="CR19">
        <v>1</v>
      </c>
      <c r="CS19" s="7">
        <v>1.01</v>
      </c>
    </row>
    <row r="20" spans="1:97" x14ac:dyDescent="0.3">
      <c r="A20" s="4" t="s">
        <v>22</v>
      </c>
      <c r="B20" s="6">
        <v>0.99</v>
      </c>
      <c r="C20">
        <v>1</v>
      </c>
      <c r="D20" s="7">
        <v>1.01</v>
      </c>
      <c r="E20" s="6">
        <v>0.99</v>
      </c>
      <c r="F20">
        <v>1</v>
      </c>
      <c r="G20" s="7">
        <v>1.01</v>
      </c>
      <c r="H20" s="6">
        <v>0.99</v>
      </c>
      <c r="I20">
        <v>1</v>
      </c>
      <c r="J20" s="7">
        <v>1.01</v>
      </c>
      <c r="K20" s="6">
        <v>0.99</v>
      </c>
      <c r="L20">
        <v>1</v>
      </c>
      <c r="M20" s="7">
        <v>1.01</v>
      </c>
      <c r="N20" s="6">
        <f t="shared" si="0"/>
        <v>0.32999999999999996</v>
      </c>
      <c r="O20">
        <f t="shared" si="1"/>
        <v>0.33333333333333331</v>
      </c>
      <c r="P20" s="7">
        <f t="shared" si="2"/>
        <v>0.33666666666666667</v>
      </c>
      <c r="Q20" s="6">
        <f t="shared" si="3"/>
        <v>0.65999999999999992</v>
      </c>
      <c r="R20">
        <f t="shared" si="4"/>
        <v>0.66666666666666663</v>
      </c>
      <c r="S20" s="7">
        <f t="shared" si="5"/>
        <v>0.67333333333333334</v>
      </c>
      <c r="T20" s="6">
        <f t="shared" si="6"/>
        <v>1.3199999999999998</v>
      </c>
      <c r="U20">
        <f t="shared" si="7"/>
        <v>1.3333333333333333</v>
      </c>
      <c r="V20" s="7">
        <f t="shared" si="8"/>
        <v>1.3466666666666667</v>
      </c>
      <c r="W20" s="6">
        <f t="shared" si="9"/>
        <v>1.6500000000000001</v>
      </c>
      <c r="X20">
        <f t="shared" si="10"/>
        <v>1.6666666666666667</v>
      </c>
      <c r="Y20" s="7">
        <f t="shared" si="11"/>
        <v>1.6833333333333333</v>
      </c>
      <c r="Z20" s="6">
        <v>0.99</v>
      </c>
      <c r="AA20">
        <v>1</v>
      </c>
      <c r="AB20" s="7">
        <v>1.01</v>
      </c>
      <c r="AC20" s="6">
        <v>0.99</v>
      </c>
      <c r="AD20">
        <v>1</v>
      </c>
      <c r="AE20" s="7">
        <v>1.01</v>
      </c>
      <c r="AF20" s="6">
        <v>0.99</v>
      </c>
      <c r="AG20">
        <v>1</v>
      </c>
      <c r="AH20" s="7">
        <v>1.01</v>
      </c>
      <c r="AI20" s="6">
        <v>0.99</v>
      </c>
      <c r="AJ20">
        <v>1</v>
      </c>
      <c r="AK20" s="7">
        <v>1.01</v>
      </c>
      <c r="AL20" s="6">
        <v>0.99</v>
      </c>
      <c r="AM20">
        <v>1</v>
      </c>
      <c r="AN20" s="7">
        <v>1.01</v>
      </c>
      <c r="AO20" s="6">
        <v>0.99</v>
      </c>
      <c r="AP20">
        <v>1</v>
      </c>
      <c r="AQ20" s="7">
        <v>1.01</v>
      </c>
      <c r="AR20" s="6">
        <v>0.99</v>
      </c>
      <c r="AS20">
        <v>1</v>
      </c>
      <c r="AT20" s="7">
        <v>1.01</v>
      </c>
      <c r="AU20" s="6">
        <v>0.99</v>
      </c>
      <c r="AV20">
        <v>1</v>
      </c>
      <c r="AW20" s="7">
        <v>1.01</v>
      </c>
      <c r="AX20" s="6">
        <v>0.99</v>
      </c>
      <c r="AY20">
        <v>1</v>
      </c>
      <c r="AZ20" s="7">
        <v>1.01</v>
      </c>
      <c r="BA20" s="6">
        <v>0.99</v>
      </c>
      <c r="BB20">
        <v>1</v>
      </c>
      <c r="BC20" s="7">
        <v>1.01</v>
      </c>
      <c r="BD20" s="6">
        <v>0.99</v>
      </c>
      <c r="BE20">
        <v>1</v>
      </c>
      <c r="BF20" s="7">
        <v>1.01</v>
      </c>
      <c r="BG20" s="6">
        <v>0.99</v>
      </c>
      <c r="BH20">
        <v>1</v>
      </c>
      <c r="BI20" s="7">
        <v>1.01</v>
      </c>
      <c r="BJ20" s="6">
        <v>0.99</v>
      </c>
      <c r="BK20">
        <v>1</v>
      </c>
      <c r="BL20" s="7">
        <v>1.01</v>
      </c>
      <c r="BM20" s="6">
        <v>0.99</v>
      </c>
      <c r="BN20">
        <v>1</v>
      </c>
      <c r="BO20" s="7">
        <v>1.01</v>
      </c>
      <c r="BP20" s="6">
        <v>0.99</v>
      </c>
      <c r="BQ20">
        <v>1</v>
      </c>
      <c r="BR20" s="7">
        <v>1.01</v>
      </c>
      <c r="BS20" s="6">
        <v>0.99</v>
      </c>
      <c r="BT20">
        <v>1</v>
      </c>
      <c r="BU20" s="7">
        <v>1.01</v>
      </c>
      <c r="BV20" s="6">
        <v>0.99</v>
      </c>
      <c r="BW20">
        <v>1</v>
      </c>
      <c r="BX20" s="7">
        <v>1.01</v>
      </c>
      <c r="BY20" s="6">
        <v>0.99</v>
      </c>
      <c r="BZ20">
        <v>1</v>
      </c>
      <c r="CA20" s="7">
        <v>1.01</v>
      </c>
      <c r="CB20" s="6">
        <v>0.99</v>
      </c>
      <c r="CC20">
        <v>1</v>
      </c>
      <c r="CD20" s="7">
        <v>1.01</v>
      </c>
      <c r="CE20" s="6">
        <v>0.99</v>
      </c>
      <c r="CF20">
        <v>1</v>
      </c>
      <c r="CG20" s="7">
        <v>1.01</v>
      </c>
      <c r="CH20" s="6">
        <v>0.99</v>
      </c>
      <c r="CI20">
        <v>1</v>
      </c>
      <c r="CJ20" s="7">
        <v>1.01</v>
      </c>
      <c r="CK20" s="6">
        <v>0.99</v>
      </c>
      <c r="CL20">
        <v>1</v>
      </c>
      <c r="CM20" s="7">
        <v>1.01</v>
      </c>
      <c r="CN20" s="6">
        <v>0.99</v>
      </c>
      <c r="CO20">
        <v>1</v>
      </c>
      <c r="CP20" s="7">
        <v>1.01</v>
      </c>
      <c r="CQ20" s="6">
        <v>0.99</v>
      </c>
      <c r="CR20">
        <v>1</v>
      </c>
      <c r="CS20" s="7">
        <v>1.01</v>
      </c>
    </row>
    <row r="21" spans="1:97" x14ac:dyDescent="0.3">
      <c r="A21" s="4" t="s">
        <v>21</v>
      </c>
      <c r="B21" s="6">
        <v>0.99</v>
      </c>
      <c r="C21">
        <v>1</v>
      </c>
      <c r="D21" s="7">
        <v>1.01</v>
      </c>
      <c r="E21" s="6">
        <v>0.99</v>
      </c>
      <c r="F21">
        <v>1</v>
      </c>
      <c r="G21" s="7">
        <v>1.01</v>
      </c>
      <c r="H21" s="6">
        <v>0.99</v>
      </c>
      <c r="I21">
        <v>1</v>
      </c>
      <c r="J21" s="7">
        <v>1.01</v>
      </c>
      <c r="K21" s="6">
        <v>0.99</v>
      </c>
      <c r="L21">
        <v>1</v>
      </c>
      <c r="M21" s="7">
        <v>1.01</v>
      </c>
      <c r="N21" s="6">
        <f t="shared" si="0"/>
        <v>0.32999999999999996</v>
      </c>
      <c r="O21">
        <f t="shared" si="1"/>
        <v>0.33333333333333331</v>
      </c>
      <c r="P21" s="7">
        <f t="shared" si="2"/>
        <v>0.33666666666666667</v>
      </c>
      <c r="Q21" s="6">
        <f t="shared" si="3"/>
        <v>0.65999999999999992</v>
      </c>
      <c r="R21">
        <f t="shared" si="4"/>
        <v>0.66666666666666663</v>
      </c>
      <c r="S21" s="7">
        <f t="shared" si="5"/>
        <v>0.67333333333333334</v>
      </c>
      <c r="T21" s="6">
        <f t="shared" si="6"/>
        <v>1.3199999999999998</v>
      </c>
      <c r="U21">
        <f t="shared" si="7"/>
        <v>1.3333333333333333</v>
      </c>
      <c r="V21" s="7">
        <f t="shared" si="8"/>
        <v>1.3466666666666667</v>
      </c>
      <c r="W21" s="6">
        <f t="shared" si="9"/>
        <v>1.6500000000000001</v>
      </c>
      <c r="X21">
        <f t="shared" si="10"/>
        <v>1.6666666666666667</v>
      </c>
      <c r="Y21" s="7">
        <f t="shared" si="11"/>
        <v>1.6833333333333333</v>
      </c>
      <c r="Z21" s="6">
        <v>0.99</v>
      </c>
      <c r="AA21">
        <v>1</v>
      </c>
      <c r="AB21" s="7">
        <v>1.01</v>
      </c>
      <c r="AC21" s="6">
        <v>0.99</v>
      </c>
      <c r="AD21">
        <v>1</v>
      </c>
      <c r="AE21" s="7">
        <v>1.01</v>
      </c>
      <c r="AF21" s="6">
        <v>0.99</v>
      </c>
      <c r="AG21">
        <v>1</v>
      </c>
      <c r="AH21" s="7">
        <v>1.01</v>
      </c>
      <c r="AI21" s="6">
        <v>0.99</v>
      </c>
      <c r="AJ21">
        <v>1</v>
      </c>
      <c r="AK21" s="7">
        <v>1.01</v>
      </c>
      <c r="AL21" s="6">
        <v>0.99</v>
      </c>
      <c r="AM21">
        <v>1</v>
      </c>
      <c r="AN21" s="7">
        <v>1.01</v>
      </c>
      <c r="AO21" s="6">
        <v>0.99</v>
      </c>
      <c r="AP21">
        <v>1</v>
      </c>
      <c r="AQ21" s="7">
        <v>1.01</v>
      </c>
      <c r="AR21" s="6">
        <v>0.99</v>
      </c>
      <c r="AS21">
        <v>1</v>
      </c>
      <c r="AT21" s="7">
        <v>1.01</v>
      </c>
      <c r="AU21" s="6">
        <v>0.99</v>
      </c>
      <c r="AV21">
        <v>1</v>
      </c>
      <c r="AW21" s="7">
        <v>1.01</v>
      </c>
      <c r="AX21" s="6">
        <v>0.99</v>
      </c>
      <c r="AY21">
        <v>1</v>
      </c>
      <c r="AZ21" s="7">
        <v>1.01</v>
      </c>
      <c r="BA21" s="6">
        <v>0.99</v>
      </c>
      <c r="BB21">
        <v>1</v>
      </c>
      <c r="BC21" s="7">
        <v>1.01</v>
      </c>
      <c r="BD21" s="6">
        <v>0.99</v>
      </c>
      <c r="BE21">
        <v>1</v>
      </c>
      <c r="BF21" s="7">
        <v>1.01</v>
      </c>
      <c r="BG21" s="6">
        <v>0.99</v>
      </c>
      <c r="BH21">
        <v>1</v>
      </c>
      <c r="BI21" s="7">
        <v>1.01</v>
      </c>
      <c r="BJ21" s="6">
        <v>0.99</v>
      </c>
      <c r="BK21">
        <v>1</v>
      </c>
      <c r="BL21" s="7">
        <v>1.01</v>
      </c>
      <c r="BM21" s="6">
        <v>0.99</v>
      </c>
      <c r="BN21">
        <v>1</v>
      </c>
      <c r="BO21" s="7">
        <v>1.01</v>
      </c>
      <c r="BP21" s="6">
        <v>0.99</v>
      </c>
      <c r="BQ21">
        <v>1</v>
      </c>
      <c r="BR21" s="7">
        <v>1.01</v>
      </c>
      <c r="BS21" s="6">
        <v>0.99</v>
      </c>
      <c r="BT21">
        <v>1</v>
      </c>
      <c r="BU21" s="7">
        <v>1.01</v>
      </c>
      <c r="BV21" s="6">
        <v>0.99</v>
      </c>
      <c r="BW21">
        <v>1</v>
      </c>
      <c r="BX21" s="7">
        <v>1.01</v>
      </c>
      <c r="BY21" s="6">
        <v>0.99</v>
      </c>
      <c r="BZ21">
        <v>1</v>
      </c>
      <c r="CA21" s="7">
        <v>1.01</v>
      </c>
      <c r="CB21" s="6">
        <v>0.99</v>
      </c>
      <c r="CC21">
        <v>1</v>
      </c>
      <c r="CD21" s="7">
        <v>1.01</v>
      </c>
      <c r="CE21" s="6">
        <v>0.99</v>
      </c>
      <c r="CF21">
        <v>1</v>
      </c>
      <c r="CG21" s="7">
        <v>1.01</v>
      </c>
      <c r="CH21" s="6">
        <v>0.99</v>
      </c>
      <c r="CI21">
        <v>1</v>
      </c>
      <c r="CJ21" s="7">
        <v>1.01</v>
      </c>
      <c r="CK21" s="6">
        <v>0.99</v>
      </c>
      <c r="CL21">
        <v>1</v>
      </c>
      <c r="CM21" s="7">
        <v>1.01</v>
      </c>
      <c r="CN21" s="6">
        <v>0.99</v>
      </c>
      <c r="CO21">
        <v>1</v>
      </c>
      <c r="CP21" s="7">
        <v>1.01</v>
      </c>
      <c r="CQ21" s="6">
        <v>0.99</v>
      </c>
      <c r="CR21">
        <v>1</v>
      </c>
      <c r="CS21" s="7">
        <v>1.01</v>
      </c>
    </row>
    <row r="22" spans="1:97" x14ac:dyDescent="0.3">
      <c r="A22" s="4" t="s">
        <v>62</v>
      </c>
      <c r="B22" s="6">
        <v>1E-3</v>
      </c>
      <c r="C22">
        <v>1</v>
      </c>
      <c r="D22" s="7">
        <v>1000</v>
      </c>
      <c r="E22" s="6">
        <v>1E-3</v>
      </c>
      <c r="F22">
        <v>1</v>
      </c>
      <c r="G22" s="7">
        <v>1000</v>
      </c>
      <c r="H22" s="6">
        <v>1E-3</v>
      </c>
      <c r="I22">
        <v>1</v>
      </c>
      <c r="J22" s="7">
        <v>1000</v>
      </c>
      <c r="K22" s="6">
        <v>1E-3</v>
      </c>
      <c r="L22">
        <v>1</v>
      </c>
      <c r="M22" s="7">
        <v>1000</v>
      </c>
      <c r="N22" s="6">
        <v>1E-3</v>
      </c>
      <c r="O22">
        <v>1</v>
      </c>
      <c r="P22" s="7">
        <v>1000</v>
      </c>
      <c r="Q22" s="6">
        <v>1E-3</v>
      </c>
      <c r="R22">
        <v>1</v>
      </c>
      <c r="S22" s="7">
        <v>1000</v>
      </c>
      <c r="T22" s="6">
        <v>1E-3</v>
      </c>
      <c r="U22">
        <v>1</v>
      </c>
      <c r="V22" s="7">
        <v>1000</v>
      </c>
      <c r="W22" s="6">
        <v>1E-3</v>
      </c>
      <c r="X22">
        <v>1</v>
      </c>
      <c r="Y22" s="7">
        <v>1000</v>
      </c>
      <c r="Z22" s="6">
        <v>1E-3</v>
      </c>
      <c r="AA22">
        <v>1</v>
      </c>
      <c r="AB22" s="7">
        <v>1000</v>
      </c>
      <c r="AC22" s="6">
        <v>1E-3</v>
      </c>
      <c r="AD22">
        <v>1</v>
      </c>
      <c r="AE22" s="7">
        <v>1000</v>
      </c>
      <c r="AF22" s="6">
        <v>1E-3</v>
      </c>
      <c r="AG22">
        <v>1</v>
      </c>
      <c r="AH22" s="7">
        <v>1000</v>
      </c>
      <c r="AI22" s="6">
        <v>1E-3</v>
      </c>
      <c r="AJ22">
        <v>1</v>
      </c>
      <c r="AK22" s="7">
        <v>1000</v>
      </c>
      <c r="AL22" s="6">
        <v>1E-3</v>
      </c>
      <c r="AM22">
        <v>1</v>
      </c>
      <c r="AN22" s="7">
        <v>1000</v>
      </c>
      <c r="AO22" s="6">
        <v>1E-3</v>
      </c>
      <c r="AP22">
        <v>1</v>
      </c>
      <c r="AQ22" s="7">
        <v>1000</v>
      </c>
      <c r="AR22" s="6">
        <v>1E-3</v>
      </c>
      <c r="AS22">
        <v>1</v>
      </c>
      <c r="AT22" s="7">
        <v>1000</v>
      </c>
      <c r="AU22" s="6">
        <v>1E-3</v>
      </c>
      <c r="AV22">
        <v>1</v>
      </c>
      <c r="AW22" s="7">
        <v>1000</v>
      </c>
      <c r="AX22" s="6">
        <v>1E-3</v>
      </c>
      <c r="AY22">
        <v>1</v>
      </c>
      <c r="AZ22" s="7">
        <v>1000</v>
      </c>
      <c r="BA22" s="6">
        <v>1E-3</v>
      </c>
      <c r="BB22">
        <v>1</v>
      </c>
      <c r="BC22" s="7">
        <v>1000</v>
      </c>
      <c r="BD22" s="6">
        <v>1E-3</v>
      </c>
      <c r="BE22">
        <v>1</v>
      </c>
      <c r="BF22" s="7">
        <v>1000</v>
      </c>
      <c r="BG22" s="6">
        <v>1E-3</v>
      </c>
      <c r="BH22">
        <v>1</v>
      </c>
      <c r="BI22" s="7">
        <v>1000</v>
      </c>
      <c r="BJ22" s="6">
        <v>1E-3</v>
      </c>
      <c r="BK22">
        <v>1</v>
      </c>
      <c r="BL22" s="7">
        <v>1000</v>
      </c>
      <c r="BM22" s="6">
        <v>1E-3</v>
      </c>
      <c r="BN22">
        <v>1</v>
      </c>
      <c r="BO22" s="7">
        <v>1000</v>
      </c>
      <c r="BP22" s="6">
        <v>1E-3</v>
      </c>
      <c r="BQ22">
        <v>1</v>
      </c>
      <c r="BR22" s="7">
        <v>1000</v>
      </c>
      <c r="BS22" s="6">
        <v>1E-3</v>
      </c>
      <c r="BT22">
        <v>1</v>
      </c>
      <c r="BU22" s="7">
        <v>1000</v>
      </c>
      <c r="BV22" s="6">
        <v>1E-3</v>
      </c>
      <c r="BW22">
        <v>1</v>
      </c>
      <c r="BX22" s="7">
        <v>1000</v>
      </c>
      <c r="BY22" s="6">
        <v>1E-3</v>
      </c>
      <c r="BZ22">
        <v>1</v>
      </c>
      <c r="CA22" s="7">
        <v>1000</v>
      </c>
      <c r="CB22" s="6">
        <v>1E-3</v>
      </c>
      <c r="CC22">
        <v>1</v>
      </c>
      <c r="CD22" s="7">
        <v>1000</v>
      </c>
      <c r="CE22" s="6">
        <v>1E-3</v>
      </c>
      <c r="CF22">
        <v>1</v>
      </c>
      <c r="CG22" s="7">
        <v>1000</v>
      </c>
      <c r="CH22" s="6">
        <v>1E-3</v>
      </c>
      <c r="CI22">
        <v>1</v>
      </c>
      <c r="CJ22" s="7">
        <v>1000</v>
      </c>
      <c r="CK22" s="6">
        <v>1E-3</v>
      </c>
      <c r="CL22">
        <v>1</v>
      </c>
      <c r="CM22" s="7">
        <v>1000</v>
      </c>
      <c r="CN22" s="6">
        <v>1E-3</v>
      </c>
      <c r="CO22">
        <v>1</v>
      </c>
      <c r="CP22" s="7">
        <v>1000</v>
      </c>
      <c r="CQ22" s="6">
        <v>1E-3</v>
      </c>
      <c r="CR22">
        <v>1</v>
      </c>
      <c r="CS22" s="7">
        <v>1000</v>
      </c>
    </row>
    <row r="23" spans="1:97" ht="15" thickBot="1" x14ac:dyDescent="0.35">
      <c r="A23" s="5" t="s">
        <v>60</v>
      </c>
      <c r="B23" s="8">
        <v>1E-3</v>
      </c>
      <c r="C23" s="9">
        <v>1</v>
      </c>
      <c r="D23" s="10">
        <v>1000</v>
      </c>
      <c r="E23" s="8">
        <v>1E-3</v>
      </c>
      <c r="F23" s="9">
        <v>1</v>
      </c>
      <c r="G23" s="10">
        <v>1000</v>
      </c>
      <c r="H23" s="8">
        <v>1E-3</v>
      </c>
      <c r="I23" s="9">
        <v>1</v>
      </c>
      <c r="J23" s="10">
        <v>1000</v>
      </c>
      <c r="K23" s="8">
        <v>1E-3</v>
      </c>
      <c r="L23" s="9">
        <v>1</v>
      </c>
      <c r="M23" s="10">
        <v>1000</v>
      </c>
      <c r="N23" s="8">
        <v>1E-3</v>
      </c>
      <c r="O23" s="9">
        <v>1</v>
      </c>
      <c r="P23" s="10">
        <v>1000</v>
      </c>
      <c r="Q23" s="8">
        <v>1E-3</v>
      </c>
      <c r="R23" s="9">
        <v>1</v>
      </c>
      <c r="S23" s="10">
        <v>1000</v>
      </c>
      <c r="T23" s="8">
        <v>1E-3</v>
      </c>
      <c r="U23" s="9">
        <v>1</v>
      </c>
      <c r="V23" s="10">
        <v>1000</v>
      </c>
      <c r="W23" s="8">
        <v>1E-3</v>
      </c>
      <c r="X23" s="9">
        <v>1</v>
      </c>
      <c r="Y23" s="10">
        <v>1000</v>
      </c>
      <c r="Z23" s="8">
        <v>1E-3</v>
      </c>
      <c r="AA23" s="9">
        <v>1</v>
      </c>
      <c r="AB23" s="10">
        <v>1000</v>
      </c>
      <c r="AC23" s="8">
        <v>1E-3</v>
      </c>
      <c r="AD23" s="9">
        <v>1</v>
      </c>
      <c r="AE23" s="10">
        <v>1000</v>
      </c>
      <c r="AF23" s="8">
        <v>1E-3</v>
      </c>
      <c r="AG23" s="9">
        <v>1</v>
      </c>
      <c r="AH23" s="10">
        <v>1000</v>
      </c>
      <c r="AI23" s="8">
        <v>1E-3</v>
      </c>
      <c r="AJ23" s="9">
        <v>1</v>
      </c>
      <c r="AK23" s="10">
        <v>1000</v>
      </c>
      <c r="AL23" s="8">
        <v>1E-3</v>
      </c>
      <c r="AM23" s="9">
        <v>1</v>
      </c>
      <c r="AN23" s="10">
        <v>1000</v>
      </c>
      <c r="AO23" s="8">
        <v>1E-3</v>
      </c>
      <c r="AP23" s="9">
        <v>1</v>
      </c>
      <c r="AQ23" s="10">
        <v>1000</v>
      </c>
      <c r="AR23" s="8">
        <v>1E-3</v>
      </c>
      <c r="AS23" s="9">
        <v>1</v>
      </c>
      <c r="AT23" s="10">
        <v>1000</v>
      </c>
      <c r="AU23" s="8">
        <v>1E-3</v>
      </c>
      <c r="AV23" s="9">
        <v>1</v>
      </c>
      <c r="AW23" s="10">
        <v>1000</v>
      </c>
      <c r="AX23" s="8">
        <v>1E-3</v>
      </c>
      <c r="AY23" s="9">
        <v>1</v>
      </c>
      <c r="AZ23" s="10">
        <v>1000</v>
      </c>
      <c r="BA23" s="8">
        <v>1E-3</v>
      </c>
      <c r="BB23" s="9">
        <v>1</v>
      </c>
      <c r="BC23" s="10">
        <v>1000</v>
      </c>
      <c r="BD23" s="8">
        <v>1E-3</v>
      </c>
      <c r="BE23" s="9">
        <v>1</v>
      </c>
      <c r="BF23" s="10">
        <v>1000</v>
      </c>
      <c r="BG23" s="8">
        <v>1E-3</v>
      </c>
      <c r="BH23" s="9">
        <v>1</v>
      </c>
      <c r="BI23" s="10">
        <v>1000</v>
      </c>
      <c r="BJ23" s="8">
        <v>1E-3</v>
      </c>
      <c r="BK23" s="9">
        <v>1</v>
      </c>
      <c r="BL23" s="10">
        <v>1000</v>
      </c>
      <c r="BM23" s="8">
        <v>1E-3</v>
      </c>
      <c r="BN23" s="9">
        <v>1</v>
      </c>
      <c r="BO23" s="10">
        <v>1000</v>
      </c>
      <c r="BP23" s="8">
        <v>1E-3</v>
      </c>
      <c r="BQ23" s="9">
        <v>1</v>
      </c>
      <c r="BR23" s="10">
        <v>1000</v>
      </c>
      <c r="BS23" s="8">
        <v>1E-3</v>
      </c>
      <c r="BT23" s="9">
        <v>1</v>
      </c>
      <c r="BU23" s="10">
        <v>1000</v>
      </c>
      <c r="BV23" s="8">
        <v>1E-3</v>
      </c>
      <c r="BW23" s="9">
        <v>1</v>
      </c>
      <c r="BX23" s="10">
        <v>1000</v>
      </c>
      <c r="BY23" s="8">
        <v>1E-3</v>
      </c>
      <c r="BZ23" s="9">
        <v>1</v>
      </c>
      <c r="CA23" s="10">
        <v>1000</v>
      </c>
      <c r="CB23" s="8">
        <v>1E-3</v>
      </c>
      <c r="CC23" s="9">
        <v>1</v>
      </c>
      <c r="CD23" s="10">
        <v>1000</v>
      </c>
      <c r="CE23" s="8">
        <v>1E-3</v>
      </c>
      <c r="CF23" s="9">
        <v>1</v>
      </c>
      <c r="CG23" s="10">
        <v>1000</v>
      </c>
      <c r="CH23" s="8">
        <v>1E-3</v>
      </c>
      <c r="CI23" s="9">
        <v>1</v>
      </c>
      <c r="CJ23" s="10">
        <v>1000</v>
      </c>
      <c r="CK23" s="8">
        <v>1E-3</v>
      </c>
      <c r="CL23" s="9">
        <v>1</v>
      </c>
      <c r="CM23" s="10">
        <v>1000</v>
      </c>
      <c r="CN23" s="8">
        <v>1E-3</v>
      </c>
      <c r="CO23" s="9">
        <v>1</v>
      </c>
      <c r="CP23" s="10">
        <v>1000</v>
      </c>
      <c r="CQ23" s="8">
        <v>1E-3</v>
      </c>
      <c r="CR23" s="9">
        <v>1</v>
      </c>
      <c r="CS23" s="10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5261-5401-4FC9-8E61-ED9A29DCDD4F}">
  <dimension ref="A1:CS30"/>
  <sheetViews>
    <sheetView topLeftCell="CA15" workbookViewId="0">
      <selection activeCell="CO15" sqref="CO15"/>
    </sheetView>
  </sheetViews>
  <sheetFormatPr defaultRowHeight="14.4" x14ac:dyDescent="0.3"/>
  <cols>
    <col min="1" max="1" width="12.109375" bestFit="1" customWidth="1"/>
  </cols>
  <sheetData>
    <row r="1" spans="1:97" ht="15" thickBot="1" x14ac:dyDescent="0.35">
      <c r="A1" s="11" t="s">
        <v>55</v>
      </c>
      <c r="B1" s="12" t="s">
        <v>77</v>
      </c>
      <c r="C1" s="13" t="s">
        <v>78</v>
      </c>
      <c r="D1" s="14" t="s">
        <v>79</v>
      </c>
      <c r="E1" s="12" t="s">
        <v>100</v>
      </c>
      <c r="F1" s="13" t="s">
        <v>80</v>
      </c>
      <c r="G1" s="14" t="s">
        <v>81</v>
      </c>
      <c r="H1" s="12" t="s">
        <v>82</v>
      </c>
      <c r="I1" s="13" t="s">
        <v>83</v>
      </c>
      <c r="J1" s="14" t="s">
        <v>84</v>
      </c>
      <c r="K1" s="12" t="s">
        <v>85</v>
      </c>
      <c r="L1" s="13" t="s">
        <v>86</v>
      </c>
      <c r="M1" s="14" t="s">
        <v>87</v>
      </c>
      <c r="N1" s="12" t="s">
        <v>65</v>
      </c>
      <c r="O1" s="13" t="s">
        <v>66</v>
      </c>
      <c r="P1" s="14" t="s">
        <v>67</v>
      </c>
      <c r="Q1" s="12" t="s">
        <v>68</v>
      </c>
      <c r="R1" s="13" t="s">
        <v>69</v>
      </c>
      <c r="S1" s="14" t="s">
        <v>70</v>
      </c>
      <c r="T1" s="12" t="s">
        <v>74</v>
      </c>
      <c r="U1" s="13" t="s">
        <v>75</v>
      </c>
      <c r="V1" s="14" t="s">
        <v>76</v>
      </c>
      <c r="W1" s="12" t="s">
        <v>71</v>
      </c>
      <c r="X1" s="13" t="s">
        <v>72</v>
      </c>
      <c r="Y1" s="14" t="s">
        <v>73</v>
      </c>
      <c r="Z1" s="12" t="s">
        <v>88</v>
      </c>
      <c r="AA1" s="13" t="s">
        <v>89</v>
      </c>
      <c r="AB1" s="14" t="s">
        <v>90</v>
      </c>
      <c r="AC1" s="12" t="s">
        <v>91</v>
      </c>
      <c r="AD1" s="13" t="s">
        <v>92</v>
      </c>
      <c r="AE1" s="14" t="s">
        <v>93</v>
      </c>
      <c r="AF1" s="12" t="s">
        <v>94</v>
      </c>
      <c r="AG1" s="13" t="s">
        <v>95</v>
      </c>
      <c r="AH1" s="14" t="s">
        <v>96</v>
      </c>
      <c r="AI1" s="12" t="s">
        <v>97</v>
      </c>
      <c r="AJ1" s="13" t="s">
        <v>98</v>
      </c>
      <c r="AK1" s="14" t="s">
        <v>99</v>
      </c>
      <c r="AL1" s="12" t="s">
        <v>101</v>
      </c>
      <c r="AM1" s="13" t="s">
        <v>102</v>
      </c>
      <c r="AN1" s="14" t="s">
        <v>103</v>
      </c>
      <c r="AO1" s="12" t="s">
        <v>104</v>
      </c>
      <c r="AP1" s="13" t="s">
        <v>105</v>
      </c>
      <c r="AQ1" s="14" t="s">
        <v>106</v>
      </c>
      <c r="AR1" s="12" t="s">
        <v>107</v>
      </c>
      <c r="AS1" s="13" t="s">
        <v>108</v>
      </c>
      <c r="AT1" s="14" t="s">
        <v>109</v>
      </c>
      <c r="AU1" s="12" t="s">
        <v>110</v>
      </c>
      <c r="AV1" s="13" t="s">
        <v>111</v>
      </c>
      <c r="AW1" s="14" t="s">
        <v>112</v>
      </c>
      <c r="AX1" s="12" t="s">
        <v>113</v>
      </c>
      <c r="AY1" s="13" t="s">
        <v>114</v>
      </c>
      <c r="AZ1" s="14" t="s">
        <v>115</v>
      </c>
      <c r="BA1" s="12" t="s">
        <v>116</v>
      </c>
      <c r="BB1" s="13" t="s">
        <v>117</v>
      </c>
      <c r="BC1" s="14" t="s">
        <v>118</v>
      </c>
      <c r="BD1" s="12" t="s">
        <v>119</v>
      </c>
      <c r="BE1" s="13" t="s">
        <v>120</v>
      </c>
      <c r="BF1" s="14" t="s">
        <v>121</v>
      </c>
      <c r="BG1" s="12" t="s">
        <v>122</v>
      </c>
      <c r="BH1" s="13" t="s">
        <v>123</v>
      </c>
      <c r="BI1" s="14" t="s">
        <v>124</v>
      </c>
      <c r="BJ1" s="12" t="s">
        <v>125</v>
      </c>
      <c r="BK1" s="13" t="s">
        <v>126</v>
      </c>
      <c r="BL1" s="14" t="s">
        <v>127</v>
      </c>
      <c r="BM1" s="12" t="s">
        <v>128</v>
      </c>
      <c r="BN1" s="13" t="s">
        <v>129</v>
      </c>
      <c r="BO1" s="14" t="s">
        <v>130</v>
      </c>
      <c r="BP1" s="12" t="s">
        <v>131</v>
      </c>
      <c r="BQ1" s="13" t="s">
        <v>132</v>
      </c>
      <c r="BR1" s="14" t="s">
        <v>133</v>
      </c>
      <c r="BS1" s="12" t="s">
        <v>134</v>
      </c>
      <c r="BT1" s="13" t="s">
        <v>135</v>
      </c>
      <c r="BU1" s="14" t="s">
        <v>136</v>
      </c>
      <c r="BV1" s="12" t="s">
        <v>137</v>
      </c>
      <c r="BW1" s="13" t="s">
        <v>138</v>
      </c>
      <c r="BX1" s="14" t="s">
        <v>139</v>
      </c>
      <c r="BY1" s="12" t="s">
        <v>140</v>
      </c>
      <c r="BZ1" s="13" t="s">
        <v>141</v>
      </c>
      <c r="CA1" s="14" t="s">
        <v>142</v>
      </c>
      <c r="CB1" s="12" t="s">
        <v>143</v>
      </c>
      <c r="CC1" s="13" t="s">
        <v>144</v>
      </c>
      <c r="CD1" s="14" t="s">
        <v>145</v>
      </c>
      <c r="CE1" s="12" t="s">
        <v>146</v>
      </c>
      <c r="CF1" s="13" t="s">
        <v>147</v>
      </c>
      <c r="CG1" s="14" t="s">
        <v>148</v>
      </c>
      <c r="CH1" s="12" t="s">
        <v>149</v>
      </c>
      <c r="CI1" s="13" t="s">
        <v>150</v>
      </c>
      <c r="CJ1" s="14" t="s">
        <v>151</v>
      </c>
      <c r="CK1" s="12" t="s">
        <v>152</v>
      </c>
      <c r="CL1" s="13" t="s">
        <v>153</v>
      </c>
      <c r="CM1" s="14" t="s">
        <v>154</v>
      </c>
      <c r="CN1" s="12" t="s">
        <v>155</v>
      </c>
      <c r="CO1" s="13" t="s">
        <v>156</v>
      </c>
      <c r="CP1" s="14" t="s">
        <v>157</v>
      </c>
      <c r="CQ1" s="12" t="s">
        <v>158</v>
      </c>
      <c r="CR1" s="13" t="s">
        <v>159</v>
      </c>
      <c r="CS1" s="14" t="s">
        <v>160</v>
      </c>
    </row>
    <row r="2" spans="1:97" x14ac:dyDescent="0.3">
      <c r="A2" s="4" t="s">
        <v>28</v>
      </c>
      <c r="B2" s="6">
        <v>0.01</v>
      </c>
      <c r="C2">
        <v>1</v>
      </c>
      <c r="D2" s="7">
        <v>100</v>
      </c>
      <c r="E2" s="6">
        <v>0.01</v>
      </c>
      <c r="F2">
        <v>1</v>
      </c>
      <c r="G2" s="7">
        <v>100</v>
      </c>
      <c r="H2" s="6">
        <v>0.01</v>
      </c>
      <c r="I2">
        <v>1</v>
      </c>
      <c r="J2" s="7">
        <v>100</v>
      </c>
      <c r="K2" s="6">
        <v>0.01</v>
      </c>
      <c r="L2">
        <v>1</v>
      </c>
      <c r="M2" s="7">
        <v>100</v>
      </c>
      <c r="N2" s="6">
        <v>0.01</v>
      </c>
      <c r="O2">
        <v>1</v>
      </c>
      <c r="P2" s="7">
        <v>100</v>
      </c>
      <c r="Q2" s="6">
        <v>0.01</v>
      </c>
      <c r="R2">
        <v>1</v>
      </c>
      <c r="S2" s="7">
        <v>100</v>
      </c>
      <c r="T2" s="6">
        <v>0.01</v>
      </c>
      <c r="U2">
        <v>1</v>
      </c>
      <c r="V2" s="7">
        <v>100</v>
      </c>
      <c r="W2" s="6">
        <v>0.01</v>
      </c>
      <c r="X2">
        <v>1</v>
      </c>
      <c r="Y2" s="7">
        <v>100</v>
      </c>
      <c r="Z2" s="6">
        <v>0.01</v>
      </c>
      <c r="AA2">
        <v>1</v>
      </c>
      <c r="AB2" s="7">
        <v>100</v>
      </c>
      <c r="AC2" s="6">
        <v>0.01</v>
      </c>
      <c r="AD2">
        <v>1</v>
      </c>
      <c r="AE2" s="7">
        <v>100</v>
      </c>
      <c r="AF2" s="6">
        <v>0.01</v>
      </c>
      <c r="AG2">
        <v>1</v>
      </c>
      <c r="AH2" s="7">
        <v>100</v>
      </c>
      <c r="AI2" s="6">
        <v>0.01</v>
      </c>
      <c r="AJ2">
        <v>1</v>
      </c>
      <c r="AK2" s="7">
        <v>100</v>
      </c>
      <c r="AL2" s="6">
        <v>0.01</v>
      </c>
      <c r="AM2">
        <v>1</v>
      </c>
      <c r="AN2" s="7">
        <v>100</v>
      </c>
      <c r="AO2" s="6">
        <v>0.01</v>
      </c>
      <c r="AP2">
        <v>1</v>
      </c>
      <c r="AQ2" s="7">
        <v>100</v>
      </c>
      <c r="AR2" s="6">
        <v>0.01</v>
      </c>
      <c r="AS2">
        <v>1</v>
      </c>
      <c r="AT2" s="7">
        <v>100</v>
      </c>
      <c r="AU2" s="6">
        <v>0.01</v>
      </c>
      <c r="AV2">
        <v>1</v>
      </c>
      <c r="AW2" s="7">
        <v>100</v>
      </c>
      <c r="AX2" s="6">
        <v>0.01</v>
      </c>
      <c r="AY2">
        <v>1</v>
      </c>
      <c r="AZ2" s="7">
        <v>100</v>
      </c>
      <c r="BA2" s="6">
        <v>0.01</v>
      </c>
      <c r="BB2">
        <v>1</v>
      </c>
      <c r="BC2" s="7">
        <v>100</v>
      </c>
      <c r="BD2" s="6">
        <v>0.01</v>
      </c>
      <c r="BE2">
        <v>1</v>
      </c>
      <c r="BF2" s="7">
        <v>100</v>
      </c>
      <c r="BG2" s="6">
        <v>0.01</v>
      </c>
      <c r="BH2">
        <v>1</v>
      </c>
      <c r="BI2" s="7">
        <v>100</v>
      </c>
      <c r="BJ2" s="6">
        <v>0.01</v>
      </c>
      <c r="BK2">
        <v>1</v>
      </c>
      <c r="BL2" s="7">
        <v>100</v>
      </c>
      <c r="BM2" s="6">
        <v>0.01</v>
      </c>
      <c r="BN2">
        <v>1</v>
      </c>
      <c r="BO2" s="7">
        <v>100</v>
      </c>
      <c r="BP2" s="6">
        <v>0.01</v>
      </c>
      <c r="BQ2">
        <v>1</v>
      </c>
      <c r="BR2" s="7">
        <v>100</v>
      </c>
      <c r="BS2" s="6">
        <v>0.01</v>
      </c>
      <c r="BT2">
        <v>1</v>
      </c>
      <c r="BU2" s="7">
        <v>100</v>
      </c>
      <c r="BV2" s="6">
        <v>0.01</v>
      </c>
      <c r="BW2">
        <v>1</v>
      </c>
      <c r="BX2" s="7">
        <v>100</v>
      </c>
      <c r="BY2" s="6">
        <v>0.01</v>
      </c>
      <c r="BZ2">
        <v>1</v>
      </c>
      <c r="CA2" s="7">
        <v>100</v>
      </c>
      <c r="CB2" s="6">
        <v>0.01</v>
      </c>
      <c r="CC2">
        <v>1</v>
      </c>
      <c r="CD2" s="7">
        <v>100</v>
      </c>
      <c r="CE2" s="6">
        <v>0.01</v>
      </c>
      <c r="CF2">
        <v>1</v>
      </c>
      <c r="CG2" s="7">
        <v>100</v>
      </c>
      <c r="CH2" s="6">
        <v>0.01</v>
      </c>
      <c r="CI2">
        <v>1</v>
      </c>
      <c r="CJ2" s="7">
        <v>100</v>
      </c>
      <c r="CK2" s="6">
        <v>0.01</v>
      </c>
      <c r="CL2">
        <v>1</v>
      </c>
      <c r="CM2" s="7">
        <v>100</v>
      </c>
      <c r="CN2" s="6">
        <v>0.01</v>
      </c>
      <c r="CO2">
        <v>1</v>
      </c>
      <c r="CP2" s="7">
        <v>100</v>
      </c>
      <c r="CQ2" s="6">
        <v>0.01</v>
      </c>
      <c r="CR2">
        <v>1</v>
      </c>
      <c r="CS2" s="7">
        <v>100</v>
      </c>
    </row>
    <row r="3" spans="1:97" x14ac:dyDescent="0.3">
      <c r="A3" s="4" t="s">
        <v>29</v>
      </c>
      <c r="B3" s="6">
        <v>0.01</v>
      </c>
      <c r="C3">
        <v>1</v>
      </c>
      <c r="D3" s="7">
        <v>100</v>
      </c>
      <c r="E3" s="6">
        <v>0.01</v>
      </c>
      <c r="F3">
        <v>1</v>
      </c>
      <c r="G3" s="7">
        <v>100</v>
      </c>
      <c r="H3" s="6">
        <v>0.01</v>
      </c>
      <c r="I3">
        <v>1</v>
      </c>
      <c r="J3" s="7">
        <v>100</v>
      </c>
      <c r="K3" s="6">
        <v>0.01</v>
      </c>
      <c r="L3">
        <v>1</v>
      </c>
      <c r="M3" s="7">
        <v>100</v>
      </c>
      <c r="N3" s="6">
        <v>0.01</v>
      </c>
      <c r="O3">
        <v>1</v>
      </c>
      <c r="P3" s="7">
        <v>100</v>
      </c>
      <c r="Q3" s="6">
        <v>0.01</v>
      </c>
      <c r="R3">
        <v>1</v>
      </c>
      <c r="S3" s="7">
        <v>100</v>
      </c>
      <c r="T3" s="6">
        <v>0.01</v>
      </c>
      <c r="U3">
        <v>1</v>
      </c>
      <c r="V3" s="7">
        <v>100</v>
      </c>
      <c r="W3" s="6">
        <v>0.01</v>
      </c>
      <c r="X3">
        <v>1</v>
      </c>
      <c r="Y3" s="7">
        <v>100</v>
      </c>
      <c r="Z3" s="6">
        <v>0.01</v>
      </c>
      <c r="AA3">
        <v>1</v>
      </c>
      <c r="AB3" s="7">
        <v>100</v>
      </c>
      <c r="AC3" s="6">
        <v>0.01</v>
      </c>
      <c r="AD3">
        <v>1</v>
      </c>
      <c r="AE3" s="7">
        <v>100</v>
      </c>
      <c r="AF3" s="6">
        <v>0.01</v>
      </c>
      <c r="AG3">
        <v>1</v>
      </c>
      <c r="AH3" s="7">
        <v>100</v>
      </c>
      <c r="AI3" s="6">
        <v>0.01</v>
      </c>
      <c r="AJ3">
        <v>1</v>
      </c>
      <c r="AK3" s="7">
        <v>100</v>
      </c>
      <c r="AL3" s="6">
        <v>0.01</v>
      </c>
      <c r="AM3">
        <v>1</v>
      </c>
      <c r="AN3" s="7">
        <v>100</v>
      </c>
      <c r="AO3" s="6">
        <v>0.01</v>
      </c>
      <c r="AP3">
        <v>1</v>
      </c>
      <c r="AQ3" s="7">
        <v>100</v>
      </c>
      <c r="AR3" s="6">
        <v>0.01</v>
      </c>
      <c r="AS3">
        <v>1</v>
      </c>
      <c r="AT3" s="7">
        <v>100</v>
      </c>
      <c r="AU3" s="6">
        <v>0.01</v>
      </c>
      <c r="AV3">
        <v>1</v>
      </c>
      <c r="AW3" s="7">
        <v>100</v>
      </c>
      <c r="AX3" s="6">
        <v>0.01</v>
      </c>
      <c r="AY3">
        <v>1</v>
      </c>
      <c r="AZ3" s="7">
        <v>100</v>
      </c>
      <c r="BA3" s="6">
        <v>0.01</v>
      </c>
      <c r="BB3">
        <v>1</v>
      </c>
      <c r="BC3" s="7">
        <v>100</v>
      </c>
      <c r="BD3" s="6">
        <v>0.01</v>
      </c>
      <c r="BE3">
        <v>1</v>
      </c>
      <c r="BF3" s="7">
        <v>100</v>
      </c>
      <c r="BG3" s="6">
        <v>0.01</v>
      </c>
      <c r="BH3">
        <v>1</v>
      </c>
      <c r="BI3" s="7">
        <v>100</v>
      </c>
      <c r="BJ3" s="6">
        <v>0.01</v>
      </c>
      <c r="BK3">
        <v>1</v>
      </c>
      <c r="BL3" s="7">
        <v>100</v>
      </c>
      <c r="BM3" s="6">
        <v>0.01</v>
      </c>
      <c r="BN3">
        <v>1</v>
      </c>
      <c r="BO3" s="7">
        <v>100</v>
      </c>
      <c r="BP3" s="6">
        <v>0.01</v>
      </c>
      <c r="BQ3">
        <v>1</v>
      </c>
      <c r="BR3" s="7">
        <v>100</v>
      </c>
      <c r="BS3" s="6">
        <v>0.01</v>
      </c>
      <c r="BT3">
        <v>1</v>
      </c>
      <c r="BU3" s="7">
        <v>100</v>
      </c>
      <c r="BV3" s="6">
        <v>0.01</v>
      </c>
      <c r="BW3">
        <v>1</v>
      </c>
      <c r="BX3" s="7">
        <v>100</v>
      </c>
      <c r="BY3" s="6">
        <v>0.01</v>
      </c>
      <c r="BZ3">
        <v>1</v>
      </c>
      <c r="CA3" s="7">
        <v>100</v>
      </c>
      <c r="CB3" s="6">
        <v>0.01</v>
      </c>
      <c r="CC3">
        <v>1</v>
      </c>
      <c r="CD3" s="7">
        <v>100</v>
      </c>
      <c r="CE3" s="6">
        <v>0.01</v>
      </c>
      <c r="CF3">
        <v>1</v>
      </c>
      <c r="CG3" s="7">
        <v>100</v>
      </c>
      <c r="CH3" s="6">
        <v>0.01</v>
      </c>
      <c r="CI3">
        <v>1</v>
      </c>
      <c r="CJ3" s="7">
        <v>100</v>
      </c>
      <c r="CK3" s="6">
        <v>0.01</v>
      </c>
      <c r="CL3">
        <v>1</v>
      </c>
      <c r="CM3" s="7">
        <v>100</v>
      </c>
      <c r="CN3" s="6">
        <v>0.01</v>
      </c>
      <c r="CO3">
        <v>1</v>
      </c>
      <c r="CP3" s="7">
        <v>100</v>
      </c>
      <c r="CQ3" s="6">
        <v>0.01</v>
      </c>
      <c r="CR3">
        <v>1</v>
      </c>
      <c r="CS3" s="7">
        <v>100</v>
      </c>
    </row>
    <row r="4" spans="1:97" x14ac:dyDescent="0.3">
      <c r="A4" s="4" t="s">
        <v>31</v>
      </c>
      <c r="B4" s="6">
        <v>0.01</v>
      </c>
      <c r="C4">
        <v>1</v>
      </c>
      <c r="D4" s="7">
        <v>100</v>
      </c>
      <c r="E4" s="6">
        <v>0.01</v>
      </c>
      <c r="F4">
        <v>1</v>
      </c>
      <c r="G4" s="7">
        <v>100</v>
      </c>
      <c r="H4" s="6">
        <v>0.01</v>
      </c>
      <c r="I4">
        <v>1</v>
      </c>
      <c r="J4" s="7">
        <v>100</v>
      </c>
      <c r="K4" s="6">
        <v>0.01</v>
      </c>
      <c r="L4">
        <v>1</v>
      </c>
      <c r="M4" s="7">
        <v>100</v>
      </c>
      <c r="N4" s="6">
        <v>0.01</v>
      </c>
      <c r="O4">
        <v>1</v>
      </c>
      <c r="P4" s="7">
        <v>100</v>
      </c>
      <c r="Q4" s="6">
        <v>0.01</v>
      </c>
      <c r="R4">
        <v>1</v>
      </c>
      <c r="S4" s="7">
        <v>100</v>
      </c>
      <c r="T4" s="6">
        <v>0.01</v>
      </c>
      <c r="U4">
        <v>1</v>
      </c>
      <c r="V4" s="7">
        <v>100</v>
      </c>
      <c r="W4" s="6">
        <v>0.01</v>
      </c>
      <c r="X4">
        <v>1</v>
      </c>
      <c r="Y4" s="7">
        <v>100</v>
      </c>
      <c r="Z4" s="6">
        <v>0.01</v>
      </c>
      <c r="AA4">
        <v>1</v>
      </c>
      <c r="AB4" s="7">
        <v>100</v>
      </c>
      <c r="AC4" s="6">
        <v>0.01</v>
      </c>
      <c r="AD4">
        <v>1</v>
      </c>
      <c r="AE4" s="7">
        <v>100</v>
      </c>
      <c r="AF4" s="6">
        <v>0.01</v>
      </c>
      <c r="AG4">
        <v>1</v>
      </c>
      <c r="AH4" s="7">
        <v>100</v>
      </c>
      <c r="AI4" s="6">
        <v>0.01</v>
      </c>
      <c r="AJ4">
        <v>1</v>
      </c>
      <c r="AK4" s="7">
        <v>100</v>
      </c>
      <c r="AL4" s="6">
        <v>0.01</v>
      </c>
      <c r="AM4">
        <v>1</v>
      </c>
      <c r="AN4" s="7">
        <v>100</v>
      </c>
      <c r="AO4" s="6">
        <v>0.01</v>
      </c>
      <c r="AP4">
        <v>1</v>
      </c>
      <c r="AQ4" s="7">
        <v>100</v>
      </c>
      <c r="AR4" s="6">
        <v>0.01</v>
      </c>
      <c r="AS4">
        <v>1</v>
      </c>
      <c r="AT4" s="7">
        <v>100</v>
      </c>
      <c r="AU4" s="6">
        <v>0.01</v>
      </c>
      <c r="AV4">
        <v>1</v>
      </c>
      <c r="AW4" s="7">
        <v>100</v>
      </c>
      <c r="AX4" s="6">
        <v>0.01</v>
      </c>
      <c r="AY4">
        <v>1</v>
      </c>
      <c r="AZ4" s="7">
        <v>100</v>
      </c>
      <c r="BA4" s="6">
        <v>0.01</v>
      </c>
      <c r="BB4">
        <v>1</v>
      </c>
      <c r="BC4" s="7">
        <v>100</v>
      </c>
      <c r="BD4" s="6">
        <v>0.01</v>
      </c>
      <c r="BE4">
        <v>1</v>
      </c>
      <c r="BF4" s="7">
        <v>100</v>
      </c>
      <c r="BG4" s="6">
        <v>0.01</v>
      </c>
      <c r="BH4">
        <v>1</v>
      </c>
      <c r="BI4" s="7">
        <v>100</v>
      </c>
      <c r="BJ4" s="6">
        <v>0.01</v>
      </c>
      <c r="BK4">
        <v>1</v>
      </c>
      <c r="BL4" s="7">
        <v>100</v>
      </c>
      <c r="BM4" s="6">
        <v>0.01</v>
      </c>
      <c r="BN4">
        <v>1</v>
      </c>
      <c r="BO4" s="7">
        <v>100</v>
      </c>
      <c r="BP4" s="6">
        <v>0.01</v>
      </c>
      <c r="BQ4">
        <v>1</v>
      </c>
      <c r="BR4" s="7">
        <v>100</v>
      </c>
      <c r="BS4" s="6">
        <v>0.01</v>
      </c>
      <c r="BT4">
        <v>1</v>
      </c>
      <c r="BU4" s="7">
        <v>100</v>
      </c>
      <c r="BV4" s="6">
        <v>0.01</v>
      </c>
      <c r="BW4">
        <v>1</v>
      </c>
      <c r="BX4" s="7">
        <v>100</v>
      </c>
      <c r="BY4" s="6">
        <v>0.01</v>
      </c>
      <c r="BZ4">
        <v>1</v>
      </c>
      <c r="CA4" s="7">
        <v>100</v>
      </c>
      <c r="CB4" s="6">
        <v>0.01</v>
      </c>
      <c r="CC4">
        <v>1</v>
      </c>
      <c r="CD4" s="7">
        <v>100</v>
      </c>
      <c r="CE4" s="6">
        <v>0.01</v>
      </c>
      <c r="CF4">
        <v>1</v>
      </c>
      <c r="CG4" s="7">
        <v>100</v>
      </c>
      <c r="CH4" s="6">
        <v>0.01</v>
      </c>
      <c r="CI4">
        <v>1</v>
      </c>
      <c r="CJ4" s="7">
        <v>100</v>
      </c>
      <c r="CK4" s="6">
        <v>0.01</v>
      </c>
      <c r="CL4">
        <v>1</v>
      </c>
      <c r="CM4" s="7">
        <v>100</v>
      </c>
      <c r="CN4" s="6">
        <v>0.01</v>
      </c>
      <c r="CO4">
        <v>1</v>
      </c>
      <c r="CP4" s="7">
        <v>100</v>
      </c>
      <c r="CQ4" s="6">
        <v>0.01</v>
      </c>
      <c r="CR4">
        <v>1</v>
      </c>
      <c r="CS4" s="7">
        <v>100</v>
      </c>
    </row>
    <row r="5" spans="1:97" x14ac:dyDescent="0.3">
      <c r="A5" s="4" t="s">
        <v>35</v>
      </c>
      <c r="B5" s="6">
        <v>0.01</v>
      </c>
      <c r="C5">
        <v>1</v>
      </c>
      <c r="D5" s="7">
        <v>100</v>
      </c>
      <c r="E5" s="6">
        <v>0.01</v>
      </c>
      <c r="F5">
        <v>1</v>
      </c>
      <c r="G5" s="7">
        <v>100</v>
      </c>
      <c r="H5" s="6">
        <v>0.01</v>
      </c>
      <c r="I5">
        <v>1</v>
      </c>
      <c r="J5" s="7">
        <v>100</v>
      </c>
      <c r="K5" s="6">
        <v>0.01</v>
      </c>
      <c r="L5">
        <v>1</v>
      </c>
      <c r="M5" s="7">
        <v>100</v>
      </c>
      <c r="N5" s="6">
        <v>0.01</v>
      </c>
      <c r="O5">
        <v>1</v>
      </c>
      <c r="P5" s="7">
        <v>100</v>
      </c>
      <c r="Q5" s="6">
        <v>0.01</v>
      </c>
      <c r="R5">
        <v>1</v>
      </c>
      <c r="S5" s="7">
        <v>100</v>
      </c>
      <c r="T5" s="6">
        <v>0.01</v>
      </c>
      <c r="U5">
        <v>1</v>
      </c>
      <c r="V5" s="7">
        <v>100</v>
      </c>
      <c r="W5" s="6">
        <v>0.01</v>
      </c>
      <c r="X5">
        <v>1</v>
      </c>
      <c r="Y5" s="7">
        <v>100</v>
      </c>
      <c r="Z5" s="6">
        <v>0.01</v>
      </c>
      <c r="AA5">
        <v>1</v>
      </c>
      <c r="AB5" s="7">
        <v>100</v>
      </c>
      <c r="AC5" s="6">
        <v>0.01</v>
      </c>
      <c r="AD5">
        <v>1</v>
      </c>
      <c r="AE5" s="7">
        <v>100</v>
      </c>
      <c r="AF5" s="6">
        <v>0.01</v>
      </c>
      <c r="AG5">
        <v>1</v>
      </c>
      <c r="AH5" s="7">
        <v>100</v>
      </c>
      <c r="AI5" s="6">
        <v>0.01</v>
      </c>
      <c r="AJ5">
        <v>1</v>
      </c>
      <c r="AK5" s="7">
        <v>100</v>
      </c>
      <c r="AL5" s="6">
        <v>0.01</v>
      </c>
      <c r="AM5">
        <v>1</v>
      </c>
      <c r="AN5" s="7">
        <v>100</v>
      </c>
      <c r="AO5" s="6">
        <v>0.01</v>
      </c>
      <c r="AP5">
        <v>1</v>
      </c>
      <c r="AQ5" s="7">
        <v>100</v>
      </c>
      <c r="AR5" s="6">
        <v>0.01</v>
      </c>
      <c r="AS5">
        <v>1</v>
      </c>
      <c r="AT5" s="7">
        <v>100</v>
      </c>
      <c r="AU5" s="6">
        <v>0.01</v>
      </c>
      <c r="AV5">
        <v>1</v>
      </c>
      <c r="AW5" s="7">
        <v>100</v>
      </c>
      <c r="AX5" s="6">
        <v>0.01</v>
      </c>
      <c r="AY5">
        <v>1</v>
      </c>
      <c r="AZ5" s="7">
        <v>100</v>
      </c>
      <c r="BA5" s="6">
        <v>0.01</v>
      </c>
      <c r="BB5">
        <v>1</v>
      </c>
      <c r="BC5" s="7">
        <v>100</v>
      </c>
      <c r="BD5" s="6">
        <v>0.01</v>
      </c>
      <c r="BE5">
        <v>1</v>
      </c>
      <c r="BF5" s="7">
        <v>100</v>
      </c>
      <c r="BG5" s="6">
        <v>0.01</v>
      </c>
      <c r="BH5">
        <v>1</v>
      </c>
      <c r="BI5" s="7">
        <v>100</v>
      </c>
      <c r="BJ5" s="6">
        <v>0.01</v>
      </c>
      <c r="BK5">
        <v>1</v>
      </c>
      <c r="BL5" s="7">
        <v>100</v>
      </c>
      <c r="BM5" s="6">
        <v>0.01</v>
      </c>
      <c r="BN5">
        <v>1</v>
      </c>
      <c r="BO5" s="7">
        <v>100</v>
      </c>
      <c r="BP5" s="6">
        <v>0.01</v>
      </c>
      <c r="BQ5">
        <v>1</v>
      </c>
      <c r="BR5" s="7">
        <v>100</v>
      </c>
      <c r="BS5" s="6">
        <v>0.01</v>
      </c>
      <c r="BT5">
        <v>1</v>
      </c>
      <c r="BU5" s="7">
        <v>100</v>
      </c>
      <c r="BV5" s="6">
        <v>0.01</v>
      </c>
      <c r="BW5">
        <v>1</v>
      </c>
      <c r="BX5" s="7">
        <v>100</v>
      </c>
      <c r="BY5" s="6">
        <v>0.01</v>
      </c>
      <c r="BZ5">
        <v>1</v>
      </c>
      <c r="CA5" s="7">
        <v>100</v>
      </c>
      <c r="CB5" s="6">
        <v>0.01</v>
      </c>
      <c r="CC5">
        <v>1</v>
      </c>
      <c r="CD5" s="7">
        <v>100</v>
      </c>
      <c r="CE5" s="6">
        <v>0.01</v>
      </c>
      <c r="CF5">
        <v>1</v>
      </c>
      <c r="CG5" s="7">
        <v>100</v>
      </c>
      <c r="CH5" s="6">
        <v>0.01</v>
      </c>
      <c r="CI5">
        <v>1</v>
      </c>
      <c r="CJ5" s="7">
        <v>100</v>
      </c>
      <c r="CK5" s="6">
        <v>0.01</v>
      </c>
      <c r="CL5">
        <v>1</v>
      </c>
      <c r="CM5" s="7">
        <v>100</v>
      </c>
      <c r="CN5" s="6">
        <v>0.01</v>
      </c>
      <c r="CO5">
        <v>1</v>
      </c>
      <c r="CP5" s="7">
        <v>100</v>
      </c>
      <c r="CQ5" s="6">
        <v>0.01</v>
      </c>
      <c r="CR5">
        <v>1</v>
      </c>
      <c r="CS5" s="7">
        <v>100</v>
      </c>
    </row>
    <row r="6" spans="1:97" x14ac:dyDescent="0.3">
      <c r="A6" s="4" t="s">
        <v>36</v>
      </c>
      <c r="B6" s="6">
        <v>0.01</v>
      </c>
      <c r="C6">
        <v>1</v>
      </c>
      <c r="D6" s="7">
        <v>100</v>
      </c>
      <c r="E6" s="6">
        <v>0.01</v>
      </c>
      <c r="F6">
        <v>1</v>
      </c>
      <c r="G6" s="7">
        <v>100</v>
      </c>
      <c r="H6" s="6">
        <v>0.01</v>
      </c>
      <c r="I6">
        <v>1</v>
      </c>
      <c r="J6" s="7">
        <v>100</v>
      </c>
      <c r="K6" s="6">
        <v>0.01</v>
      </c>
      <c r="L6">
        <v>1</v>
      </c>
      <c r="M6" s="7">
        <v>100</v>
      </c>
      <c r="N6" s="6">
        <v>0.01</v>
      </c>
      <c r="O6">
        <v>1</v>
      </c>
      <c r="P6" s="7">
        <v>100</v>
      </c>
      <c r="Q6" s="6">
        <v>0.01</v>
      </c>
      <c r="R6">
        <v>1</v>
      </c>
      <c r="S6" s="7">
        <v>100</v>
      </c>
      <c r="T6" s="6">
        <v>0.01</v>
      </c>
      <c r="U6">
        <v>1</v>
      </c>
      <c r="V6" s="7">
        <v>100</v>
      </c>
      <c r="W6" s="6">
        <v>0.01</v>
      </c>
      <c r="X6">
        <v>1</v>
      </c>
      <c r="Y6" s="7">
        <v>100</v>
      </c>
      <c r="Z6" s="6">
        <v>0.01</v>
      </c>
      <c r="AA6">
        <v>1</v>
      </c>
      <c r="AB6" s="7">
        <v>100</v>
      </c>
      <c r="AC6" s="6">
        <v>0.01</v>
      </c>
      <c r="AD6">
        <v>1</v>
      </c>
      <c r="AE6" s="7">
        <v>100</v>
      </c>
      <c r="AF6" s="6">
        <v>0.01</v>
      </c>
      <c r="AG6">
        <v>1</v>
      </c>
      <c r="AH6" s="7">
        <v>100</v>
      </c>
      <c r="AI6" s="6">
        <v>0.01</v>
      </c>
      <c r="AJ6">
        <v>1</v>
      </c>
      <c r="AK6" s="7">
        <v>100</v>
      </c>
      <c r="AL6" s="6">
        <v>0.01</v>
      </c>
      <c r="AM6">
        <v>1</v>
      </c>
      <c r="AN6" s="7">
        <v>100</v>
      </c>
      <c r="AO6" s="6">
        <v>0.01</v>
      </c>
      <c r="AP6">
        <v>1</v>
      </c>
      <c r="AQ6" s="7">
        <v>100</v>
      </c>
      <c r="AR6" s="6">
        <v>0.01</v>
      </c>
      <c r="AS6">
        <v>1</v>
      </c>
      <c r="AT6" s="7">
        <v>100</v>
      </c>
      <c r="AU6" s="6">
        <v>0.01</v>
      </c>
      <c r="AV6">
        <v>1</v>
      </c>
      <c r="AW6" s="7">
        <v>100</v>
      </c>
      <c r="AX6" s="6">
        <v>0.01</v>
      </c>
      <c r="AY6">
        <v>1</v>
      </c>
      <c r="AZ6" s="7">
        <v>100</v>
      </c>
      <c r="BA6" s="6">
        <v>0.01</v>
      </c>
      <c r="BB6">
        <v>1</v>
      </c>
      <c r="BC6" s="7">
        <v>100</v>
      </c>
      <c r="BD6" s="6">
        <v>0.01</v>
      </c>
      <c r="BE6">
        <v>1</v>
      </c>
      <c r="BF6" s="7">
        <v>100</v>
      </c>
      <c r="BG6" s="6">
        <v>0.01</v>
      </c>
      <c r="BH6">
        <v>1</v>
      </c>
      <c r="BI6" s="7">
        <v>100</v>
      </c>
      <c r="BJ6" s="6">
        <v>0.01</v>
      </c>
      <c r="BK6">
        <v>1</v>
      </c>
      <c r="BL6" s="7">
        <v>100</v>
      </c>
      <c r="BM6" s="6">
        <v>0.01</v>
      </c>
      <c r="BN6">
        <v>1</v>
      </c>
      <c r="BO6" s="7">
        <v>100</v>
      </c>
      <c r="BP6" s="6">
        <v>0.01</v>
      </c>
      <c r="BQ6">
        <v>1</v>
      </c>
      <c r="BR6" s="7">
        <v>100</v>
      </c>
      <c r="BS6" s="6">
        <v>0.01</v>
      </c>
      <c r="BT6">
        <v>1</v>
      </c>
      <c r="BU6" s="7">
        <v>100</v>
      </c>
      <c r="BV6" s="6">
        <v>0.01</v>
      </c>
      <c r="BW6">
        <v>1</v>
      </c>
      <c r="BX6" s="7">
        <v>100</v>
      </c>
      <c r="BY6" s="6">
        <v>0.01</v>
      </c>
      <c r="BZ6">
        <v>1</v>
      </c>
      <c r="CA6" s="7">
        <v>100</v>
      </c>
      <c r="CB6" s="6">
        <v>0.01</v>
      </c>
      <c r="CC6">
        <v>1</v>
      </c>
      <c r="CD6" s="7">
        <v>100</v>
      </c>
      <c r="CE6" s="6">
        <v>0.01</v>
      </c>
      <c r="CF6">
        <v>1</v>
      </c>
      <c r="CG6" s="7">
        <v>100</v>
      </c>
      <c r="CH6" s="6">
        <v>0.01</v>
      </c>
      <c r="CI6">
        <v>1</v>
      </c>
      <c r="CJ6" s="7">
        <v>100</v>
      </c>
      <c r="CK6" s="6">
        <v>0.01</v>
      </c>
      <c r="CL6">
        <v>1</v>
      </c>
      <c r="CM6" s="7">
        <v>100</v>
      </c>
      <c r="CN6" s="6">
        <v>0.01</v>
      </c>
      <c r="CO6">
        <v>1</v>
      </c>
      <c r="CP6" s="7">
        <v>100</v>
      </c>
      <c r="CQ6" s="6">
        <v>0.01</v>
      </c>
      <c r="CR6">
        <v>1</v>
      </c>
      <c r="CS6" s="7">
        <v>100</v>
      </c>
    </row>
    <row r="7" spans="1:97" x14ac:dyDescent="0.3">
      <c r="A7" s="4" t="s">
        <v>38</v>
      </c>
      <c r="B7" s="6">
        <v>0.01</v>
      </c>
      <c r="C7">
        <v>1</v>
      </c>
      <c r="D7" s="7">
        <v>100</v>
      </c>
      <c r="E7" s="6">
        <v>0.01</v>
      </c>
      <c r="F7">
        <v>1</v>
      </c>
      <c r="G7" s="7">
        <v>100</v>
      </c>
      <c r="H7" s="6">
        <v>0.01</v>
      </c>
      <c r="I7">
        <v>1</v>
      </c>
      <c r="J7" s="7">
        <v>100</v>
      </c>
      <c r="K7" s="6">
        <v>0.01</v>
      </c>
      <c r="L7">
        <v>1</v>
      </c>
      <c r="M7" s="7">
        <v>100</v>
      </c>
      <c r="N7" s="6">
        <v>0.01</v>
      </c>
      <c r="O7">
        <v>1</v>
      </c>
      <c r="P7" s="7">
        <v>100</v>
      </c>
      <c r="Q7" s="6">
        <v>0.01</v>
      </c>
      <c r="R7">
        <v>1</v>
      </c>
      <c r="S7" s="7">
        <v>100</v>
      </c>
      <c r="T7" s="6">
        <v>0.01</v>
      </c>
      <c r="U7">
        <v>1</v>
      </c>
      <c r="V7" s="7">
        <v>100</v>
      </c>
      <c r="W7" s="6">
        <v>0.01</v>
      </c>
      <c r="X7">
        <v>1</v>
      </c>
      <c r="Y7" s="7">
        <v>100</v>
      </c>
      <c r="Z7" s="6">
        <v>0.01</v>
      </c>
      <c r="AA7">
        <v>1</v>
      </c>
      <c r="AB7" s="7">
        <v>100</v>
      </c>
      <c r="AC7" s="6">
        <v>0.01</v>
      </c>
      <c r="AD7">
        <v>1</v>
      </c>
      <c r="AE7" s="7">
        <v>100</v>
      </c>
      <c r="AF7" s="6">
        <v>0.01</v>
      </c>
      <c r="AG7">
        <v>1</v>
      </c>
      <c r="AH7" s="7">
        <v>100</v>
      </c>
      <c r="AI7" s="6">
        <v>0.01</v>
      </c>
      <c r="AJ7">
        <v>1</v>
      </c>
      <c r="AK7" s="7">
        <v>100</v>
      </c>
      <c r="AL7" s="6">
        <v>0.01</v>
      </c>
      <c r="AM7">
        <v>1</v>
      </c>
      <c r="AN7" s="7">
        <v>100</v>
      </c>
      <c r="AO7" s="6">
        <v>0.01</v>
      </c>
      <c r="AP7">
        <v>1</v>
      </c>
      <c r="AQ7" s="7">
        <v>100</v>
      </c>
      <c r="AR7" s="6">
        <v>0.01</v>
      </c>
      <c r="AS7">
        <v>1</v>
      </c>
      <c r="AT7" s="7">
        <v>100</v>
      </c>
      <c r="AU7" s="6">
        <v>0.01</v>
      </c>
      <c r="AV7">
        <v>1</v>
      </c>
      <c r="AW7" s="7">
        <v>100</v>
      </c>
      <c r="AX7" s="6">
        <v>0.01</v>
      </c>
      <c r="AY7">
        <v>1</v>
      </c>
      <c r="AZ7" s="7">
        <v>100</v>
      </c>
      <c r="BA7" s="6">
        <v>0.01</v>
      </c>
      <c r="BB7">
        <v>1</v>
      </c>
      <c r="BC7" s="7">
        <v>100</v>
      </c>
      <c r="BD7" s="6">
        <v>0.01</v>
      </c>
      <c r="BE7">
        <v>1</v>
      </c>
      <c r="BF7" s="7">
        <v>100</v>
      </c>
      <c r="BG7" s="6">
        <v>0.01</v>
      </c>
      <c r="BH7">
        <v>1</v>
      </c>
      <c r="BI7" s="7">
        <v>100</v>
      </c>
      <c r="BJ7" s="6">
        <v>0.01</v>
      </c>
      <c r="BK7">
        <v>1</v>
      </c>
      <c r="BL7" s="7">
        <v>100</v>
      </c>
      <c r="BM7" s="6">
        <v>0.01</v>
      </c>
      <c r="BN7">
        <v>1</v>
      </c>
      <c r="BO7" s="7">
        <v>100</v>
      </c>
      <c r="BP7" s="6">
        <v>0.01</v>
      </c>
      <c r="BQ7">
        <v>1</v>
      </c>
      <c r="BR7" s="7">
        <v>100</v>
      </c>
      <c r="BS7" s="6">
        <v>0.01</v>
      </c>
      <c r="BT7">
        <v>1</v>
      </c>
      <c r="BU7" s="7">
        <v>100</v>
      </c>
      <c r="BV7" s="6">
        <v>0.01</v>
      </c>
      <c r="BW7">
        <v>1</v>
      </c>
      <c r="BX7" s="7">
        <v>100</v>
      </c>
      <c r="BY7" s="6">
        <v>0.01</v>
      </c>
      <c r="BZ7">
        <v>1</v>
      </c>
      <c r="CA7" s="7">
        <v>100</v>
      </c>
      <c r="CB7" s="6">
        <v>0.01</v>
      </c>
      <c r="CC7">
        <v>1</v>
      </c>
      <c r="CD7" s="7">
        <v>100</v>
      </c>
      <c r="CE7" s="6">
        <v>0.01</v>
      </c>
      <c r="CF7">
        <v>1</v>
      </c>
      <c r="CG7" s="7">
        <v>100</v>
      </c>
      <c r="CH7" s="6">
        <v>0.01</v>
      </c>
      <c r="CI7">
        <v>1</v>
      </c>
      <c r="CJ7" s="7">
        <v>100</v>
      </c>
      <c r="CK7" s="6">
        <v>0.01</v>
      </c>
      <c r="CL7">
        <v>1</v>
      </c>
      <c r="CM7" s="7">
        <v>100</v>
      </c>
      <c r="CN7" s="6">
        <v>0.01</v>
      </c>
      <c r="CO7">
        <v>1</v>
      </c>
      <c r="CP7" s="7">
        <v>100</v>
      </c>
      <c r="CQ7" s="6">
        <v>0.01</v>
      </c>
      <c r="CR7">
        <v>1</v>
      </c>
      <c r="CS7" s="7">
        <v>100</v>
      </c>
    </row>
    <row r="8" spans="1:97" x14ac:dyDescent="0.3">
      <c r="A8" s="4" t="s">
        <v>40</v>
      </c>
      <c r="B8" s="6">
        <v>0.01</v>
      </c>
      <c r="C8">
        <v>1</v>
      </c>
      <c r="D8" s="7">
        <v>100</v>
      </c>
      <c r="E8" s="6">
        <v>0.01</v>
      </c>
      <c r="F8">
        <v>1</v>
      </c>
      <c r="G8" s="7">
        <v>100</v>
      </c>
      <c r="H8" s="6">
        <v>0.01</v>
      </c>
      <c r="I8">
        <v>1</v>
      </c>
      <c r="J8" s="7">
        <v>100</v>
      </c>
      <c r="K8" s="6">
        <v>0.01</v>
      </c>
      <c r="L8">
        <v>1</v>
      </c>
      <c r="M8" s="7">
        <v>100</v>
      </c>
      <c r="N8" s="6">
        <v>0.01</v>
      </c>
      <c r="O8">
        <v>1</v>
      </c>
      <c r="P8" s="7">
        <v>100</v>
      </c>
      <c r="Q8" s="6">
        <v>0.01</v>
      </c>
      <c r="R8">
        <v>1</v>
      </c>
      <c r="S8" s="7">
        <v>100</v>
      </c>
      <c r="T8" s="6">
        <v>0.01</v>
      </c>
      <c r="U8">
        <v>1</v>
      </c>
      <c r="V8" s="7">
        <v>100</v>
      </c>
      <c r="W8" s="6">
        <v>0.01</v>
      </c>
      <c r="X8">
        <v>1</v>
      </c>
      <c r="Y8" s="7">
        <v>100</v>
      </c>
      <c r="Z8" s="6">
        <v>0.01</v>
      </c>
      <c r="AA8">
        <v>1</v>
      </c>
      <c r="AB8" s="7">
        <v>100</v>
      </c>
      <c r="AC8" s="6">
        <v>0.01</v>
      </c>
      <c r="AD8">
        <v>1</v>
      </c>
      <c r="AE8" s="7">
        <v>100</v>
      </c>
      <c r="AF8" s="6">
        <v>0.01</v>
      </c>
      <c r="AG8">
        <v>1</v>
      </c>
      <c r="AH8" s="7">
        <v>100</v>
      </c>
      <c r="AI8" s="6">
        <v>0.01</v>
      </c>
      <c r="AJ8">
        <v>1</v>
      </c>
      <c r="AK8" s="7">
        <v>100</v>
      </c>
      <c r="AL8" s="6">
        <v>0.01</v>
      </c>
      <c r="AM8">
        <v>1</v>
      </c>
      <c r="AN8" s="7">
        <v>100</v>
      </c>
      <c r="AO8" s="6">
        <v>0.01</v>
      </c>
      <c r="AP8">
        <v>1</v>
      </c>
      <c r="AQ8" s="7">
        <v>100</v>
      </c>
      <c r="AR8" s="6">
        <v>0.01</v>
      </c>
      <c r="AS8">
        <v>1</v>
      </c>
      <c r="AT8" s="7">
        <v>100</v>
      </c>
      <c r="AU8" s="6">
        <v>0.01</v>
      </c>
      <c r="AV8">
        <v>1</v>
      </c>
      <c r="AW8" s="7">
        <v>100</v>
      </c>
      <c r="AX8" s="6">
        <v>0.01</v>
      </c>
      <c r="AY8">
        <v>1</v>
      </c>
      <c r="AZ8" s="7">
        <v>100</v>
      </c>
      <c r="BA8" s="6">
        <v>0.01</v>
      </c>
      <c r="BB8">
        <v>1</v>
      </c>
      <c r="BC8" s="7">
        <v>100</v>
      </c>
      <c r="BD8" s="6">
        <v>0.01</v>
      </c>
      <c r="BE8">
        <v>1</v>
      </c>
      <c r="BF8" s="7">
        <v>100</v>
      </c>
      <c r="BG8" s="6">
        <v>0.01</v>
      </c>
      <c r="BH8">
        <v>1</v>
      </c>
      <c r="BI8" s="7">
        <v>100</v>
      </c>
      <c r="BJ8" s="6">
        <v>0.01</v>
      </c>
      <c r="BK8">
        <v>1</v>
      </c>
      <c r="BL8" s="7">
        <v>100</v>
      </c>
      <c r="BM8" s="6">
        <v>0.01</v>
      </c>
      <c r="BN8">
        <v>1</v>
      </c>
      <c r="BO8" s="7">
        <v>100</v>
      </c>
      <c r="BP8" s="6">
        <v>0.01</v>
      </c>
      <c r="BQ8">
        <v>1</v>
      </c>
      <c r="BR8" s="7">
        <v>100</v>
      </c>
      <c r="BS8" s="6">
        <v>0.01</v>
      </c>
      <c r="BT8">
        <v>1</v>
      </c>
      <c r="BU8" s="7">
        <v>100</v>
      </c>
      <c r="BV8" s="6">
        <v>0.01</v>
      </c>
      <c r="BW8">
        <v>1</v>
      </c>
      <c r="BX8" s="7">
        <v>100</v>
      </c>
      <c r="BY8" s="6">
        <v>0.01</v>
      </c>
      <c r="BZ8">
        <v>1</v>
      </c>
      <c r="CA8" s="7">
        <v>100</v>
      </c>
      <c r="CB8" s="6">
        <v>0.01</v>
      </c>
      <c r="CC8">
        <v>1</v>
      </c>
      <c r="CD8" s="7">
        <v>100</v>
      </c>
      <c r="CE8" s="6">
        <v>0.01</v>
      </c>
      <c r="CF8">
        <v>1</v>
      </c>
      <c r="CG8" s="7">
        <v>100</v>
      </c>
      <c r="CH8" s="6">
        <v>0.01</v>
      </c>
      <c r="CI8">
        <v>1</v>
      </c>
      <c r="CJ8" s="7">
        <v>100</v>
      </c>
      <c r="CK8" s="6">
        <v>0.01</v>
      </c>
      <c r="CL8">
        <v>1</v>
      </c>
      <c r="CM8" s="7">
        <v>100</v>
      </c>
      <c r="CN8" s="6">
        <v>0.01</v>
      </c>
      <c r="CO8">
        <v>1</v>
      </c>
      <c r="CP8" s="7">
        <v>100</v>
      </c>
      <c r="CQ8" s="6">
        <v>0.01</v>
      </c>
      <c r="CR8">
        <v>1</v>
      </c>
      <c r="CS8" s="7">
        <v>100</v>
      </c>
    </row>
    <row r="9" spans="1:97" x14ac:dyDescent="0.3">
      <c r="A9" s="4" t="s">
        <v>42</v>
      </c>
      <c r="B9" s="6">
        <v>0.01</v>
      </c>
      <c r="C9">
        <v>1</v>
      </c>
      <c r="D9" s="7">
        <v>100</v>
      </c>
      <c r="E9" s="6">
        <v>0.01</v>
      </c>
      <c r="F9">
        <v>1</v>
      </c>
      <c r="G9" s="7">
        <v>100</v>
      </c>
      <c r="H9" s="6">
        <v>0.01</v>
      </c>
      <c r="I9">
        <v>1</v>
      </c>
      <c r="J9" s="7">
        <v>100</v>
      </c>
      <c r="K9" s="6">
        <v>0.01</v>
      </c>
      <c r="L9">
        <v>1</v>
      </c>
      <c r="M9" s="7">
        <v>100</v>
      </c>
      <c r="N9" s="6">
        <v>0.01</v>
      </c>
      <c r="O9">
        <v>1</v>
      </c>
      <c r="P9" s="7">
        <v>100</v>
      </c>
      <c r="Q9" s="6">
        <v>0.01</v>
      </c>
      <c r="R9">
        <v>1</v>
      </c>
      <c r="S9" s="7">
        <v>100</v>
      </c>
      <c r="T9" s="6">
        <v>0.01</v>
      </c>
      <c r="U9">
        <v>1</v>
      </c>
      <c r="V9" s="7">
        <v>100</v>
      </c>
      <c r="W9" s="6">
        <v>0.01</v>
      </c>
      <c r="X9">
        <v>1</v>
      </c>
      <c r="Y9" s="7">
        <v>100</v>
      </c>
      <c r="Z9" s="6">
        <v>0.01</v>
      </c>
      <c r="AA9">
        <v>1</v>
      </c>
      <c r="AB9" s="7">
        <v>100</v>
      </c>
      <c r="AC9" s="6">
        <v>0.01</v>
      </c>
      <c r="AD9">
        <v>1</v>
      </c>
      <c r="AE9" s="7">
        <v>100</v>
      </c>
      <c r="AF9" s="6">
        <v>0.01</v>
      </c>
      <c r="AG9">
        <v>1</v>
      </c>
      <c r="AH9" s="7">
        <v>100</v>
      </c>
      <c r="AI9" s="6">
        <v>0.01</v>
      </c>
      <c r="AJ9">
        <v>1</v>
      </c>
      <c r="AK9" s="7">
        <v>100</v>
      </c>
      <c r="AL9" s="6">
        <v>0.01</v>
      </c>
      <c r="AM9">
        <v>1</v>
      </c>
      <c r="AN9" s="7">
        <v>100</v>
      </c>
      <c r="AO9" s="6">
        <v>0.01</v>
      </c>
      <c r="AP9">
        <v>1</v>
      </c>
      <c r="AQ9" s="7">
        <v>100</v>
      </c>
      <c r="AR9" s="6">
        <v>0.01</v>
      </c>
      <c r="AS9">
        <v>1</v>
      </c>
      <c r="AT9" s="7">
        <v>100</v>
      </c>
      <c r="AU9" s="6">
        <v>0.01</v>
      </c>
      <c r="AV9">
        <v>1</v>
      </c>
      <c r="AW9" s="7">
        <v>100</v>
      </c>
      <c r="AX9" s="6">
        <v>0.01</v>
      </c>
      <c r="AY9">
        <v>1</v>
      </c>
      <c r="AZ9" s="7">
        <v>100</v>
      </c>
      <c r="BA9" s="6">
        <v>0.01</v>
      </c>
      <c r="BB9">
        <v>1</v>
      </c>
      <c r="BC9" s="7">
        <v>100</v>
      </c>
      <c r="BD9" s="6">
        <v>0.01</v>
      </c>
      <c r="BE9">
        <v>1</v>
      </c>
      <c r="BF9" s="7">
        <v>100</v>
      </c>
      <c r="BG9" s="6">
        <v>0.01</v>
      </c>
      <c r="BH9">
        <v>1</v>
      </c>
      <c r="BI9" s="7">
        <v>100</v>
      </c>
      <c r="BJ9" s="6">
        <v>0.01</v>
      </c>
      <c r="BK9">
        <v>1</v>
      </c>
      <c r="BL9" s="7">
        <v>100</v>
      </c>
      <c r="BM9" s="6">
        <v>0.01</v>
      </c>
      <c r="BN9">
        <v>1</v>
      </c>
      <c r="BO9" s="7">
        <v>100</v>
      </c>
      <c r="BP9" s="6">
        <v>0.01</v>
      </c>
      <c r="BQ9">
        <v>1</v>
      </c>
      <c r="BR9" s="7">
        <v>100</v>
      </c>
      <c r="BS9" s="6">
        <v>0.01</v>
      </c>
      <c r="BT9">
        <v>1</v>
      </c>
      <c r="BU9" s="7">
        <v>100</v>
      </c>
      <c r="BV9" s="6">
        <v>0.01</v>
      </c>
      <c r="BW9">
        <v>1</v>
      </c>
      <c r="BX9" s="7">
        <v>100</v>
      </c>
      <c r="BY9" s="6">
        <v>0.01</v>
      </c>
      <c r="BZ9">
        <v>1</v>
      </c>
      <c r="CA9" s="7">
        <v>100</v>
      </c>
      <c r="CB9" s="6">
        <v>0.01</v>
      </c>
      <c r="CC9">
        <v>1</v>
      </c>
      <c r="CD9" s="7">
        <v>100</v>
      </c>
      <c r="CE9" s="6">
        <v>0.01</v>
      </c>
      <c r="CF9">
        <v>1</v>
      </c>
      <c r="CG9" s="7">
        <v>100</v>
      </c>
      <c r="CH9" s="6">
        <v>0.01</v>
      </c>
      <c r="CI9">
        <v>1</v>
      </c>
      <c r="CJ9" s="7">
        <v>100</v>
      </c>
      <c r="CK9" s="6">
        <v>0.01</v>
      </c>
      <c r="CL9">
        <v>1</v>
      </c>
      <c r="CM9" s="7">
        <v>100</v>
      </c>
      <c r="CN9" s="6">
        <v>0.01</v>
      </c>
      <c r="CO9">
        <v>1</v>
      </c>
      <c r="CP9" s="7">
        <v>100</v>
      </c>
      <c r="CQ9" s="6">
        <v>0.01</v>
      </c>
      <c r="CR9">
        <v>1</v>
      </c>
      <c r="CS9" s="7">
        <v>100</v>
      </c>
    </row>
    <row r="10" spans="1:97" x14ac:dyDescent="0.3">
      <c r="A10" s="4" t="s">
        <v>43</v>
      </c>
      <c r="B10" s="6">
        <v>0.01</v>
      </c>
      <c r="C10">
        <v>1</v>
      </c>
      <c r="D10" s="7">
        <v>100</v>
      </c>
      <c r="E10" s="6">
        <v>0.01</v>
      </c>
      <c r="F10">
        <v>1</v>
      </c>
      <c r="G10" s="7">
        <v>100</v>
      </c>
      <c r="H10" s="6">
        <v>0.01</v>
      </c>
      <c r="I10">
        <v>1</v>
      </c>
      <c r="J10" s="7">
        <v>100</v>
      </c>
      <c r="K10" s="6">
        <v>0.01</v>
      </c>
      <c r="L10">
        <v>1</v>
      </c>
      <c r="M10" s="7">
        <v>100</v>
      </c>
      <c r="N10" s="6">
        <v>0.01</v>
      </c>
      <c r="O10">
        <v>1</v>
      </c>
      <c r="P10" s="7">
        <v>100</v>
      </c>
      <c r="Q10" s="6">
        <v>0.01</v>
      </c>
      <c r="R10">
        <v>1</v>
      </c>
      <c r="S10" s="7">
        <v>100</v>
      </c>
      <c r="T10" s="6">
        <v>0.01</v>
      </c>
      <c r="U10">
        <v>1</v>
      </c>
      <c r="V10" s="7">
        <v>100</v>
      </c>
      <c r="W10" s="6">
        <v>0.01</v>
      </c>
      <c r="X10">
        <v>1</v>
      </c>
      <c r="Y10" s="7">
        <v>100</v>
      </c>
      <c r="Z10" s="6">
        <v>0.01</v>
      </c>
      <c r="AA10">
        <v>1</v>
      </c>
      <c r="AB10" s="7">
        <v>100</v>
      </c>
      <c r="AC10" s="6">
        <v>0.01</v>
      </c>
      <c r="AD10">
        <v>1</v>
      </c>
      <c r="AE10" s="7">
        <v>100</v>
      </c>
      <c r="AF10" s="6">
        <v>0.01</v>
      </c>
      <c r="AG10">
        <v>1</v>
      </c>
      <c r="AH10" s="7">
        <v>100</v>
      </c>
      <c r="AI10" s="6">
        <v>0.01</v>
      </c>
      <c r="AJ10">
        <v>1</v>
      </c>
      <c r="AK10" s="7">
        <v>100</v>
      </c>
      <c r="AL10" s="6">
        <v>0.01</v>
      </c>
      <c r="AM10">
        <v>1</v>
      </c>
      <c r="AN10" s="7">
        <v>100</v>
      </c>
      <c r="AO10" s="6">
        <v>0.01</v>
      </c>
      <c r="AP10">
        <v>1</v>
      </c>
      <c r="AQ10" s="7">
        <v>100</v>
      </c>
      <c r="AR10" s="6">
        <v>0.01</v>
      </c>
      <c r="AS10">
        <v>1</v>
      </c>
      <c r="AT10" s="7">
        <v>100</v>
      </c>
      <c r="AU10" s="6">
        <v>0.01</v>
      </c>
      <c r="AV10">
        <v>1</v>
      </c>
      <c r="AW10" s="7">
        <v>100</v>
      </c>
      <c r="AX10" s="6">
        <v>0.01</v>
      </c>
      <c r="AY10">
        <v>1</v>
      </c>
      <c r="AZ10" s="7">
        <v>100</v>
      </c>
      <c r="BA10" s="6">
        <v>0.01</v>
      </c>
      <c r="BB10">
        <v>1</v>
      </c>
      <c r="BC10" s="7">
        <v>100</v>
      </c>
      <c r="BD10" s="6">
        <v>0.01</v>
      </c>
      <c r="BE10">
        <v>1</v>
      </c>
      <c r="BF10" s="7">
        <v>100</v>
      </c>
      <c r="BG10" s="6">
        <v>0.01</v>
      </c>
      <c r="BH10">
        <v>1</v>
      </c>
      <c r="BI10" s="7">
        <v>100</v>
      </c>
      <c r="BJ10" s="6">
        <v>0.01</v>
      </c>
      <c r="BK10">
        <v>1</v>
      </c>
      <c r="BL10" s="7">
        <v>100</v>
      </c>
      <c r="BM10" s="6">
        <v>0.01</v>
      </c>
      <c r="BN10">
        <v>1</v>
      </c>
      <c r="BO10" s="7">
        <v>100</v>
      </c>
      <c r="BP10" s="6">
        <v>0.01</v>
      </c>
      <c r="BQ10">
        <v>1</v>
      </c>
      <c r="BR10" s="7">
        <v>100</v>
      </c>
      <c r="BS10" s="6">
        <v>0.01</v>
      </c>
      <c r="BT10">
        <v>1</v>
      </c>
      <c r="BU10" s="7">
        <v>100</v>
      </c>
      <c r="BV10" s="6">
        <v>0.01</v>
      </c>
      <c r="BW10">
        <v>1</v>
      </c>
      <c r="BX10" s="7">
        <v>100</v>
      </c>
      <c r="BY10" s="6">
        <v>0.01</v>
      </c>
      <c r="BZ10">
        <v>1</v>
      </c>
      <c r="CA10" s="7">
        <v>100</v>
      </c>
      <c r="CB10" s="6">
        <v>0.01</v>
      </c>
      <c r="CC10">
        <v>1</v>
      </c>
      <c r="CD10" s="7">
        <v>100</v>
      </c>
      <c r="CE10" s="6">
        <v>0.01</v>
      </c>
      <c r="CF10">
        <v>1</v>
      </c>
      <c r="CG10" s="7">
        <v>100</v>
      </c>
      <c r="CH10" s="6">
        <v>0.01</v>
      </c>
      <c r="CI10">
        <v>1</v>
      </c>
      <c r="CJ10" s="7">
        <v>100</v>
      </c>
      <c r="CK10" s="6">
        <v>0.01</v>
      </c>
      <c r="CL10">
        <v>1</v>
      </c>
      <c r="CM10" s="7">
        <v>100</v>
      </c>
      <c r="CN10" s="6">
        <v>0.01</v>
      </c>
      <c r="CO10">
        <v>1</v>
      </c>
      <c r="CP10" s="7">
        <v>100</v>
      </c>
      <c r="CQ10" s="6">
        <v>0.01</v>
      </c>
      <c r="CR10">
        <v>1</v>
      </c>
      <c r="CS10" s="7">
        <v>100</v>
      </c>
    </row>
    <row r="11" spans="1:97" x14ac:dyDescent="0.3">
      <c r="A11" s="4" t="s">
        <v>44</v>
      </c>
      <c r="B11" s="6">
        <v>0.01</v>
      </c>
      <c r="C11">
        <v>1</v>
      </c>
      <c r="D11" s="7">
        <v>100</v>
      </c>
      <c r="E11" s="6">
        <v>0.01</v>
      </c>
      <c r="F11">
        <v>1</v>
      </c>
      <c r="G11" s="7">
        <v>100</v>
      </c>
      <c r="H11" s="6">
        <v>0.01</v>
      </c>
      <c r="I11">
        <v>1</v>
      </c>
      <c r="J11" s="7">
        <v>100</v>
      </c>
      <c r="K11" s="6">
        <v>0.01</v>
      </c>
      <c r="L11">
        <v>1</v>
      </c>
      <c r="M11" s="7">
        <v>100</v>
      </c>
      <c r="N11" s="6">
        <v>0.01</v>
      </c>
      <c r="O11">
        <v>1</v>
      </c>
      <c r="P11" s="7">
        <v>100</v>
      </c>
      <c r="Q11" s="6">
        <v>0.01</v>
      </c>
      <c r="R11">
        <v>1</v>
      </c>
      <c r="S11" s="7">
        <v>100</v>
      </c>
      <c r="T11" s="6">
        <v>0.01</v>
      </c>
      <c r="U11">
        <v>1</v>
      </c>
      <c r="V11" s="7">
        <v>100</v>
      </c>
      <c r="W11" s="6">
        <v>0.01</v>
      </c>
      <c r="X11">
        <v>1</v>
      </c>
      <c r="Y11" s="7">
        <v>100</v>
      </c>
      <c r="Z11" s="6">
        <v>0.01</v>
      </c>
      <c r="AA11">
        <v>1</v>
      </c>
      <c r="AB11" s="7">
        <v>100</v>
      </c>
      <c r="AC11" s="6">
        <v>0.01</v>
      </c>
      <c r="AD11">
        <v>1</v>
      </c>
      <c r="AE11" s="7">
        <v>100</v>
      </c>
      <c r="AF11" s="6">
        <v>0.01</v>
      </c>
      <c r="AG11">
        <v>1</v>
      </c>
      <c r="AH11" s="7">
        <v>100</v>
      </c>
      <c r="AI11" s="6">
        <v>0.01</v>
      </c>
      <c r="AJ11">
        <v>1</v>
      </c>
      <c r="AK11" s="7">
        <v>100</v>
      </c>
      <c r="AL11" s="6">
        <v>0.01</v>
      </c>
      <c r="AM11">
        <v>1</v>
      </c>
      <c r="AN11" s="7">
        <v>100</v>
      </c>
      <c r="AO11" s="6">
        <v>0.01</v>
      </c>
      <c r="AP11">
        <v>1</v>
      </c>
      <c r="AQ11" s="7">
        <v>100</v>
      </c>
      <c r="AR11" s="6">
        <v>0.01</v>
      </c>
      <c r="AS11">
        <v>1</v>
      </c>
      <c r="AT11" s="7">
        <v>100</v>
      </c>
      <c r="AU11" s="6">
        <v>0.01</v>
      </c>
      <c r="AV11">
        <v>1</v>
      </c>
      <c r="AW11" s="7">
        <v>100</v>
      </c>
      <c r="AX11" s="6">
        <v>0.01</v>
      </c>
      <c r="AY11">
        <v>1</v>
      </c>
      <c r="AZ11" s="7">
        <v>100</v>
      </c>
      <c r="BA11" s="6">
        <v>0.01</v>
      </c>
      <c r="BB11">
        <v>1</v>
      </c>
      <c r="BC11" s="7">
        <v>100</v>
      </c>
      <c r="BD11" s="6">
        <v>0.01</v>
      </c>
      <c r="BE11">
        <v>1</v>
      </c>
      <c r="BF11" s="7">
        <v>100</v>
      </c>
      <c r="BG11" s="6">
        <v>0.01</v>
      </c>
      <c r="BH11">
        <v>1</v>
      </c>
      <c r="BI11" s="7">
        <v>100</v>
      </c>
      <c r="BJ11" s="6">
        <v>0.01</v>
      </c>
      <c r="BK11">
        <v>1</v>
      </c>
      <c r="BL11" s="7">
        <v>100</v>
      </c>
      <c r="BM11" s="6">
        <v>0.01</v>
      </c>
      <c r="BN11">
        <v>1</v>
      </c>
      <c r="BO11" s="7">
        <v>100</v>
      </c>
      <c r="BP11" s="6">
        <v>0.01</v>
      </c>
      <c r="BQ11">
        <v>1</v>
      </c>
      <c r="BR11" s="7">
        <v>100</v>
      </c>
      <c r="BS11" s="6">
        <v>0.01</v>
      </c>
      <c r="BT11">
        <v>1</v>
      </c>
      <c r="BU11" s="7">
        <v>100</v>
      </c>
      <c r="BV11" s="6">
        <v>0.01</v>
      </c>
      <c r="BW11">
        <v>1</v>
      </c>
      <c r="BX11" s="7">
        <v>100</v>
      </c>
      <c r="BY11" s="6">
        <v>0.01</v>
      </c>
      <c r="BZ11">
        <v>1</v>
      </c>
      <c r="CA11" s="7">
        <v>100</v>
      </c>
      <c r="CB11" s="6">
        <v>0.01</v>
      </c>
      <c r="CC11">
        <v>1</v>
      </c>
      <c r="CD11" s="7">
        <v>100</v>
      </c>
      <c r="CE11" s="6">
        <v>0.01</v>
      </c>
      <c r="CF11">
        <v>1</v>
      </c>
      <c r="CG11" s="7">
        <v>100</v>
      </c>
      <c r="CH11" s="6">
        <v>0.01</v>
      </c>
      <c r="CI11">
        <v>1</v>
      </c>
      <c r="CJ11" s="7">
        <v>100</v>
      </c>
      <c r="CK11" s="6">
        <v>0.01</v>
      </c>
      <c r="CL11">
        <v>1</v>
      </c>
      <c r="CM11" s="7">
        <v>100</v>
      </c>
      <c r="CN11" s="6">
        <v>0.01</v>
      </c>
      <c r="CO11">
        <v>1</v>
      </c>
      <c r="CP11" s="7">
        <v>100</v>
      </c>
      <c r="CQ11" s="6">
        <v>0.01</v>
      </c>
      <c r="CR11">
        <v>1</v>
      </c>
      <c r="CS11" s="7">
        <v>100</v>
      </c>
    </row>
    <row r="12" spans="1:97" x14ac:dyDescent="0.3">
      <c r="A12" s="4" t="s">
        <v>45</v>
      </c>
      <c r="B12" s="6">
        <v>0.01</v>
      </c>
      <c r="C12">
        <v>1</v>
      </c>
      <c r="D12" s="7">
        <v>100</v>
      </c>
      <c r="E12" s="6">
        <v>0.01</v>
      </c>
      <c r="F12">
        <v>1</v>
      </c>
      <c r="G12" s="7">
        <v>100</v>
      </c>
      <c r="H12" s="6">
        <v>0.01</v>
      </c>
      <c r="I12">
        <v>1</v>
      </c>
      <c r="J12" s="7">
        <v>100</v>
      </c>
      <c r="K12" s="6">
        <v>0.01</v>
      </c>
      <c r="L12">
        <v>1</v>
      </c>
      <c r="M12" s="7">
        <v>100</v>
      </c>
      <c r="N12" s="6">
        <v>0.01</v>
      </c>
      <c r="O12">
        <v>1</v>
      </c>
      <c r="P12" s="7">
        <v>100</v>
      </c>
      <c r="Q12" s="6">
        <v>0.01</v>
      </c>
      <c r="R12">
        <v>1</v>
      </c>
      <c r="S12" s="7">
        <v>100</v>
      </c>
      <c r="T12" s="6">
        <v>0.01</v>
      </c>
      <c r="U12">
        <v>1</v>
      </c>
      <c r="V12" s="7">
        <v>100</v>
      </c>
      <c r="W12" s="6">
        <v>0.01</v>
      </c>
      <c r="X12">
        <v>1</v>
      </c>
      <c r="Y12" s="7">
        <v>100</v>
      </c>
      <c r="Z12" s="6">
        <v>0.01</v>
      </c>
      <c r="AA12">
        <v>1</v>
      </c>
      <c r="AB12" s="7">
        <v>100</v>
      </c>
      <c r="AC12" s="6">
        <v>0.01</v>
      </c>
      <c r="AD12">
        <v>1</v>
      </c>
      <c r="AE12" s="7">
        <v>100</v>
      </c>
      <c r="AF12" s="6">
        <v>0.01</v>
      </c>
      <c r="AG12">
        <v>1</v>
      </c>
      <c r="AH12" s="7">
        <v>100</v>
      </c>
      <c r="AI12" s="6">
        <v>0.01</v>
      </c>
      <c r="AJ12">
        <v>1</v>
      </c>
      <c r="AK12" s="7">
        <v>100</v>
      </c>
      <c r="AL12" s="6">
        <v>0.01</v>
      </c>
      <c r="AM12">
        <v>1</v>
      </c>
      <c r="AN12" s="7">
        <v>100</v>
      </c>
      <c r="AO12" s="6">
        <v>0.01</v>
      </c>
      <c r="AP12">
        <v>1</v>
      </c>
      <c r="AQ12" s="7">
        <v>100</v>
      </c>
      <c r="AR12" s="6">
        <v>0.01</v>
      </c>
      <c r="AS12">
        <v>1</v>
      </c>
      <c r="AT12" s="7">
        <v>100</v>
      </c>
      <c r="AU12" s="6">
        <v>0.01</v>
      </c>
      <c r="AV12">
        <v>1</v>
      </c>
      <c r="AW12" s="7">
        <v>100</v>
      </c>
      <c r="AX12" s="6">
        <v>0.01</v>
      </c>
      <c r="AY12">
        <v>1</v>
      </c>
      <c r="AZ12" s="7">
        <v>100</v>
      </c>
      <c r="BA12" s="6">
        <v>0.01</v>
      </c>
      <c r="BB12">
        <v>1</v>
      </c>
      <c r="BC12" s="7">
        <v>100</v>
      </c>
      <c r="BD12" s="6">
        <v>0.01</v>
      </c>
      <c r="BE12">
        <v>1</v>
      </c>
      <c r="BF12" s="7">
        <v>100</v>
      </c>
      <c r="BG12" s="6">
        <v>0.01</v>
      </c>
      <c r="BH12">
        <v>1</v>
      </c>
      <c r="BI12" s="7">
        <v>100</v>
      </c>
      <c r="BJ12" s="6">
        <v>0.01</v>
      </c>
      <c r="BK12">
        <v>1</v>
      </c>
      <c r="BL12" s="7">
        <v>100</v>
      </c>
      <c r="BM12" s="6">
        <v>0.01</v>
      </c>
      <c r="BN12">
        <v>1</v>
      </c>
      <c r="BO12" s="7">
        <v>100</v>
      </c>
      <c r="BP12" s="6">
        <v>0.01</v>
      </c>
      <c r="BQ12">
        <v>1</v>
      </c>
      <c r="BR12" s="7">
        <v>100</v>
      </c>
      <c r="BS12" s="6">
        <v>0.01</v>
      </c>
      <c r="BT12">
        <v>1</v>
      </c>
      <c r="BU12" s="7">
        <v>100</v>
      </c>
      <c r="BV12" s="6">
        <v>0.01</v>
      </c>
      <c r="BW12">
        <v>1</v>
      </c>
      <c r="BX12" s="7">
        <v>100</v>
      </c>
      <c r="BY12" s="6">
        <v>0.01</v>
      </c>
      <c r="BZ12">
        <v>1</v>
      </c>
      <c r="CA12" s="7">
        <v>100</v>
      </c>
      <c r="CB12" s="6">
        <v>0.01</v>
      </c>
      <c r="CC12">
        <v>1</v>
      </c>
      <c r="CD12" s="7">
        <v>100</v>
      </c>
      <c r="CE12" s="6">
        <v>0.01</v>
      </c>
      <c r="CF12">
        <v>1</v>
      </c>
      <c r="CG12" s="7">
        <v>100</v>
      </c>
      <c r="CH12" s="6">
        <v>0.01</v>
      </c>
      <c r="CI12">
        <v>1</v>
      </c>
      <c r="CJ12" s="7">
        <v>100</v>
      </c>
      <c r="CK12" s="6">
        <v>0.01</v>
      </c>
      <c r="CL12">
        <v>1</v>
      </c>
      <c r="CM12" s="7">
        <v>100</v>
      </c>
      <c r="CN12" s="6">
        <v>0.01</v>
      </c>
      <c r="CO12">
        <v>1</v>
      </c>
      <c r="CP12" s="7">
        <v>100</v>
      </c>
      <c r="CQ12" s="6">
        <v>0.01</v>
      </c>
      <c r="CR12">
        <v>1</v>
      </c>
      <c r="CS12" s="7">
        <v>100</v>
      </c>
    </row>
    <row r="13" spans="1:97" x14ac:dyDescent="0.3">
      <c r="A13" s="4" t="s">
        <v>47</v>
      </c>
      <c r="B13" s="6">
        <v>0.01</v>
      </c>
      <c r="C13">
        <v>1</v>
      </c>
      <c r="D13" s="7">
        <v>100</v>
      </c>
      <c r="E13" s="6">
        <v>0.01</v>
      </c>
      <c r="F13">
        <v>1</v>
      </c>
      <c r="G13" s="7">
        <v>100</v>
      </c>
      <c r="H13" s="6">
        <v>0.01</v>
      </c>
      <c r="I13">
        <v>1</v>
      </c>
      <c r="J13" s="7">
        <v>100</v>
      </c>
      <c r="K13" s="6">
        <v>0.01</v>
      </c>
      <c r="L13">
        <v>1</v>
      </c>
      <c r="M13" s="7">
        <v>100</v>
      </c>
      <c r="N13" s="6">
        <v>0.01</v>
      </c>
      <c r="O13">
        <v>1</v>
      </c>
      <c r="P13" s="7">
        <v>100</v>
      </c>
      <c r="Q13" s="6">
        <v>0.01</v>
      </c>
      <c r="R13">
        <v>1</v>
      </c>
      <c r="S13" s="7">
        <v>100</v>
      </c>
      <c r="T13" s="6">
        <v>0.01</v>
      </c>
      <c r="U13">
        <v>1</v>
      </c>
      <c r="V13" s="7">
        <v>100</v>
      </c>
      <c r="W13" s="6">
        <v>0.01</v>
      </c>
      <c r="X13">
        <v>1</v>
      </c>
      <c r="Y13" s="7">
        <v>100</v>
      </c>
      <c r="Z13" s="6">
        <v>0.01</v>
      </c>
      <c r="AA13">
        <v>1</v>
      </c>
      <c r="AB13" s="7">
        <v>100</v>
      </c>
      <c r="AC13" s="6">
        <v>0.01</v>
      </c>
      <c r="AD13">
        <v>1</v>
      </c>
      <c r="AE13" s="7">
        <v>100</v>
      </c>
      <c r="AF13" s="6">
        <v>0.01</v>
      </c>
      <c r="AG13">
        <v>1</v>
      </c>
      <c r="AH13" s="7">
        <v>100</v>
      </c>
      <c r="AI13" s="6">
        <v>0.01</v>
      </c>
      <c r="AJ13">
        <v>1</v>
      </c>
      <c r="AK13" s="7">
        <v>100</v>
      </c>
      <c r="AL13" s="6">
        <v>0.01</v>
      </c>
      <c r="AM13">
        <v>1</v>
      </c>
      <c r="AN13" s="7">
        <v>100</v>
      </c>
      <c r="AO13" s="6">
        <v>0.01</v>
      </c>
      <c r="AP13">
        <v>1</v>
      </c>
      <c r="AQ13" s="7">
        <v>100</v>
      </c>
      <c r="AR13" s="6">
        <v>0.01</v>
      </c>
      <c r="AS13">
        <v>1</v>
      </c>
      <c r="AT13" s="7">
        <v>100</v>
      </c>
      <c r="AU13" s="6">
        <v>0.01</v>
      </c>
      <c r="AV13">
        <v>1</v>
      </c>
      <c r="AW13" s="7">
        <v>100</v>
      </c>
      <c r="AX13" s="6">
        <v>0.01</v>
      </c>
      <c r="AY13">
        <v>1</v>
      </c>
      <c r="AZ13" s="7">
        <v>100</v>
      </c>
      <c r="BA13" s="6">
        <v>0.01</v>
      </c>
      <c r="BB13">
        <v>1</v>
      </c>
      <c r="BC13" s="7">
        <v>100</v>
      </c>
      <c r="BD13" s="6">
        <v>0.01</v>
      </c>
      <c r="BE13">
        <v>1</v>
      </c>
      <c r="BF13" s="7">
        <v>100</v>
      </c>
      <c r="BG13" s="6">
        <v>0.01</v>
      </c>
      <c r="BH13">
        <v>1</v>
      </c>
      <c r="BI13" s="7">
        <v>100</v>
      </c>
      <c r="BJ13" s="6">
        <v>0.01</v>
      </c>
      <c r="BK13">
        <v>1</v>
      </c>
      <c r="BL13" s="7">
        <v>100</v>
      </c>
      <c r="BM13" s="6">
        <v>0.01</v>
      </c>
      <c r="BN13">
        <v>1</v>
      </c>
      <c r="BO13" s="7">
        <v>100</v>
      </c>
      <c r="BP13" s="6">
        <v>0.01</v>
      </c>
      <c r="BQ13">
        <v>1</v>
      </c>
      <c r="BR13" s="7">
        <v>100</v>
      </c>
      <c r="BS13" s="6">
        <v>0.01</v>
      </c>
      <c r="BT13">
        <v>1</v>
      </c>
      <c r="BU13" s="7">
        <v>100</v>
      </c>
      <c r="BV13" s="6">
        <v>0.01</v>
      </c>
      <c r="BW13">
        <v>1</v>
      </c>
      <c r="BX13" s="7">
        <v>100</v>
      </c>
      <c r="BY13" s="6">
        <v>0.01</v>
      </c>
      <c r="BZ13">
        <v>1</v>
      </c>
      <c r="CA13" s="7">
        <v>100</v>
      </c>
      <c r="CB13" s="6">
        <v>0.01</v>
      </c>
      <c r="CC13">
        <v>1</v>
      </c>
      <c r="CD13" s="7">
        <v>100</v>
      </c>
      <c r="CE13" s="6">
        <v>0.01</v>
      </c>
      <c r="CF13">
        <v>1</v>
      </c>
      <c r="CG13" s="7">
        <v>100</v>
      </c>
      <c r="CH13" s="6">
        <v>0.01</v>
      </c>
      <c r="CI13">
        <v>1</v>
      </c>
      <c r="CJ13" s="7">
        <v>100</v>
      </c>
      <c r="CK13" s="6">
        <v>0.01</v>
      </c>
      <c r="CL13">
        <v>1</v>
      </c>
      <c r="CM13" s="7">
        <v>100</v>
      </c>
      <c r="CN13" s="6">
        <v>0.01</v>
      </c>
      <c r="CO13">
        <v>1</v>
      </c>
      <c r="CP13" s="7">
        <v>100</v>
      </c>
      <c r="CQ13" s="6">
        <v>0.01</v>
      </c>
      <c r="CR13">
        <v>1</v>
      </c>
      <c r="CS13" s="7">
        <v>100</v>
      </c>
    </row>
    <row r="14" spans="1:97" x14ac:dyDescent="0.3">
      <c r="A14" s="4" t="s">
        <v>48</v>
      </c>
      <c r="B14" s="6">
        <v>0.01</v>
      </c>
      <c r="C14">
        <v>1</v>
      </c>
      <c r="D14" s="7">
        <v>100</v>
      </c>
      <c r="E14" s="6">
        <v>0.01</v>
      </c>
      <c r="F14">
        <v>1</v>
      </c>
      <c r="G14" s="7">
        <v>100</v>
      </c>
      <c r="H14" s="6">
        <v>0.01</v>
      </c>
      <c r="I14">
        <v>1</v>
      </c>
      <c r="J14" s="7">
        <v>100</v>
      </c>
      <c r="K14" s="6">
        <v>0.01</v>
      </c>
      <c r="L14">
        <v>1</v>
      </c>
      <c r="M14" s="7">
        <v>100</v>
      </c>
      <c r="N14" s="6">
        <v>0.01</v>
      </c>
      <c r="O14">
        <v>1</v>
      </c>
      <c r="P14" s="7">
        <v>100</v>
      </c>
      <c r="Q14" s="6">
        <v>0.01</v>
      </c>
      <c r="R14">
        <v>1</v>
      </c>
      <c r="S14" s="7">
        <v>100</v>
      </c>
      <c r="T14" s="6">
        <v>0.01</v>
      </c>
      <c r="U14">
        <v>1</v>
      </c>
      <c r="V14" s="7">
        <v>100</v>
      </c>
      <c r="W14" s="6">
        <v>0.01</v>
      </c>
      <c r="X14">
        <v>1</v>
      </c>
      <c r="Y14" s="7">
        <v>100</v>
      </c>
      <c r="Z14" s="6">
        <v>0.01</v>
      </c>
      <c r="AA14">
        <v>1</v>
      </c>
      <c r="AB14" s="7">
        <v>100</v>
      </c>
      <c r="AC14" s="6">
        <v>0.01</v>
      </c>
      <c r="AD14">
        <v>1</v>
      </c>
      <c r="AE14" s="7">
        <v>100</v>
      </c>
      <c r="AF14" s="6">
        <v>0.01</v>
      </c>
      <c r="AG14">
        <v>1</v>
      </c>
      <c r="AH14" s="7">
        <v>100</v>
      </c>
      <c r="AI14" s="6">
        <v>0.01</v>
      </c>
      <c r="AJ14">
        <v>1</v>
      </c>
      <c r="AK14" s="7">
        <v>100</v>
      </c>
      <c r="AL14" s="6">
        <v>0.01</v>
      </c>
      <c r="AM14">
        <v>1</v>
      </c>
      <c r="AN14" s="7">
        <v>100</v>
      </c>
      <c r="AO14" s="6">
        <v>0.01</v>
      </c>
      <c r="AP14">
        <v>1</v>
      </c>
      <c r="AQ14" s="7">
        <v>100</v>
      </c>
      <c r="AR14" s="6">
        <v>0.01</v>
      </c>
      <c r="AS14">
        <v>1</v>
      </c>
      <c r="AT14" s="7">
        <v>100</v>
      </c>
      <c r="AU14" s="6">
        <v>0.01</v>
      </c>
      <c r="AV14">
        <v>1</v>
      </c>
      <c r="AW14" s="7">
        <v>100</v>
      </c>
      <c r="AX14" s="6">
        <v>0.01</v>
      </c>
      <c r="AY14">
        <v>1</v>
      </c>
      <c r="AZ14" s="7">
        <v>100</v>
      </c>
      <c r="BA14" s="6">
        <v>0.01</v>
      </c>
      <c r="BB14">
        <v>1</v>
      </c>
      <c r="BC14" s="7">
        <v>100</v>
      </c>
      <c r="BD14" s="6">
        <v>0.01</v>
      </c>
      <c r="BE14">
        <v>1</v>
      </c>
      <c r="BF14" s="7">
        <v>100</v>
      </c>
      <c r="BG14" s="6">
        <v>0.01</v>
      </c>
      <c r="BH14">
        <v>1</v>
      </c>
      <c r="BI14" s="7">
        <v>100</v>
      </c>
      <c r="BJ14" s="6">
        <v>0.01</v>
      </c>
      <c r="BK14">
        <v>1</v>
      </c>
      <c r="BL14" s="7">
        <v>100</v>
      </c>
      <c r="BM14" s="6">
        <v>0.01</v>
      </c>
      <c r="BN14">
        <v>1</v>
      </c>
      <c r="BO14" s="7">
        <v>100</v>
      </c>
      <c r="BP14" s="6">
        <v>0.01</v>
      </c>
      <c r="BQ14">
        <v>1</v>
      </c>
      <c r="BR14" s="7">
        <v>100</v>
      </c>
      <c r="BS14" s="6">
        <v>0.01</v>
      </c>
      <c r="BT14">
        <v>1</v>
      </c>
      <c r="BU14" s="7">
        <v>100</v>
      </c>
      <c r="BV14" s="6">
        <v>0.01</v>
      </c>
      <c r="BW14">
        <v>1</v>
      </c>
      <c r="BX14" s="7">
        <v>100</v>
      </c>
      <c r="BY14" s="6">
        <v>0.01</v>
      </c>
      <c r="BZ14">
        <v>1</v>
      </c>
      <c r="CA14" s="7">
        <v>100</v>
      </c>
      <c r="CB14" s="6">
        <v>0.01</v>
      </c>
      <c r="CC14">
        <v>1</v>
      </c>
      <c r="CD14" s="7">
        <v>100</v>
      </c>
      <c r="CE14" s="6">
        <v>0.01</v>
      </c>
      <c r="CF14">
        <v>1</v>
      </c>
      <c r="CG14" s="7">
        <v>100</v>
      </c>
      <c r="CH14" s="6">
        <v>0.01</v>
      </c>
      <c r="CI14">
        <v>1</v>
      </c>
      <c r="CJ14" s="7">
        <v>100</v>
      </c>
      <c r="CK14" s="6">
        <v>0.01</v>
      </c>
      <c r="CL14">
        <v>1</v>
      </c>
      <c r="CM14" s="7">
        <v>100</v>
      </c>
      <c r="CN14" s="6">
        <v>0.01</v>
      </c>
      <c r="CO14">
        <v>1</v>
      </c>
      <c r="CP14" s="7">
        <v>100</v>
      </c>
      <c r="CQ14" s="6">
        <v>0.01</v>
      </c>
      <c r="CR14">
        <v>1</v>
      </c>
      <c r="CS14" s="7">
        <v>100</v>
      </c>
    </row>
    <row r="15" spans="1:97" x14ac:dyDescent="0.3">
      <c r="A15" s="4" t="s">
        <v>50</v>
      </c>
      <c r="B15" s="6">
        <v>0.01</v>
      </c>
      <c r="C15">
        <v>1</v>
      </c>
      <c r="D15" s="7">
        <v>100</v>
      </c>
      <c r="E15" s="6">
        <v>0.01</v>
      </c>
      <c r="F15">
        <v>1</v>
      </c>
      <c r="G15" s="7">
        <v>100</v>
      </c>
      <c r="H15" s="6">
        <v>0.01</v>
      </c>
      <c r="I15">
        <v>1</v>
      </c>
      <c r="J15" s="7">
        <v>100</v>
      </c>
      <c r="K15" s="6">
        <v>0.01</v>
      </c>
      <c r="L15">
        <v>1</v>
      </c>
      <c r="M15" s="7">
        <v>100</v>
      </c>
      <c r="N15" s="6">
        <v>0.01</v>
      </c>
      <c r="O15">
        <v>1</v>
      </c>
      <c r="P15" s="7">
        <v>100</v>
      </c>
      <c r="Q15" s="6">
        <v>0.01</v>
      </c>
      <c r="R15">
        <v>1</v>
      </c>
      <c r="S15" s="7">
        <v>100</v>
      </c>
      <c r="T15" s="6">
        <v>0.01</v>
      </c>
      <c r="U15">
        <v>1</v>
      </c>
      <c r="V15" s="7">
        <v>100</v>
      </c>
      <c r="W15" s="6">
        <v>0.01</v>
      </c>
      <c r="X15">
        <v>1</v>
      </c>
      <c r="Y15" s="7">
        <v>100</v>
      </c>
      <c r="Z15" s="6">
        <v>0.01</v>
      </c>
      <c r="AA15">
        <v>1</v>
      </c>
      <c r="AB15" s="7">
        <v>100</v>
      </c>
      <c r="AC15" s="6">
        <v>0.01</v>
      </c>
      <c r="AD15">
        <v>1</v>
      </c>
      <c r="AE15" s="7">
        <v>100</v>
      </c>
      <c r="AF15" s="6">
        <v>0.01</v>
      </c>
      <c r="AG15">
        <v>1</v>
      </c>
      <c r="AH15" s="7">
        <v>100</v>
      </c>
      <c r="AI15" s="6">
        <v>0.01</v>
      </c>
      <c r="AJ15">
        <v>1</v>
      </c>
      <c r="AK15" s="7">
        <v>100</v>
      </c>
      <c r="AL15" s="6">
        <v>0.01</v>
      </c>
      <c r="AM15">
        <v>1</v>
      </c>
      <c r="AN15" s="7">
        <v>100</v>
      </c>
      <c r="AO15" s="6">
        <v>0.01</v>
      </c>
      <c r="AP15">
        <v>1</v>
      </c>
      <c r="AQ15" s="7">
        <v>100</v>
      </c>
      <c r="AR15" s="6">
        <v>0.01</v>
      </c>
      <c r="AS15">
        <v>1</v>
      </c>
      <c r="AT15" s="7">
        <v>100</v>
      </c>
      <c r="AU15" s="6">
        <v>0.01</v>
      </c>
      <c r="AV15">
        <v>1</v>
      </c>
      <c r="AW15" s="7">
        <v>100</v>
      </c>
      <c r="AX15" s="6">
        <v>0.01</v>
      </c>
      <c r="AY15">
        <v>1</v>
      </c>
      <c r="AZ15" s="7">
        <v>100</v>
      </c>
      <c r="BA15" s="6">
        <v>0.01</v>
      </c>
      <c r="BB15">
        <v>1</v>
      </c>
      <c r="BC15" s="7">
        <v>100</v>
      </c>
      <c r="BD15" s="6">
        <v>0.01</v>
      </c>
      <c r="BE15">
        <v>1</v>
      </c>
      <c r="BF15" s="7">
        <v>100</v>
      </c>
      <c r="BG15" s="6">
        <v>0.01</v>
      </c>
      <c r="BH15">
        <v>1</v>
      </c>
      <c r="BI15" s="7">
        <v>100</v>
      </c>
      <c r="BJ15" s="6">
        <v>0.01</v>
      </c>
      <c r="BK15">
        <v>1</v>
      </c>
      <c r="BL15" s="7">
        <v>100</v>
      </c>
      <c r="BM15" s="6">
        <v>0.01</v>
      </c>
      <c r="BN15">
        <v>1</v>
      </c>
      <c r="BO15" s="7">
        <v>100</v>
      </c>
      <c r="BP15" s="6">
        <v>0.01</v>
      </c>
      <c r="BQ15">
        <v>1</v>
      </c>
      <c r="BR15" s="7">
        <v>100</v>
      </c>
      <c r="BS15" s="6">
        <v>0.01</v>
      </c>
      <c r="BT15">
        <v>1</v>
      </c>
      <c r="BU15" s="7">
        <v>100</v>
      </c>
      <c r="BV15" s="6">
        <v>0.01</v>
      </c>
      <c r="BW15">
        <v>1</v>
      </c>
      <c r="BX15" s="7">
        <v>100</v>
      </c>
      <c r="BY15" s="6">
        <v>0.01</v>
      </c>
      <c r="BZ15">
        <v>1</v>
      </c>
      <c r="CA15" s="7">
        <v>100</v>
      </c>
      <c r="CB15" s="6">
        <v>0.01</v>
      </c>
      <c r="CC15">
        <v>1</v>
      </c>
      <c r="CD15" s="7">
        <v>100</v>
      </c>
      <c r="CE15" s="6">
        <v>0.01</v>
      </c>
      <c r="CF15">
        <v>1</v>
      </c>
      <c r="CG15" s="7">
        <v>100</v>
      </c>
      <c r="CH15" s="6">
        <v>0.01</v>
      </c>
      <c r="CI15">
        <v>1</v>
      </c>
      <c r="CJ15" s="7">
        <v>100</v>
      </c>
      <c r="CK15" s="6">
        <v>0.01</v>
      </c>
      <c r="CL15">
        <v>1</v>
      </c>
      <c r="CM15" s="7">
        <v>100</v>
      </c>
      <c r="CN15" s="6">
        <v>0.01</v>
      </c>
      <c r="CO15">
        <v>1</v>
      </c>
      <c r="CP15" s="7">
        <v>100</v>
      </c>
      <c r="CQ15" s="6">
        <v>0.01</v>
      </c>
      <c r="CR15">
        <v>1</v>
      </c>
      <c r="CS15" s="7">
        <v>100</v>
      </c>
    </row>
    <row r="16" spans="1:97" x14ac:dyDescent="0.3">
      <c r="A16" s="4" t="s">
        <v>52</v>
      </c>
      <c r="B16" s="6">
        <v>0.01</v>
      </c>
      <c r="C16">
        <v>1</v>
      </c>
      <c r="D16" s="7">
        <v>100</v>
      </c>
      <c r="E16" s="6">
        <v>0.01</v>
      </c>
      <c r="F16">
        <v>1</v>
      </c>
      <c r="G16" s="7">
        <v>100</v>
      </c>
      <c r="H16" s="6">
        <v>0.01</v>
      </c>
      <c r="I16">
        <v>1</v>
      </c>
      <c r="J16" s="7">
        <v>100</v>
      </c>
      <c r="K16" s="6">
        <v>0.01</v>
      </c>
      <c r="L16">
        <v>1</v>
      </c>
      <c r="M16" s="7">
        <v>100</v>
      </c>
      <c r="N16" s="6">
        <v>0.01</v>
      </c>
      <c r="O16">
        <v>1</v>
      </c>
      <c r="P16" s="7">
        <v>100</v>
      </c>
      <c r="Q16" s="6">
        <v>0.01</v>
      </c>
      <c r="R16">
        <v>1</v>
      </c>
      <c r="S16" s="7">
        <v>100</v>
      </c>
      <c r="T16" s="6">
        <v>0.01</v>
      </c>
      <c r="U16">
        <v>1</v>
      </c>
      <c r="V16" s="7">
        <v>100</v>
      </c>
      <c r="W16" s="6">
        <v>0.01</v>
      </c>
      <c r="X16">
        <v>1</v>
      </c>
      <c r="Y16" s="7">
        <v>100</v>
      </c>
      <c r="Z16" s="6">
        <v>0.01</v>
      </c>
      <c r="AA16">
        <v>1</v>
      </c>
      <c r="AB16" s="7">
        <v>100</v>
      </c>
      <c r="AC16" s="6">
        <v>0.01</v>
      </c>
      <c r="AD16">
        <v>1</v>
      </c>
      <c r="AE16" s="7">
        <v>100</v>
      </c>
      <c r="AF16" s="6">
        <v>0.01</v>
      </c>
      <c r="AG16">
        <v>1</v>
      </c>
      <c r="AH16" s="7">
        <v>100</v>
      </c>
      <c r="AI16" s="6">
        <v>0.01</v>
      </c>
      <c r="AJ16">
        <v>1</v>
      </c>
      <c r="AK16" s="7">
        <v>100</v>
      </c>
      <c r="AL16" s="6">
        <v>0.01</v>
      </c>
      <c r="AM16">
        <v>1</v>
      </c>
      <c r="AN16" s="7">
        <v>100</v>
      </c>
      <c r="AO16" s="6">
        <v>0.01</v>
      </c>
      <c r="AP16">
        <v>1</v>
      </c>
      <c r="AQ16" s="7">
        <v>100</v>
      </c>
      <c r="AR16" s="6">
        <v>0.01</v>
      </c>
      <c r="AS16">
        <v>1</v>
      </c>
      <c r="AT16" s="7">
        <v>100</v>
      </c>
      <c r="AU16" s="6">
        <v>0.01</v>
      </c>
      <c r="AV16">
        <v>1</v>
      </c>
      <c r="AW16" s="7">
        <v>100</v>
      </c>
      <c r="AX16" s="6">
        <v>0.01</v>
      </c>
      <c r="AY16">
        <v>1</v>
      </c>
      <c r="AZ16" s="7">
        <v>100</v>
      </c>
      <c r="BA16" s="6">
        <v>0.01</v>
      </c>
      <c r="BB16">
        <v>1</v>
      </c>
      <c r="BC16" s="7">
        <v>100</v>
      </c>
      <c r="BD16" s="6">
        <v>0.01</v>
      </c>
      <c r="BE16">
        <v>1</v>
      </c>
      <c r="BF16" s="7">
        <v>100</v>
      </c>
      <c r="BG16" s="6">
        <v>0.01</v>
      </c>
      <c r="BH16">
        <v>1</v>
      </c>
      <c r="BI16" s="7">
        <v>100</v>
      </c>
      <c r="BJ16" s="6">
        <v>0.01</v>
      </c>
      <c r="BK16">
        <v>1</v>
      </c>
      <c r="BL16" s="7">
        <v>100</v>
      </c>
      <c r="BM16" s="6">
        <v>0.01</v>
      </c>
      <c r="BN16">
        <v>1</v>
      </c>
      <c r="BO16" s="7">
        <v>100</v>
      </c>
      <c r="BP16" s="6">
        <v>0.01</v>
      </c>
      <c r="BQ16">
        <v>1</v>
      </c>
      <c r="BR16" s="7">
        <v>100</v>
      </c>
      <c r="BS16" s="6">
        <v>0.01</v>
      </c>
      <c r="BT16">
        <v>1</v>
      </c>
      <c r="BU16" s="7">
        <v>100</v>
      </c>
      <c r="BV16" s="6">
        <v>0.01</v>
      </c>
      <c r="BW16">
        <v>1</v>
      </c>
      <c r="BX16" s="7">
        <v>100</v>
      </c>
      <c r="BY16" s="6">
        <v>0.01</v>
      </c>
      <c r="BZ16">
        <v>1</v>
      </c>
      <c r="CA16" s="7">
        <v>100</v>
      </c>
      <c r="CB16" s="6">
        <v>0.01</v>
      </c>
      <c r="CC16">
        <v>1</v>
      </c>
      <c r="CD16" s="7">
        <v>100</v>
      </c>
      <c r="CE16" s="6">
        <v>0.01</v>
      </c>
      <c r="CF16">
        <v>1</v>
      </c>
      <c r="CG16" s="7">
        <v>100</v>
      </c>
      <c r="CH16" s="6">
        <v>0.01</v>
      </c>
      <c r="CI16">
        <v>1</v>
      </c>
      <c r="CJ16" s="7">
        <v>100</v>
      </c>
      <c r="CK16" s="6">
        <v>0.01</v>
      </c>
      <c r="CL16">
        <v>1</v>
      </c>
      <c r="CM16" s="7">
        <v>100</v>
      </c>
      <c r="CN16" s="6">
        <v>0.01</v>
      </c>
      <c r="CO16">
        <v>1</v>
      </c>
      <c r="CP16" s="7">
        <v>100</v>
      </c>
      <c r="CQ16" s="6">
        <v>0.01</v>
      </c>
      <c r="CR16">
        <v>1</v>
      </c>
      <c r="CS16" s="7">
        <v>100</v>
      </c>
    </row>
    <row r="17" spans="1:97" x14ac:dyDescent="0.3">
      <c r="A17" s="4" t="s">
        <v>53</v>
      </c>
      <c r="B17" s="6">
        <v>0.01</v>
      </c>
      <c r="C17">
        <v>1</v>
      </c>
      <c r="D17" s="7">
        <v>100</v>
      </c>
      <c r="E17" s="6">
        <v>0.01</v>
      </c>
      <c r="F17">
        <v>1</v>
      </c>
      <c r="G17" s="7">
        <v>100</v>
      </c>
      <c r="H17" s="6">
        <v>0.01</v>
      </c>
      <c r="I17">
        <v>1</v>
      </c>
      <c r="J17" s="7">
        <v>100</v>
      </c>
      <c r="K17" s="6">
        <v>0.01</v>
      </c>
      <c r="L17">
        <v>1</v>
      </c>
      <c r="M17" s="7">
        <v>100</v>
      </c>
      <c r="N17" s="6">
        <v>0.01</v>
      </c>
      <c r="O17">
        <v>1</v>
      </c>
      <c r="P17" s="7">
        <v>100</v>
      </c>
      <c r="Q17" s="6">
        <v>0.01</v>
      </c>
      <c r="R17">
        <v>1</v>
      </c>
      <c r="S17" s="7">
        <v>100</v>
      </c>
      <c r="T17" s="6">
        <v>0.01</v>
      </c>
      <c r="U17">
        <v>1</v>
      </c>
      <c r="V17" s="7">
        <v>100</v>
      </c>
      <c r="W17" s="6">
        <v>0.01</v>
      </c>
      <c r="X17">
        <v>1</v>
      </c>
      <c r="Y17" s="7">
        <v>100</v>
      </c>
      <c r="Z17" s="6">
        <v>0.01</v>
      </c>
      <c r="AA17">
        <v>1</v>
      </c>
      <c r="AB17" s="7">
        <v>100</v>
      </c>
      <c r="AC17" s="6">
        <v>0.01</v>
      </c>
      <c r="AD17">
        <v>1</v>
      </c>
      <c r="AE17" s="7">
        <v>100</v>
      </c>
      <c r="AF17" s="6">
        <v>0.01</v>
      </c>
      <c r="AG17">
        <v>1</v>
      </c>
      <c r="AH17" s="7">
        <v>100</v>
      </c>
      <c r="AI17" s="6">
        <v>0.01</v>
      </c>
      <c r="AJ17">
        <v>1</v>
      </c>
      <c r="AK17" s="7">
        <v>100</v>
      </c>
      <c r="AL17" s="6">
        <v>0.01</v>
      </c>
      <c r="AM17">
        <v>1</v>
      </c>
      <c r="AN17" s="7">
        <v>100</v>
      </c>
      <c r="AO17" s="6">
        <v>0.01</v>
      </c>
      <c r="AP17">
        <v>1</v>
      </c>
      <c r="AQ17" s="7">
        <v>100</v>
      </c>
      <c r="AR17" s="6">
        <v>0.01</v>
      </c>
      <c r="AS17">
        <v>1</v>
      </c>
      <c r="AT17" s="7">
        <v>100</v>
      </c>
      <c r="AU17" s="6">
        <v>0.01</v>
      </c>
      <c r="AV17">
        <v>1</v>
      </c>
      <c r="AW17" s="7">
        <v>100</v>
      </c>
      <c r="AX17" s="6">
        <v>0.01</v>
      </c>
      <c r="AY17">
        <v>1</v>
      </c>
      <c r="AZ17" s="7">
        <v>100</v>
      </c>
      <c r="BA17" s="6">
        <v>0.01</v>
      </c>
      <c r="BB17">
        <v>1</v>
      </c>
      <c r="BC17" s="7">
        <v>100</v>
      </c>
      <c r="BD17" s="6">
        <v>0.01</v>
      </c>
      <c r="BE17">
        <v>1</v>
      </c>
      <c r="BF17" s="7">
        <v>100</v>
      </c>
      <c r="BG17" s="6">
        <v>0.01</v>
      </c>
      <c r="BH17">
        <v>1</v>
      </c>
      <c r="BI17" s="7">
        <v>100</v>
      </c>
      <c r="BJ17" s="6">
        <v>0.01</v>
      </c>
      <c r="BK17">
        <v>1</v>
      </c>
      <c r="BL17" s="7">
        <v>100</v>
      </c>
      <c r="BM17" s="6">
        <v>0.01</v>
      </c>
      <c r="BN17">
        <v>1</v>
      </c>
      <c r="BO17" s="7">
        <v>100</v>
      </c>
      <c r="BP17" s="6">
        <v>0.01</v>
      </c>
      <c r="BQ17">
        <v>1</v>
      </c>
      <c r="BR17" s="7">
        <v>100</v>
      </c>
      <c r="BS17" s="6">
        <v>0.01</v>
      </c>
      <c r="BT17">
        <v>1</v>
      </c>
      <c r="BU17" s="7">
        <v>100</v>
      </c>
      <c r="BV17" s="6">
        <v>0.01</v>
      </c>
      <c r="BW17">
        <v>1</v>
      </c>
      <c r="BX17" s="7">
        <v>100</v>
      </c>
      <c r="BY17" s="6">
        <v>0.01</v>
      </c>
      <c r="BZ17">
        <v>1</v>
      </c>
      <c r="CA17" s="7">
        <v>100</v>
      </c>
      <c r="CB17" s="6">
        <v>0.01</v>
      </c>
      <c r="CC17">
        <v>1</v>
      </c>
      <c r="CD17" s="7">
        <v>100</v>
      </c>
      <c r="CE17" s="6">
        <v>0.01</v>
      </c>
      <c r="CF17">
        <v>1</v>
      </c>
      <c r="CG17" s="7">
        <v>100</v>
      </c>
      <c r="CH17" s="6">
        <v>0.01</v>
      </c>
      <c r="CI17">
        <v>1</v>
      </c>
      <c r="CJ17" s="7">
        <v>100</v>
      </c>
      <c r="CK17" s="6">
        <v>0.01</v>
      </c>
      <c r="CL17">
        <v>1</v>
      </c>
      <c r="CM17" s="7">
        <v>100</v>
      </c>
      <c r="CN17" s="6">
        <v>0.01</v>
      </c>
      <c r="CO17">
        <v>1</v>
      </c>
      <c r="CP17" s="7">
        <v>100</v>
      </c>
      <c r="CQ17" s="6">
        <v>0.01</v>
      </c>
      <c r="CR17">
        <v>1</v>
      </c>
      <c r="CS17" s="7">
        <v>100</v>
      </c>
    </row>
    <row r="18" spans="1:97" x14ac:dyDescent="0.3">
      <c r="A18" s="4" t="s">
        <v>54</v>
      </c>
      <c r="B18" s="6">
        <v>0.01</v>
      </c>
      <c r="C18">
        <v>1</v>
      </c>
      <c r="D18" s="7">
        <v>100</v>
      </c>
      <c r="E18" s="6">
        <v>0.01</v>
      </c>
      <c r="F18">
        <v>1</v>
      </c>
      <c r="G18" s="7">
        <v>100</v>
      </c>
      <c r="H18" s="6">
        <v>0.01</v>
      </c>
      <c r="I18">
        <v>1</v>
      </c>
      <c r="J18" s="7">
        <v>100</v>
      </c>
      <c r="K18" s="6">
        <v>0.01</v>
      </c>
      <c r="L18">
        <v>1</v>
      </c>
      <c r="M18" s="7">
        <v>100</v>
      </c>
      <c r="N18" s="6">
        <v>0.01</v>
      </c>
      <c r="O18">
        <v>1</v>
      </c>
      <c r="P18" s="7">
        <v>100</v>
      </c>
      <c r="Q18" s="6">
        <v>0.01</v>
      </c>
      <c r="R18">
        <v>1</v>
      </c>
      <c r="S18" s="7">
        <v>100</v>
      </c>
      <c r="T18" s="6">
        <v>0.01</v>
      </c>
      <c r="U18">
        <v>1</v>
      </c>
      <c r="V18" s="7">
        <v>100</v>
      </c>
      <c r="W18" s="6">
        <v>0.01</v>
      </c>
      <c r="X18">
        <v>1</v>
      </c>
      <c r="Y18" s="7">
        <v>100</v>
      </c>
      <c r="Z18" s="6">
        <v>0.01</v>
      </c>
      <c r="AA18">
        <v>1</v>
      </c>
      <c r="AB18" s="7">
        <v>100</v>
      </c>
      <c r="AC18" s="6">
        <v>0.01</v>
      </c>
      <c r="AD18">
        <v>1</v>
      </c>
      <c r="AE18" s="7">
        <v>100</v>
      </c>
      <c r="AF18" s="6">
        <v>0.01</v>
      </c>
      <c r="AG18">
        <v>1</v>
      </c>
      <c r="AH18" s="7">
        <v>100</v>
      </c>
      <c r="AI18" s="6">
        <v>0.01</v>
      </c>
      <c r="AJ18">
        <v>1</v>
      </c>
      <c r="AK18" s="7">
        <v>100</v>
      </c>
      <c r="AL18" s="6">
        <v>0.01</v>
      </c>
      <c r="AM18">
        <v>1</v>
      </c>
      <c r="AN18" s="7">
        <v>100</v>
      </c>
      <c r="AO18" s="6">
        <v>0.01</v>
      </c>
      <c r="AP18">
        <v>1</v>
      </c>
      <c r="AQ18" s="7">
        <v>100</v>
      </c>
      <c r="AR18" s="6">
        <v>0.01</v>
      </c>
      <c r="AS18">
        <v>1</v>
      </c>
      <c r="AT18" s="7">
        <v>100</v>
      </c>
      <c r="AU18" s="6">
        <v>0.01</v>
      </c>
      <c r="AV18">
        <v>1</v>
      </c>
      <c r="AW18" s="7">
        <v>100</v>
      </c>
      <c r="AX18" s="6">
        <v>0.01</v>
      </c>
      <c r="AY18">
        <v>1</v>
      </c>
      <c r="AZ18" s="7">
        <v>100</v>
      </c>
      <c r="BA18" s="6">
        <v>0.01</v>
      </c>
      <c r="BB18">
        <v>1</v>
      </c>
      <c r="BC18" s="7">
        <v>100</v>
      </c>
      <c r="BD18" s="6">
        <v>0.01</v>
      </c>
      <c r="BE18">
        <v>1</v>
      </c>
      <c r="BF18" s="7">
        <v>100</v>
      </c>
      <c r="BG18" s="6">
        <v>0.01</v>
      </c>
      <c r="BH18">
        <v>1</v>
      </c>
      <c r="BI18" s="7">
        <v>100</v>
      </c>
      <c r="BJ18" s="6">
        <v>0.01</v>
      </c>
      <c r="BK18">
        <v>1</v>
      </c>
      <c r="BL18" s="7">
        <v>100</v>
      </c>
      <c r="BM18" s="6">
        <v>0.01</v>
      </c>
      <c r="BN18">
        <v>1</v>
      </c>
      <c r="BO18" s="7">
        <v>100</v>
      </c>
      <c r="BP18" s="6">
        <v>0.01</v>
      </c>
      <c r="BQ18">
        <v>1</v>
      </c>
      <c r="BR18" s="7">
        <v>100</v>
      </c>
      <c r="BS18" s="6">
        <v>0.01</v>
      </c>
      <c r="BT18">
        <v>1</v>
      </c>
      <c r="BU18" s="7">
        <v>100</v>
      </c>
      <c r="BV18" s="6">
        <v>0.01</v>
      </c>
      <c r="BW18">
        <v>1</v>
      </c>
      <c r="BX18" s="7">
        <v>100</v>
      </c>
      <c r="BY18" s="6">
        <v>0.01</v>
      </c>
      <c r="BZ18">
        <v>1</v>
      </c>
      <c r="CA18" s="7">
        <v>100</v>
      </c>
      <c r="CB18" s="6">
        <v>0.01</v>
      </c>
      <c r="CC18">
        <v>1</v>
      </c>
      <c r="CD18" s="7">
        <v>100</v>
      </c>
      <c r="CE18" s="6">
        <v>0.01</v>
      </c>
      <c r="CF18">
        <v>1</v>
      </c>
      <c r="CG18" s="7">
        <v>100</v>
      </c>
      <c r="CH18" s="6">
        <v>0.01</v>
      </c>
      <c r="CI18">
        <v>1</v>
      </c>
      <c r="CJ18" s="7">
        <v>100</v>
      </c>
      <c r="CK18" s="6">
        <v>0.01</v>
      </c>
      <c r="CL18">
        <v>1</v>
      </c>
      <c r="CM18" s="7">
        <v>100</v>
      </c>
      <c r="CN18" s="6">
        <v>0.01</v>
      </c>
      <c r="CO18">
        <v>1</v>
      </c>
      <c r="CP18" s="7">
        <v>100</v>
      </c>
      <c r="CQ18" s="6">
        <v>0.01</v>
      </c>
      <c r="CR18">
        <v>1</v>
      </c>
      <c r="CS18" s="7">
        <v>100</v>
      </c>
    </row>
    <row r="19" spans="1:97" x14ac:dyDescent="0.3">
      <c r="A19" s="4" t="s">
        <v>26</v>
      </c>
      <c r="B19" s="6">
        <v>0.1</v>
      </c>
      <c r="C19">
        <v>1</v>
      </c>
      <c r="D19" s="7">
        <v>10</v>
      </c>
      <c r="E19" s="6">
        <v>0.1</v>
      </c>
      <c r="F19">
        <v>1</v>
      </c>
      <c r="G19" s="7">
        <v>10</v>
      </c>
      <c r="H19" s="6">
        <v>0.1</v>
      </c>
      <c r="I19">
        <v>1</v>
      </c>
      <c r="J19" s="7">
        <v>10</v>
      </c>
      <c r="K19" s="6">
        <v>0.1</v>
      </c>
      <c r="L19">
        <v>1</v>
      </c>
      <c r="M19" s="7">
        <v>10</v>
      </c>
      <c r="N19" s="6">
        <v>0.1</v>
      </c>
      <c r="O19">
        <v>1</v>
      </c>
      <c r="P19" s="7">
        <v>10</v>
      </c>
      <c r="Q19" s="6">
        <v>0.1</v>
      </c>
      <c r="R19">
        <v>1</v>
      </c>
      <c r="S19" s="7">
        <v>10</v>
      </c>
      <c r="T19" s="6">
        <v>0.1</v>
      </c>
      <c r="U19">
        <v>1</v>
      </c>
      <c r="V19" s="7">
        <v>10</v>
      </c>
      <c r="W19" s="6">
        <v>0.1</v>
      </c>
      <c r="X19">
        <v>1</v>
      </c>
      <c r="Y19" s="7">
        <v>10</v>
      </c>
      <c r="Z19" s="6">
        <v>0.1</v>
      </c>
      <c r="AA19">
        <v>1</v>
      </c>
      <c r="AB19" s="7">
        <v>10</v>
      </c>
      <c r="AC19" s="6">
        <v>0.1</v>
      </c>
      <c r="AD19">
        <v>1</v>
      </c>
      <c r="AE19" s="7">
        <v>10</v>
      </c>
      <c r="AF19" s="6">
        <v>0.1</v>
      </c>
      <c r="AG19">
        <v>1</v>
      </c>
      <c r="AH19" s="7">
        <v>10</v>
      </c>
      <c r="AI19" s="6">
        <v>0.1</v>
      </c>
      <c r="AJ19">
        <v>1</v>
      </c>
      <c r="AK19" s="7">
        <v>10</v>
      </c>
      <c r="AL19" s="6">
        <v>0.1</v>
      </c>
      <c r="AM19">
        <v>1</v>
      </c>
      <c r="AN19" s="7">
        <v>10</v>
      </c>
      <c r="AO19" s="6">
        <v>0.1</v>
      </c>
      <c r="AP19">
        <v>1</v>
      </c>
      <c r="AQ19" s="7">
        <v>10</v>
      </c>
      <c r="AR19" s="6">
        <v>0.1</v>
      </c>
      <c r="AS19">
        <v>1</v>
      </c>
      <c r="AT19" s="7">
        <v>10</v>
      </c>
      <c r="AU19" s="6">
        <v>0.1</v>
      </c>
      <c r="AV19">
        <v>1</v>
      </c>
      <c r="AW19" s="7">
        <v>10</v>
      </c>
      <c r="AX19" s="6">
        <v>0.1</v>
      </c>
      <c r="AY19">
        <v>1</v>
      </c>
      <c r="AZ19" s="7">
        <v>10</v>
      </c>
      <c r="BA19" s="6">
        <v>0.1</v>
      </c>
      <c r="BB19">
        <v>1</v>
      </c>
      <c r="BC19" s="7">
        <v>10</v>
      </c>
      <c r="BD19" s="6">
        <v>0.1</v>
      </c>
      <c r="BE19">
        <v>1</v>
      </c>
      <c r="BF19" s="7">
        <v>10</v>
      </c>
      <c r="BG19" s="6">
        <v>0.1</v>
      </c>
      <c r="BH19">
        <v>1</v>
      </c>
      <c r="BI19" s="7">
        <v>10</v>
      </c>
      <c r="BJ19" s="6">
        <v>0.1</v>
      </c>
      <c r="BK19">
        <v>1</v>
      </c>
      <c r="BL19" s="7">
        <v>10</v>
      </c>
      <c r="BM19" s="6">
        <v>0.1</v>
      </c>
      <c r="BN19">
        <v>1</v>
      </c>
      <c r="BO19" s="7">
        <v>10</v>
      </c>
      <c r="BP19" s="6">
        <v>0.1</v>
      </c>
      <c r="BQ19">
        <v>1</v>
      </c>
      <c r="BR19" s="7">
        <v>10</v>
      </c>
      <c r="BS19" s="6">
        <v>0.1</v>
      </c>
      <c r="BT19">
        <v>1</v>
      </c>
      <c r="BU19" s="7">
        <v>10</v>
      </c>
      <c r="BV19" s="6">
        <v>0.1</v>
      </c>
      <c r="BW19">
        <v>1</v>
      </c>
      <c r="BX19" s="7">
        <v>10</v>
      </c>
      <c r="BY19" s="6">
        <v>0.1</v>
      </c>
      <c r="BZ19">
        <v>1</v>
      </c>
      <c r="CA19" s="7">
        <v>10</v>
      </c>
      <c r="CB19" s="6">
        <v>0.1</v>
      </c>
      <c r="CC19">
        <v>1</v>
      </c>
      <c r="CD19" s="7">
        <v>10</v>
      </c>
      <c r="CE19" s="6">
        <v>0.1</v>
      </c>
      <c r="CF19">
        <v>1</v>
      </c>
      <c r="CG19" s="7">
        <v>10</v>
      </c>
      <c r="CH19" s="6">
        <v>0.1</v>
      </c>
      <c r="CI19">
        <v>1</v>
      </c>
      <c r="CJ19" s="7">
        <v>10</v>
      </c>
      <c r="CK19" s="6">
        <v>0.1</v>
      </c>
      <c r="CL19">
        <v>1</v>
      </c>
      <c r="CM19" s="7">
        <v>10</v>
      </c>
      <c r="CN19" s="6">
        <v>0.1</v>
      </c>
      <c r="CO19">
        <v>1</v>
      </c>
      <c r="CP19" s="7">
        <v>10</v>
      </c>
      <c r="CQ19" s="6">
        <v>0.1</v>
      </c>
      <c r="CR19">
        <v>1</v>
      </c>
      <c r="CS19" s="7">
        <v>10</v>
      </c>
    </row>
    <row r="20" spans="1:97" x14ac:dyDescent="0.3">
      <c r="A20" s="4" t="s">
        <v>27</v>
      </c>
      <c r="B20" s="6">
        <v>0.1</v>
      </c>
      <c r="C20">
        <v>1</v>
      </c>
      <c r="D20" s="7">
        <v>10</v>
      </c>
      <c r="E20" s="6">
        <v>0.1</v>
      </c>
      <c r="F20">
        <v>1</v>
      </c>
      <c r="G20" s="7">
        <v>10</v>
      </c>
      <c r="H20" s="6">
        <v>0.1</v>
      </c>
      <c r="I20">
        <v>1</v>
      </c>
      <c r="J20" s="7">
        <v>10</v>
      </c>
      <c r="K20" s="6">
        <v>0.1</v>
      </c>
      <c r="L20">
        <v>1</v>
      </c>
      <c r="M20" s="7">
        <v>10</v>
      </c>
      <c r="N20" s="6">
        <v>0.1</v>
      </c>
      <c r="O20">
        <v>1</v>
      </c>
      <c r="P20" s="7">
        <v>10</v>
      </c>
      <c r="Q20" s="6">
        <v>0.1</v>
      </c>
      <c r="R20">
        <v>1</v>
      </c>
      <c r="S20" s="7">
        <v>10</v>
      </c>
      <c r="T20" s="6">
        <v>0.1</v>
      </c>
      <c r="U20">
        <v>1</v>
      </c>
      <c r="V20" s="7">
        <v>10</v>
      </c>
      <c r="W20" s="6">
        <v>0.1</v>
      </c>
      <c r="X20">
        <v>1</v>
      </c>
      <c r="Y20" s="7">
        <v>10</v>
      </c>
      <c r="Z20" s="6">
        <v>0.1</v>
      </c>
      <c r="AA20">
        <v>1</v>
      </c>
      <c r="AB20" s="7">
        <v>10</v>
      </c>
      <c r="AC20" s="6">
        <v>0.1</v>
      </c>
      <c r="AD20">
        <v>1</v>
      </c>
      <c r="AE20" s="7">
        <v>10</v>
      </c>
      <c r="AF20" s="6">
        <v>0.1</v>
      </c>
      <c r="AG20">
        <v>1</v>
      </c>
      <c r="AH20" s="7">
        <v>10</v>
      </c>
      <c r="AI20" s="6">
        <v>0.1</v>
      </c>
      <c r="AJ20">
        <v>1</v>
      </c>
      <c r="AK20" s="7">
        <v>10</v>
      </c>
      <c r="AL20" s="6">
        <v>0.1</v>
      </c>
      <c r="AM20">
        <v>1</v>
      </c>
      <c r="AN20" s="7">
        <v>10</v>
      </c>
      <c r="AO20" s="6">
        <v>0.1</v>
      </c>
      <c r="AP20">
        <v>1</v>
      </c>
      <c r="AQ20" s="7">
        <v>10</v>
      </c>
      <c r="AR20" s="6">
        <v>0.1</v>
      </c>
      <c r="AS20">
        <v>1</v>
      </c>
      <c r="AT20" s="7">
        <v>10</v>
      </c>
      <c r="AU20" s="6">
        <v>0.1</v>
      </c>
      <c r="AV20">
        <v>1</v>
      </c>
      <c r="AW20" s="7">
        <v>10</v>
      </c>
      <c r="AX20" s="6">
        <v>0.1</v>
      </c>
      <c r="AY20">
        <v>1</v>
      </c>
      <c r="AZ20" s="7">
        <v>10</v>
      </c>
      <c r="BA20" s="6">
        <v>0.1</v>
      </c>
      <c r="BB20">
        <v>1</v>
      </c>
      <c r="BC20" s="7">
        <v>10</v>
      </c>
      <c r="BD20" s="6">
        <v>0.1</v>
      </c>
      <c r="BE20">
        <v>1</v>
      </c>
      <c r="BF20" s="7">
        <v>10</v>
      </c>
      <c r="BG20" s="6">
        <v>0.1</v>
      </c>
      <c r="BH20">
        <v>1</v>
      </c>
      <c r="BI20" s="7">
        <v>10</v>
      </c>
      <c r="BJ20" s="6">
        <v>0.1</v>
      </c>
      <c r="BK20">
        <v>1</v>
      </c>
      <c r="BL20" s="7">
        <v>10</v>
      </c>
      <c r="BM20" s="6">
        <v>0.1</v>
      </c>
      <c r="BN20">
        <v>1</v>
      </c>
      <c r="BO20" s="7">
        <v>10</v>
      </c>
      <c r="BP20" s="6">
        <v>0.1</v>
      </c>
      <c r="BQ20">
        <v>1</v>
      </c>
      <c r="BR20" s="7">
        <v>10</v>
      </c>
      <c r="BS20" s="6">
        <v>0.1</v>
      </c>
      <c r="BT20">
        <v>1</v>
      </c>
      <c r="BU20" s="7">
        <v>10</v>
      </c>
      <c r="BV20" s="6">
        <v>0.1</v>
      </c>
      <c r="BW20">
        <v>1</v>
      </c>
      <c r="BX20" s="7">
        <v>10</v>
      </c>
      <c r="BY20" s="6">
        <v>0.1</v>
      </c>
      <c r="BZ20">
        <v>1</v>
      </c>
      <c r="CA20" s="7">
        <v>10</v>
      </c>
      <c r="CB20" s="6">
        <v>0.1</v>
      </c>
      <c r="CC20">
        <v>1</v>
      </c>
      <c r="CD20" s="7">
        <v>10</v>
      </c>
      <c r="CE20" s="6">
        <v>0.1</v>
      </c>
      <c r="CF20">
        <v>1</v>
      </c>
      <c r="CG20" s="7">
        <v>10</v>
      </c>
      <c r="CH20" s="6">
        <v>0.1</v>
      </c>
      <c r="CI20">
        <v>1</v>
      </c>
      <c r="CJ20" s="7">
        <v>10</v>
      </c>
      <c r="CK20" s="6">
        <v>0.1</v>
      </c>
      <c r="CL20">
        <v>1</v>
      </c>
      <c r="CM20" s="7">
        <v>10</v>
      </c>
      <c r="CN20" s="6">
        <v>0.1</v>
      </c>
      <c r="CO20">
        <v>1</v>
      </c>
      <c r="CP20" s="7">
        <v>10</v>
      </c>
      <c r="CQ20" s="6">
        <v>0.1</v>
      </c>
      <c r="CR20">
        <v>1</v>
      </c>
      <c r="CS20" s="7">
        <v>10</v>
      </c>
    </row>
    <row r="21" spans="1:97" x14ac:dyDescent="0.3">
      <c r="A21" s="4" t="s">
        <v>30</v>
      </c>
      <c r="B21" s="6">
        <v>0.1</v>
      </c>
      <c r="C21">
        <v>1</v>
      </c>
      <c r="D21" s="7">
        <v>10</v>
      </c>
      <c r="E21" s="6">
        <v>0.1</v>
      </c>
      <c r="F21">
        <v>1</v>
      </c>
      <c r="G21" s="7">
        <v>10</v>
      </c>
      <c r="H21" s="6">
        <v>0.1</v>
      </c>
      <c r="I21">
        <v>1</v>
      </c>
      <c r="J21" s="7">
        <v>10</v>
      </c>
      <c r="K21" s="6">
        <v>0.1</v>
      </c>
      <c r="L21">
        <v>1</v>
      </c>
      <c r="M21" s="7">
        <v>10</v>
      </c>
      <c r="N21" s="6">
        <v>0.1</v>
      </c>
      <c r="O21">
        <v>1</v>
      </c>
      <c r="P21" s="7">
        <v>10</v>
      </c>
      <c r="Q21" s="6">
        <v>0.1</v>
      </c>
      <c r="R21">
        <v>1</v>
      </c>
      <c r="S21" s="7">
        <v>10</v>
      </c>
      <c r="T21" s="6">
        <v>0.1</v>
      </c>
      <c r="U21">
        <v>1</v>
      </c>
      <c r="V21" s="7">
        <v>10</v>
      </c>
      <c r="W21" s="6">
        <v>0.1</v>
      </c>
      <c r="X21">
        <v>1</v>
      </c>
      <c r="Y21" s="7">
        <v>10</v>
      </c>
      <c r="Z21" s="6">
        <v>0.1</v>
      </c>
      <c r="AA21">
        <v>1</v>
      </c>
      <c r="AB21" s="7">
        <v>10</v>
      </c>
      <c r="AC21" s="6">
        <v>0.1</v>
      </c>
      <c r="AD21">
        <v>1</v>
      </c>
      <c r="AE21" s="7">
        <v>10</v>
      </c>
      <c r="AF21" s="6">
        <v>0.1</v>
      </c>
      <c r="AG21">
        <v>1</v>
      </c>
      <c r="AH21" s="7">
        <v>10</v>
      </c>
      <c r="AI21" s="6">
        <v>0.1</v>
      </c>
      <c r="AJ21">
        <v>1</v>
      </c>
      <c r="AK21" s="7">
        <v>10</v>
      </c>
      <c r="AL21" s="6">
        <v>0.1</v>
      </c>
      <c r="AM21">
        <v>1</v>
      </c>
      <c r="AN21" s="7">
        <v>10</v>
      </c>
      <c r="AO21" s="6">
        <v>0.1</v>
      </c>
      <c r="AP21">
        <v>1</v>
      </c>
      <c r="AQ21" s="7">
        <v>10</v>
      </c>
      <c r="AR21" s="6">
        <v>0.1</v>
      </c>
      <c r="AS21">
        <v>1</v>
      </c>
      <c r="AT21" s="7">
        <v>10</v>
      </c>
      <c r="AU21" s="6">
        <v>0.1</v>
      </c>
      <c r="AV21">
        <v>1</v>
      </c>
      <c r="AW21" s="7">
        <v>10</v>
      </c>
      <c r="AX21" s="6">
        <v>0.1</v>
      </c>
      <c r="AY21">
        <v>1</v>
      </c>
      <c r="AZ21" s="7">
        <v>10</v>
      </c>
      <c r="BA21" s="6">
        <v>0.1</v>
      </c>
      <c r="BB21">
        <v>1</v>
      </c>
      <c r="BC21" s="7">
        <v>10</v>
      </c>
      <c r="BD21" s="6">
        <v>0.1</v>
      </c>
      <c r="BE21">
        <v>1</v>
      </c>
      <c r="BF21" s="7">
        <v>10</v>
      </c>
      <c r="BG21" s="6">
        <v>0.1</v>
      </c>
      <c r="BH21">
        <v>1</v>
      </c>
      <c r="BI21" s="7">
        <v>10</v>
      </c>
      <c r="BJ21" s="6">
        <v>0.1</v>
      </c>
      <c r="BK21">
        <v>1</v>
      </c>
      <c r="BL21" s="7">
        <v>10</v>
      </c>
      <c r="BM21" s="6">
        <v>0.1</v>
      </c>
      <c r="BN21">
        <v>1</v>
      </c>
      <c r="BO21" s="7">
        <v>10</v>
      </c>
      <c r="BP21" s="6">
        <v>0.1</v>
      </c>
      <c r="BQ21">
        <v>1</v>
      </c>
      <c r="BR21" s="7">
        <v>10</v>
      </c>
      <c r="BS21" s="6">
        <v>0.1</v>
      </c>
      <c r="BT21">
        <v>1</v>
      </c>
      <c r="BU21" s="7">
        <v>10</v>
      </c>
      <c r="BV21" s="6">
        <v>0.1</v>
      </c>
      <c r="BW21">
        <v>1</v>
      </c>
      <c r="BX21" s="7">
        <v>10</v>
      </c>
      <c r="BY21" s="6">
        <v>0.1</v>
      </c>
      <c r="BZ21">
        <v>1</v>
      </c>
      <c r="CA21" s="7">
        <v>10</v>
      </c>
      <c r="CB21" s="6">
        <v>0.1</v>
      </c>
      <c r="CC21">
        <v>1</v>
      </c>
      <c r="CD21" s="7">
        <v>10</v>
      </c>
      <c r="CE21" s="6">
        <v>0.1</v>
      </c>
      <c r="CF21">
        <v>1</v>
      </c>
      <c r="CG21" s="7">
        <v>10</v>
      </c>
      <c r="CH21" s="6">
        <v>0.1</v>
      </c>
      <c r="CI21">
        <v>1</v>
      </c>
      <c r="CJ21" s="7">
        <v>10</v>
      </c>
      <c r="CK21" s="6">
        <v>0.1</v>
      </c>
      <c r="CL21">
        <v>1</v>
      </c>
      <c r="CM21" s="7">
        <v>10</v>
      </c>
      <c r="CN21" s="6">
        <v>0.1</v>
      </c>
      <c r="CO21">
        <v>1</v>
      </c>
      <c r="CP21" s="7">
        <v>10</v>
      </c>
      <c r="CQ21" s="6">
        <v>0.1</v>
      </c>
      <c r="CR21">
        <v>1</v>
      </c>
      <c r="CS21" s="7">
        <v>10</v>
      </c>
    </row>
    <row r="22" spans="1:97" x14ac:dyDescent="0.3">
      <c r="A22" s="4" t="s">
        <v>32</v>
      </c>
      <c r="B22" s="6">
        <v>0.1</v>
      </c>
      <c r="C22">
        <v>1</v>
      </c>
      <c r="D22" s="7">
        <v>10</v>
      </c>
      <c r="E22" s="6">
        <v>0.1</v>
      </c>
      <c r="F22">
        <v>1</v>
      </c>
      <c r="G22" s="7">
        <v>10</v>
      </c>
      <c r="H22" s="6">
        <v>0.1</v>
      </c>
      <c r="I22">
        <v>1</v>
      </c>
      <c r="J22" s="7">
        <v>10</v>
      </c>
      <c r="K22" s="6">
        <v>0.1</v>
      </c>
      <c r="L22">
        <v>1</v>
      </c>
      <c r="M22" s="7">
        <v>10</v>
      </c>
      <c r="N22" s="6">
        <v>0.1</v>
      </c>
      <c r="O22">
        <v>1</v>
      </c>
      <c r="P22" s="7">
        <v>10</v>
      </c>
      <c r="Q22" s="6">
        <v>0.1</v>
      </c>
      <c r="R22">
        <v>1</v>
      </c>
      <c r="S22" s="7">
        <v>10</v>
      </c>
      <c r="T22" s="6">
        <v>0.1</v>
      </c>
      <c r="U22">
        <v>1</v>
      </c>
      <c r="V22" s="7">
        <v>10</v>
      </c>
      <c r="W22" s="6">
        <v>0.1</v>
      </c>
      <c r="X22">
        <v>1</v>
      </c>
      <c r="Y22" s="7">
        <v>10</v>
      </c>
      <c r="Z22" s="6">
        <v>0.1</v>
      </c>
      <c r="AA22">
        <v>1</v>
      </c>
      <c r="AB22" s="7">
        <v>10</v>
      </c>
      <c r="AC22" s="6">
        <v>0.1</v>
      </c>
      <c r="AD22">
        <v>1</v>
      </c>
      <c r="AE22" s="7">
        <v>10</v>
      </c>
      <c r="AF22" s="6">
        <v>0.1</v>
      </c>
      <c r="AG22">
        <v>1</v>
      </c>
      <c r="AH22" s="7">
        <v>10</v>
      </c>
      <c r="AI22" s="6">
        <v>0.1</v>
      </c>
      <c r="AJ22">
        <v>1</v>
      </c>
      <c r="AK22" s="7">
        <v>10</v>
      </c>
      <c r="AL22" s="6">
        <v>0.1</v>
      </c>
      <c r="AM22">
        <v>1</v>
      </c>
      <c r="AN22" s="7">
        <v>10</v>
      </c>
      <c r="AO22" s="6">
        <v>0.1</v>
      </c>
      <c r="AP22">
        <v>1</v>
      </c>
      <c r="AQ22" s="7">
        <v>10</v>
      </c>
      <c r="AR22" s="6">
        <v>0.1</v>
      </c>
      <c r="AS22">
        <v>1</v>
      </c>
      <c r="AT22" s="7">
        <v>10</v>
      </c>
      <c r="AU22" s="6">
        <v>0.1</v>
      </c>
      <c r="AV22">
        <v>1</v>
      </c>
      <c r="AW22" s="7">
        <v>10</v>
      </c>
      <c r="AX22" s="6">
        <v>0.1</v>
      </c>
      <c r="AY22">
        <v>1</v>
      </c>
      <c r="AZ22" s="7">
        <v>10</v>
      </c>
      <c r="BA22" s="6">
        <v>0.1</v>
      </c>
      <c r="BB22">
        <v>1</v>
      </c>
      <c r="BC22" s="7">
        <v>10</v>
      </c>
      <c r="BD22" s="6">
        <v>0.1</v>
      </c>
      <c r="BE22">
        <v>1</v>
      </c>
      <c r="BF22" s="7">
        <v>10</v>
      </c>
      <c r="BG22" s="6">
        <v>0.1</v>
      </c>
      <c r="BH22">
        <v>1</v>
      </c>
      <c r="BI22" s="7">
        <v>10</v>
      </c>
      <c r="BJ22" s="6">
        <v>0.1</v>
      </c>
      <c r="BK22">
        <v>1</v>
      </c>
      <c r="BL22" s="7">
        <v>10</v>
      </c>
      <c r="BM22" s="6">
        <v>0.1</v>
      </c>
      <c r="BN22">
        <v>1</v>
      </c>
      <c r="BO22" s="7">
        <v>10</v>
      </c>
      <c r="BP22" s="6">
        <v>0.1</v>
      </c>
      <c r="BQ22">
        <v>1</v>
      </c>
      <c r="BR22" s="7">
        <v>10</v>
      </c>
      <c r="BS22" s="6">
        <v>0.1</v>
      </c>
      <c r="BT22">
        <v>1</v>
      </c>
      <c r="BU22" s="7">
        <v>10</v>
      </c>
      <c r="BV22" s="6">
        <v>0.1</v>
      </c>
      <c r="BW22">
        <v>1</v>
      </c>
      <c r="BX22" s="7">
        <v>10</v>
      </c>
      <c r="BY22" s="6">
        <v>0.1</v>
      </c>
      <c r="BZ22">
        <v>1</v>
      </c>
      <c r="CA22" s="7">
        <v>10</v>
      </c>
      <c r="CB22" s="6">
        <v>0.1</v>
      </c>
      <c r="CC22">
        <v>1</v>
      </c>
      <c r="CD22" s="7">
        <v>10</v>
      </c>
      <c r="CE22" s="6">
        <v>0.1</v>
      </c>
      <c r="CF22">
        <v>1</v>
      </c>
      <c r="CG22" s="7">
        <v>10</v>
      </c>
      <c r="CH22" s="6">
        <v>0.1</v>
      </c>
      <c r="CI22">
        <v>1</v>
      </c>
      <c r="CJ22" s="7">
        <v>10</v>
      </c>
      <c r="CK22" s="6">
        <v>0.1</v>
      </c>
      <c r="CL22">
        <v>1</v>
      </c>
      <c r="CM22" s="7">
        <v>10</v>
      </c>
      <c r="CN22" s="6">
        <v>0.1</v>
      </c>
      <c r="CO22">
        <v>1</v>
      </c>
      <c r="CP22" s="7">
        <v>10</v>
      </c>
      <c r="CQ22" s="6">
        <v>0.1</v>
      </c>
      <c r="CR22">
        <v>1</v>
      </c>
      <c r="CS22" s="7">
        <v>10</v>
      </c>
    </row>
    <row r="23" spans="1:97" x14ac:dyDescent="0.3">
      <c r="A23" s="4" t="s">
        <v>33</v>
      </c>
      <c r="B23" s="6">
        <v>0.1</v>
      </c>
      <c r="C23">
        <v>1</v>
      </c>
      <c r="D23" s="7">
        <v>10</v>
      </c>
      <c r="E23" s="6">
        <v>0.1</v>
      </c>
      <c r="F23">
        <v>1</v>
      </c>
      <c r="G23" s="7">
        <v>10</v>
      </c>
      <c r="H23" s="6">
        <v>0.1</v>
      </c>
      <c r="I23">
        <v>1</v>
      </c>
      <c r="J23" s="7">
        <v>10</v>
      </c>
      <c r="K23" s="6">
        <v>0.1</v>
      </c>
      <c r="L23">
        <v>1</v>
      </c>
      <c r="M23" s="7">
        <v>10</v>
      </c>
      <c r="N23" s="6">
        <v>0.1</v>
      </c>
      <c r="O23">
        <v>1</v>
      </c>
      <c r="P23" s="7">
        <v>10</v>
      </c>
      <c r="Q23" s="6">
        <v>0.1</v>
      </c>
      <c r="R23">
        <v>1</v>
      </c>
      <c r="S23" s="7">
        <v>10</v>
      </c>
      <c r="T23" s="6">
        <v>0.1</v>
      </c>
      <c r="U23">
        <v>1</v>
      </c>
      <c r="V23" s="7">
        <v>10</v>
      </c>
      <c r="W23" s="6">
        <v>0.1</v>
      </c>
      <c r="X23">
        <v>1</v>
      </c>
      <c r="Y23" s="7">
        <v>10</v>
      </c>
      <c r="Z23" s="6">
        <v>0.1</v>
      </c>
      <c r="AA23">
        <v>1</v>
      </c>
      <c r="AB23" s="7">
        <v>10</v>
      </c>
      <c r="AC23" s="6">
        <v>0.1</v>
      </c>
      <c r="AD23">
        <v>1</v>
      </c>
      <c r="AE23" s="7">
        <v>10</v>
      </c>
      <c r="AF23" s="6">
        <v>0.1</v>
      </c>
      <c r="AG23">
        <v>1</v>
      </c>
      <c r="AH23" s="7">
        <v>10</v>
      </c>
      <c r="AI23" s="6">
        <v>0.1</v>
      </c>
      <c r="AJ23">
        <v>1</v>
      </c>
      <c r="AK23" s="7">
        <v>10</v>
      </c>
      <c r="AL23" s="6">
        <v>0.1</v>
      </c>
      <c r="AM23">
        <v>1</v>
      </c>
      <c r="AN23" s="7">
        <v>10</v>
      </c>
      <c r="AO23" s="6">
        <v>0.1</v>
      </c>
      <c r="AP23">
        <v>1</v>
      </c>
      <c r="AQ23" s="7">
        <v>10</v>
      </c>
      <c r="AR23" s="6">
        <v>0.1</v>
      </c>
      <c r="AS23">
        <v>1</v>
      </c>
      <c r="AT23" s="7">
        <v>10</v>
      </c>
      <c r="AU23" s="6">
        <v>0.1</v>
      </c>
      <c r="AV23">
        <v>1</v>
      </c>
      <c r="AW23" s="7">
        <v>10</v>
      </c>
      <c r="AX23" s="6">
        <v>0.1</v>
      </c>
      <c r="AY23">
        <v>1</v>
      </c>
      <c r="AZ23" s="7">
        <v>10</v>
      </c>
      <c r="BA23" s="6">
        <v>0.1</v>
      </c>
      <c r="BB23">
        <v>1</v>
      </c>
      <c r="BC23" s="7">
        <v>10</v>
      </c>
      <c r="BD23" s="6">
        <v>0.1</v>
      </c>
      <c r="BE23">
        <v>1</v>
      </c>
      <c r="BF23" s="7">
        <v>10</v>
      </c>
      <c r="BG23" s="6">
        <v>0.1</v>
      </c>
      <c r="BH23">
        <v>1</v>
      </c>
      <c r="BI23" s="7">
        <v>10</v>
      </c>
      <c r="BJ23" s="6">
        <v>0.1</v>
      </c>
      <c r="BK23">
        <v>1</v>
      </c>
      <c r="BL23" s="7">
        <v>10</v>
      </c>
      <c r="BM23" s="6">
        <v>0.1</v>
      </c>
      <c r="BN23">
        <v>1</v>
      </c>
      <c r="BO23" s="7">
        <v>10</v>
      </c>
      <c r="BP23" s="6">
        <v>0.1</v>
      </c>
      <c r="BQ23">
        <v>1</v>
      </c>
      <c r="BR23" s="7">
        <v>10</v>
      </c>
      <c r="BS23" s="6">
        <v>0.1</v>
      </c>
      <c r="BT23">
        <v>1</v>
      </c>
      <c r="BU23" s="7">
        <v>10</v>
      </c>
      <c r="BV23" s="6">
        <v>0.1</v>
      </c>
      <c r="BW23">
        <v>1</v>
      </c>
      <c r="BX23" s="7">
        <v>10</v>
      </c>
      <c r="BY23" s="6">
        <v>0.1</v>
      </c>
      <c r="BZ23">
        <v>1</v>
      </c>
      <c r="CA23" s="7">
        <v>10</v>
      </c>
      <c r="CB23" s="6">
        <v>0.1</v>
      </c>
      <c r="CC23">
        <v>1</v>
      </c>
      <c r="CD23" s="7">
        <v>10</v>
      </c>
      <c r="CE23" s="6">
        <v>0.1</v>
      </c>
      <c r="CF23">
        <v>1</v>
      </c>
      <c r="CG23" s="7">
        <v>10</v>
      </c>
      <c r="CH23" s="6">
        <v>0.1</v>
      </c>
      <c r="CI23">
        <v>1</v>
      </c>
      <c r="CJ23" s="7">
        <v>10</v>
      </c>
      <c r="CK23" s="6">
        <v>0.1</v>
      </c>
      <c r="CL23">
        <v>1</v>
      </c>
      <c r="CM23" s="7">
        <v>10</v>
      </c>
      <c r="CN23" s="6">
        <v>0.1</v>
      </c>
      <c r="CO23">
        <v>1</v>
      </c>
      <c r="CP23" s="7">
        <v>10</v>
      </c>
      <c r="CQ23" s="6">
        <v>0.1</v>
      </c>
      <c r="CR23">
        <v>1</v>
      </c>
      <c r="CS23" s="7">
        <v>10</v>
      </c>
    </row>
    <row r="24" spans="1:97" x14ac:dyDescent="0.3">
      <c r="A24" s="4" t="s">
        <v>34</v>
      </c>
      <c r="B24" s="6">
        <v>0.1</v>
      </c>
      <c r="C24">
        <v>1</v>
      </c>
      <c r="D24" s="7">
        <v>10</v>
      </c>
      <c r="E24" s="6">
        <v>0.1</v>
      </c>
      <c r="F24">
        <v>1</v>
      </c>
      <c r="G24" s="7">
        <v>10</v>
      </c>
      <c r="H24" s="6">
        <v>0.1</v>
      </c>
      <c r="I24">
        <v>1</v>
      </c>
      <c r="J24" s="7">
        <v>10</v>
      </c>
      <c r="K24" s="6">
        <v>0.1</v>
      </c>
      <c r="L24">
        <v>1</v>
      </c>
      <c r="M24" s="7">
        <v>10</v>
      </c>
      <c r="N24" s="6">
        <v>0.1</v>
      </c>
      <c r="O24">
        <v>1</v>
      </c>
      <c r="P24" s="7">
        <v>10</v>
      </c>
      <c r="Q24" s="6">
        <v>0.1</v>
      </c>
      <c r="R24">
        <v>1</v>
      </c>
      <c r="S24" s="7">
        <v>10</v>
      </c>
      <c r="T24" s="6">
        <v>0.1</v>
      </c>
      <c r="U24">
        <v>1</v>
      </c>
      <c r="V24" s="7">
        <v>10</v>
      </c>
      <c r="W24" s="6">
        <v>0.1</v>
      </c>
      <c r="X24">
        <v>1</v>
      </c>
      <c r="Y24" s="7">
        <v>10</v>
      </c>
      <c r="Z24" s="6">
        <v>0.1</v>
      </c>
      <c r="AA24">
        <v>1</v>
      </c>
      <c r="AB24" s="7">
        <v>10</v>
      </c>
      <c r="AC24" s="6">
        <v>0.1</v>
      </c>
      <c r="AD24">
        <v>1</v>
      </c>
      <c r="AE24" s="7">
        <v>10</v>
      </c>
      <c r="AF24" s="6">
        <v>0.1</v>
      </c>
      <c r="AG24">
        <v>1</v>
      </c>
      <c r="AH24" s="7">
        <v>10</v>
      </c>
      <c r="AI24" s="6">
        <v>0.1</v>
      </c>
      <c r="AJ24">
        <v>1</v>
      </c>
      <c r="AK24" s="7">
        <v>10</v>
      </c>
      <c r="AL24" s="6">
        <v>0.1</v>
      </c>
      <c r="AM24">
        <v>1</v>
      </c>
      <c r="AN24" s="7">
        <v>10</v>
      </c>
      <c r="AO24" s="6">
        <v>0.1</v>
      </c>
      <c r="AP24">
        <v>1</v>
      </c>
      <c r="AQ24" s="7">
        <v>10</v>
      </c>
      <c r="AR24" s="6">
        <v>0.1</v>
      </c>
      <c r="AS24">
        <v>1</v>
      </c>
      <c r="AT24" s="7">
        <v>10</v>
      </c>
      <c r="AU24" s="6">
        <v>0.1</v>
      </c>
      <c r="AV24">
        <v>1</v>
      </c>
      <c r="AW24" s="7">
        <v>10</v>
      </c>
      <c r="AX24" s="6">
        <v>0.1</v>
      </c>
      <c r="AY24">
        <v>1</v>
      </c>
      <c r="AZ24" s="7">
        <v>10</v>
      </c>
      <c r="BA24" s="6">
        <v>0.1</v>
      </c>
      <c r="BB24">
        <v>1</v>
      </c>
      <c r="BC24" s="7">
        <v>10</v>
      </c>
      <c r="BD24" s="6">
        <v>0.1</v>
      </c>
      <c r="BE24">
        <v>1</v>
      </c>
      <c r="BF24" s="7">
        <v>10</v>
      </c>
      <c r="BG24" s="6">
        <v>0.1</v>
      </c>
      <c r="BH24">
        <v>1</v>
      </c>
      <c r="BI24" s="7">
        <v>10</v>
      </c>
      <c r="BJ24" s="6">
        <v>0.1</v>
      </c>
      <c r="BK24">
        <v>1</v>
      </c>
      <c r="BL24" s="7">
        <v>10</v>
      </c>
      <c r="BM24" s="6">
        <v>0.1</v>
      </c>
      <c r="BN24">
        <v>1</v>
      </c>
      <c r="BO24" s="7">
        <v>10</v>
      </c>
      <c r="BP24" s="6">
        <v>0.1</v>
      </c>
      <c r="BQ24">
        <v>1</v>
      </c>
      <c r="BR24" s="7">
        <v>10</v>
      </c>
      <c r="BS24" s="6">
        <v>0.1</v>
      </c>
      <c r="BT24">
        <v>1</v>
      </c>
      <c r="BU24" s="7">
        <v>10</v>
      </c>
      <c r="BV24" s="6">
        <v>0.1</v>
      </c>
      <c r="BW24">
        <v>1</v>
      </c>
      <c r="BX24" s="7">
        <v>10</v>
      </c>
      <c r="BY24" s="6">
        <v>0.1</v>
      </c>
      <c r="BZ24">
        <v>1</v>
      </c>
      <c r="CA24" s="7">
        <v>10</v>
      </c>
      <c r="CB24" s="6">
        <v>0.1</v>
      </c>
      <c r="CC24">
        <v>1</v>
      </c>
      <c r="CD24" s="7">
        <v>10</v>
      </c>
      <c r="CE24" s="6">
        <v>0.1</v>
      </c>
      <c r="CF24">
        <v>1</v>
      </c>
      <c r="CG24" s="7">
        <v>10</v>
      </c>
      <c r="CH24" s="6">
        <v>0.1</v>
      </c>
      <c r="CI24">
        <v>1</v>
      </c>
      <c r="CJ24" s="7">
        <v>10</v>
      </c>
      <c r="CK24" s="6">
        <v>0.1</v>
      </c>
      <c r="CL24">
        <v>1</v>
      </c>
      <c r="CM24" s="7">
        <v>10</v>
      </c>
      <c r="CN24" s="6">
        <v>0.1</v>
      </c>
      <c r="CO24">
        <v>1</v>
      </c>
      <c r="CP24" s="7">
        <v>10</v>
      </c>
      <c r="CQ24" s="6">
        <v>0.1</v>
      </c>
      <c r="CR24">
        <v>1</v>
      </c>
      <c r="CS24" s="7">
        <v>10</v>
      </c>
    </row>
    <row r="25" spans="1:97" x14ac:dyDescent="0.3">
      <c r="A25" s="4" t="s">
        <v>37</v>
      </c>
      <c r="B25" s="6">
        <v>0.1</v>
      </c>
      <c r="C25">
        <v>1</v>
      </c>
      <c r="D25" s="7">
        <v>10</v>
      </c>
      <c r="E25" s="6">
        <v>0.1</v>
      </c>
      <c r="F25">
        <v>1</v>
      </c>
      <c r="G25" s="7">
        <v>10</v>
      </c>
      <c r="H25" s="6">
        <v>0.1</v>
      </c>
      <c r="I25">
        <v>1</v>
      </c>
      <c r="J25" s="7">
        <v>10</v>
      </c>
      <c r="K25" s="6">
        <v>0.1</v>
      </c>
      <c r="L25">
        <v>1</v>
      </c>
      <c r="M25" s="7">
        <v>10</v>
      </c>
      <c r="N25" s="6">
        <v>0.1</v>
      </c>
      <c r="O25">
        <v>1</v>
      </c>
      <c r="P25" s="7">
        <v>10</v>
      </c>
      <c r="Q25" s="6">
        <v>0.1</v>
      </c>
      <c r="R25">
        <v>1</v>
      </c>
      <c r="S25" s="7">
        <v>10</v>
      </c>
      <c r="T25" s="6">
        <v>0.1</v>
      </c>
      <c r="U25">
        <v>1</v>
      </c>
      <c r="V25" s="7">
        <v>10</v>
      </c>
      <c r="W25" s="6">
        <v>0.1</v>
      </c>
      <c r="X25">
        <v>1</v>
      </c>
      <c r="Y25" s="7">
        <v>10</v>
      </c>
      <c r="Z25" s="6">
        <v>0.1</v>
      </c>
      <c r="AA25">
        <v>1</v>
      </c>
      <c r="AB25" s="7">
        <v>10</v>
      </c>
      <c r="AC25" s="6">
        <v>0.1</v>
      </c>
      <c r="AD25">
        <v>1</v>
      </c>
      <c r="AE25" s="7">
        <v>10</v>
      </c>
      <c r="AF25" s="6">
        <v>0.1</v>
      </c>
      <c r="AG25">
        <v>1</v>
      </c>
      <c r="AH25" s="7">
        <v>10</v>
      </c>
      <c r="AI25" s="6">
        <v>0.1</v>
      </c>
      <c r="AJ25">
        <v>1</v>
      </c>
      <c r="AK25" s="7">
        <v>10</v>
      </c>
      <c r="AL25" s="6">
        <v>0.1</v>
      </c>
      <c r="AM25">
        <v>1</v>
      </c>
      <c r="AN25" s="7">
        <v>10</v>
      </c>
      <c r="AO25" s="6">
        <v>0.1</v>
      </c>
      <c r="AP25">
        <v>1</v>
      </c>
      <c r="AQ25" s="7">
        <v>10</v>
      </c>
      <c r="AR25" s="6">
        <v>0.1</v>
      </c>
      <c r="AS25">
        <v>1</v>
      </c>
      <c r="AT25" s="7">
        <v>10</v>
      </c>
      <c r="AU25" s="6">
        <v>0.1</v>
      </c>
      <c r="AV25">
        <v>1</v>
      </c>
      <c r="AW25" s="7">
        <v>10</v>
      </c>
      <c r="AX25" s="6">
        <v>0.1</v>
      </c>
      <c r="AY25">
        <v>1</v>
      </c>
      <c r="AZ25" s="7">
        <v>10</v>
      </c>
      <c r="BA25" s="6">
        <v>0.1</v>
      </c>
      <c r="BB25">
        <v>1</v>
      </c>
      <c r="BC25" s="7">
        <v>10</v>
      </c>
      <c r="BD25" s="6">
        <v>0.1</v>
      </c>
      <c r="BE25">
        <v>1</v>
      </c>
      <c r="BF25" s="7">
        <v>10</v>
      </c>
      <c r="BG25" s="6">
        <v>0.1</v>
      </c>
      <c r="BH25">
        <v>1</v>
      </c>
      <c r="BI25" s="7">
        <v>10</v>
      </c>
      <c r="BJ25" s="6">
        <v>0.1</v>
      </c>
      <c r="BK25">
        <v>1</v>
      </c>
      <c r="BL25" s="7">
        <v>10</v>
      </c>
      <c r="BM25" s="6">
        <v>0.1</v>
      </c>
      <c r="BN25">
        <v>1</v>
      </c>
      <c r="BO25" s="7">
        <v>10</v>
      </c>
      <c r="BP25" s="6">
        <v>0.1</v>
      </c>
      <c r="BQ25">
        <v>1</v>
      </c>
      <c r="BR25" s="7">
        <v>10</v>
      </c>
      <c r="BS25" s="6">
        <v>0.1</v>
      </c>
      <c r="BT25">
        <v>1</v>
      </c>
      <c r="BU25" s="7">
        <v>10</v>
      </c>
      <c r="BV25" s="6">
        <v>0.1</v>
      </c>
      <c r="BW25">
        <v>1</v>
      </c>
      <c r="BX25" s="7">
        <v>10</v>
      </c>
      <c r="BY25" s="6">
        <v>0.1</v>
      </c>
      <c r="BZ25">
        <v>1</v>
      </c>
      <c r="CA25" s="7">
        <v>10</v>
      </c>
      <c r="CB25" s="6">
        <v>0.1</v>
      </c>
      <c r="CC25">
        <v>1</v>
      </c>
      <c r="CD25" s="7">
        <v>10</v>
      </c>
      <c r="CE25" s="6">
        <v>0.1</v>
      </c>
      <c r="CF25">
        <v>1</v>
      </c>
      <c r="CG25" s="7">
        <v>10</v>
      </c>
      <c r="CH25" s="6">
        <v>0.1</v>
      </c>
      <c r="CI25">
        <v>1</v>
      </c>
      <c r="CJ25" s="7">
        <v>10</v>
      </c>
      <c r="CK25" s="6">
        <v>0.1</v>
      </c>
      <c r="CL25">
        <v>1</v>
      </c>
      <c r="CM25" s="7">
        <v>10</v>
      </c>
      <c r="CN25" s="6">
        <v>0.1</v>
      </c>
      <c r="CO25">
        <v>1</v>
      </c>
      <c r="CP25" s="7">
        <v>10</v>
      </c>
      <c r="CQ25" s="6">
        <v>0.1</v>
      </c>
      <c r="CR25">
        <v>1</v>
      </c>
      <c r="CS25" s="7">
        <v>10</v>
      </c>
    </row>
    <row r="26" spans="1:97" x14ac:dyDescent="0.3">
      <c r="A26" s="4" t="s">
        <v>39</v>
      </c>
      <c r="B26" s="6">
        <v>0.1</v>
      </c>
      <c r="C26">
        <v>1</v>
      </c>
      <c r="D26" s="7">
        <v>10</v>
      </c>
      <c r="E26" s="6">
        <v>0.1</v>
      </c>
      <c r="F26">
        <v>1</v>
      </c>
      <c r="G26" s="7">
        <v>10</v>
      </c>
      <c r="H26" s="6">
        <v>0.1</v>
      </c>
      <c r="I26">
        <v>1</v>
      </c>
      <c r="J26" s="7">
        <v>10</v>
      </c>
      <c r="K26" s="6">
        <v>0.1</v>
      </c>
      <c r="L26">
        <v>1</v>
      </c>
      <c r="M26" s="7">
        <v>10</v>
      </c>
      <c r="N26" s="6">
        <v>0.1</v>
      </c>
      <c r="O26">
        <v>1</v>
      </c>
      <c r="P26" s="7">
        <v>10</v>
      </c>
      <c r="Q26" s="6">
        <v>0.1</v>
      </c>
      <c r="R26">
        <v>1</v>
      </c>
      <c r="S26" s="7">
        <v>10</v>
      </c>
      <c r="T26" s="6">
        <v>0.1</v>
      </c>
      <c r="U26">
        <v>1</v>
      </c>
      <c r="V26" s="7">
        <v>10</v>
      </c>
      <c r="W26" s="6">
        <v>0.1</v>
      </c>
      <c r="X26">
        <v>1</v>
      </c>
      <c r="Y26" s="7">
        <v>10</v>
      </c>
      <c r="Z26" s="6">
        <v>0.1</v>
      </c>
      <c r="AA26">
        <v>1</v>
      </c>
      <c r="AB26" s="7">
        <v>10</v>
      </c>
      <c r="AC26" s="6">
        <v>0.1</v>
      </c>
      <c r="AD26">
        <v>1</v>
      </c>
      <c r="AE26" s="7">
        <v>10</v>
      </c>
      <c r="AF26" s="6">
        <v>0.1</v>
      </c>
      <c r="AG26">
        <v>1</v>
      </c>
      <c r="AH26" s="7">
        <v>10</v>
      </c>
      <c r="AI26" s="6">
        <v>0.1</v>
      </c>
      <c r="AJ26">
        <v>1</v>
      </c>
      <c r="AK26" s="7">
        <v>10</v>
      </c>
      <c r="AL26" s="6">
        <v>0.1</v>
      </c>
      <c r="AM26">
        <v>1</v>
      </c>
      <c r="AN26" s="7">
        <v>10</v>
      </c>
      <c r="AO26" s="6">
        <v>0.1</v>
      </c>
      <c r="AP26">
        <v>1</v>
      </c>
      <c r="AQ26" s="7">
        <v>10</v>
      </c>
      <c r="AR26" s="6">
        <v>0.1</v>
      </c>
      <c r="AS26">
        <v>1</v>
      </c>
      <c r="AT26" s="7">
        <v>10</v>
      </c>
      <c r="AU26" s="6">
        <v>0.1</v>
      </c>
      <c r="AV26">
        <v>1</v>
      </c>
      <c r="AW26" s="7">
        <v>10</v>
      </c>
      <c r="AX26" s="6">
        <v>0.1</v>
      </c>
      <c r="AY26">
        <v>1</v>
      </c>
      <c r="AZ26" s="7">
        <v>10</v>
      </c>
      <c r="BA26" s="6">
        <v>0.1</v>
      </c>
      <c r="BB26">
        <v>1</v>
      </c>
      <c r="BC26" s="7">
        <v>10</v>
      </c>
      <c r="BD26" s="6">
        <v>0.1</v>
      </c>
      <c r="BE26">
        <v>1</v>
      </c>
      <c r="BF26" s="7">
        <v>10</v>
      </c>
      <c r="BG26" s="6">
        <v>0.1</v>
      </c>
      <c r="BH26">
        <v>1</v>
      </c>
      <c r="BI26" s="7">
        <v>10</v>
      </c>
      <c r="BJ26" s="6">
        <v>0.1</v>
      </c>
      <c r="BK26">
        <v>1</v>
      </c>
      <c r="BL26" s="7">
        <v>10</v>
      </c>
      <c r="BM26" s="6">
        <v>0.1</v>
      </c>
      <c r="BN26">
        <v>1</v>
      </c>
      <c r="BO26" s="7">
        <v>10</v>
      </c>
      <c r="BP26" s="6">
        <v>0.1</v>
      </c>
      <c r="BQ26">
        <v>1</v>
      </c>
      <c r="BR26" s="7">
        <v>10</v>
      </c>
      <c r="BS26" s="6">
        <v>0.1</v>
      </c>
      <c r="BT26">
        <v>1</v>
      </c>
      <c r="BU26" s="7">
        <v>10</v>
      </c>
      <c r="BV26" s="6">
        <v>0.1</v>
      </c>
      <c r="BW26">
        <v>1</v>
      </c>
      <c r="BX26" s="7">
        <v>10</v>
      </c>
      <c r="BY26" s="6">
        <v>0.1</v>
      </c>
      <c r="BZ26">
        <v>1</v>
      </c>
      <c r="CA26" s="7">
        <v>10</v>
      </c>
      <c r="CB26" s="6">
        <v>0.1</v>
      </c>
      <c r="CC26">
        <v>1</v>
      </c>
      <c r="CD26" s="7">
        <v>10</v>
      </c>
      <c r="CE26" s="6">
        <v>0.1</v>
      </c>
      <c r="CF26">
        <v>1</v>
      </c>
      <c r="CG26" s="7">
        <v>10</v>
      </c>
      <c r="CH26" s="6">
        <v>0.1</v>
      </c>
      <c r="CI26">
        <v>1</v>
      </c>
      <c r="CJ26" s="7">
        <v>10</v>
      </c>
      <c r="CK26" s="6">
        <v>0.1</v>
      </c>
      <c r="CL26">
        <v>1</v>
      </c>
      <c r="CM26" s="7">
        <v>10</v>
      </c>
      <c r="CN26" s="6">
        <v>0.1</v>
      </c>
      <c r="CO26">
        <v>1</v>
      </c>
      <c r="CP26" s="7">
        <v>10</v>
      </c>
      <c r="CQ26" s="6">
        <v>0.1</v>
      </c>
      <c r="CR26">
        <v>1</v>
      </c>
      <c r="CS26" s="7">
        <v>10</v>
      </c>
    </row>
    <row r="27" spans="1:97" x14ac:dyDescent="0.3">
      <c r="A27" s="4" t="s">
        <v>41</v>
      </c>
      <c r="B27" s="6">
        <v>0.1</v>
      </c>
      <c r="C27">
        <v>1</v>
      </c>
      <c r="D27" s="7">
        <v>10</v>
      </c>
      <c r="E27" s="6">
        <v>0.1</v>
      </c>
      <c r="F27">
        <v>1</v>
      </c>
      <c r="G27" s="7">
        <v>10</v>
      </c>
      <c r="H27" s="6">
        <v>0.1</v>
      </c>
      <c r="I27">
        <v>1</v>
      </c>
      <c r="J27" s="7">
        <v>10</v>
      </c>
      <c r="K27" s="6">
        <v>0.1</v>
      </c>
      <c r="L27">
        <v>1</v>
      </c>
      <c r="M27" s="7">
        <v>10</v>
      </c>
      <c r="N27" s="6">
        <v>0.1</v>
      </c>
      <c r="O27">
        <v>1</v>
      </c>
      <c r="P27" s="7">
        <v>10</v>
      </c>
      <c r="Q27" s="6">
        <v>0.1</v>
      </c>
      <c r="R27">
        <v>1</v>
      </c>
      <c r="S27" s="7">
        <v>10</v>
      </c>
      <c r="T27" s="6">
        <v>0.1</v>
      </c>
      <c r="U27">
        <v>1</v>
      </c>
      <c r="V27" s="7">
        <v>10</v>
      </c>
      <c r="W27" s="6">
        <v>0.1</v>
      </c>
      <c r="X27">
        <v>1</v>
      </c>
      <c r="Y27" s="7">
        <v>10</v>
      </c>
      <c r="Z27" s="6">
        <v>0.1</v>
      </c>
      <c r="AA27">
        <v>1</v>
      </c>
      <c r="AB27" s="7">
        <v>10</v>
      </c>
      <c r="AC27" s="6">
        <v>0.1</v>
      </c>
      <c r="AD27">
        <v>1</v>
      </c>
      <c r="AE27" s="7">
        <v>10</v>
      </c>
      <c r="AF27" s="6">
        <v>0.1</v>
      </c>
      <c r="AG27">
        <v>1</v>
      </c>
      <c r="AH27" s="7">
        <v>10</v>
      </c>
      <c r="AI27" s="6">
        <v>0.1</v>
      </c>
      <c r="AJ27">
        <v>1</v>
      </c>
      <c r="AK27" s="7">
        <v>10</v>
      </c>
      <c r="AL27" s="6">
        <v>0.1</v>
      </c>
      <c r="AM27">
        <v>1</v>
      </c>
      <c r="AN27" s="7">
        <v>10</v>
      </c>
      <c r="AO27" s="6">
        <v>0.1</v>
      </c>
      <c r="AP27">
        <v>1</v>
      </c>
      <c r="AQ27" s="7">
        <v>10</v>
      </c>
      <c r="AR27" s="6">
        <v>0.1</v>
      </c>
      <c r="AS27">
        <v>1</v>
      </c>
      <c r="AT27" s="7">
        <v>10</v>
      </c>
      <c r="AU27" s="6">
        <v>0.1</v>
      </c>
      <c r="AV27">
        <v>1</v>
      </c>
      <c r="AW27" s="7">
        <v>10</v>
      </c>
      <c r="AX27" s="6">
        <v>0.1</v>
      </c>
      <c r="AY27">
        <v>1</v>
      </c>
      <c r="AZ27" s="7">
        <v>10</v>
      </c>
      <c r="BA27" s="6">
        <v>0.1</v>
      </c>
      <c r="BB27">
        <v>1</v>
      </c>
      <c r="BC27" s="7">
        <v>10</v>
      </c>
      <c r="BD27" s="6">
        <v>0.1</v>
      </c>
      <c r="BE27">
        <v>1</v>
      </c>
      <c r="BF27" s="7">
        <v>10</v>
      </c>
      <c r="BG27" s="6">
        <v>0.1</v>
      </c>
      <c r="BH27">
        <v>1</v>
      </c>
      <c r="BI27" s="7">
        <v>10</v>
      </c>
      <c r="BJ27" s="6">
        <v>0.1</v>
      </c>
      <c r="BK27">
        <v>1</v>
      </c>
      <c r="BL27" s="7">
        <v>10</v>
      </c>
      <c r="BM27" s="6">
        <v>0.1</v>
      </c>
      <c r="BN27">
        <v>1</v>
      </c>
      <c r="BO27" s="7">
        <v>10</v>
      </c>
      <c r="BP27" s="6">
        <v>0.1</v>
      </c>
      <c r="BQ27">
        <v>1</v>
      </c>
      <c r="BR27" s="7">
        <v>10</v>
      </c>
      <c r="BS27" s="6">
        <v>0.1</v>
      </c>
      <c r="BT27">
        <v>1</v>
      </c>
      <c r="BU27" s="7">
        <v>10</v>
      </c>
      <c r="BV27" s="6">
        <v>0.1</v>
      </c>
      <c r="BW27">
        <v>1</v>
      </c>
      <c r="BX27" s="7">
        <v>10</v>
      </c>
      <c r="BY27" s="6">
        <v>0.1</v>
      </c>
      <c r="BZ27">
        <v>1</v>
      </c>
      <c r="CA27" s="7">
        <v>10</v>
      </c>
      <c r="CB27" s="6">
        <v>0.1</v>
      </c>
      <c r="CC27">
        <v>1</v>
      </c>
      <c r="CD27" s="7">
        <v>10</v>
      </c>
      <c r="CE27" s="6">
        <v>0.1</v>
      </c>
      <c r="CF27">
        <v>1</v>
      </c>
      <c r="CG27" s="7">
        <v>10</v>
      </c>
      <c r="CH27" s="6">
        <v>0.1</v>
      </c>
      <c r="CI27">
        <v>1</v>
      </c>
      <c r="CJ27" s="7">
        <v>10</v>
      </c>
      <c r="CK27" s="6">
        <v>0.1</v>
      </c>
      <c r="CL27">
        <v>1</v>
      </c>
      <c r="CM27" s="7">
        <v>10</v>
      </c>
      <c r="CN27" s="6">
        <v>0.1</v>
      </c>
      <c r="CO27">
        <v>1</v>
      </c>
      <c r="CP27" s="7">
        <v>10</v>
      </c>
      <c r="CQ27" s="6">
        <v>0.1</v>
      </c>
      <c r="CR27">
        <v>1</v>
      </c>
      <c r="CS27" s="7">
        <v>10</v>
      </c>
    </row>
    <row r="28" spans="1:97" x14ac:dyDescent="0.3">
      <c r="A28" s="4" t="s">
        <v>46</v>
      </c>
      <c r="B28" s="6">
        <v>0.1</v>
      </c>
      <c r="C28">
        <v>1</v>
      </c>
      <c r="D28" s="7">
        <v>10</v>
      </c>
      <c r="E28" s="6">
        <v>0.1</v>
      </c>
      <c r="F28">
        <v>1</v>
      </c>
      <c r="G28" s="7">
        <v>10</v>
      </c>
      <c r="H28" s="6">
        <v>0.1</v>
      </c>
      <c r="I28">
        <v>1</v>
      </c>
      <c r="J28" s="7">
        <v>10</v>
      </c>
      <c r="K28" s="6">
        <v>0.1</v>
      </c>
      <c r="L28">
        <v>1</v>
      </c>
      <c r="M28" s="7">
        <v>10</v>
      </c>
      <c r="N28" s="6">
        <v>0.1</v>
      </c>
      <c r="O28">
        <v>1</v>
      </c>
      <c r="P28" s="7">
        <v>10</v>
      </c>
      <c r="Q28" s="6">
        <v>0.1</v>
      </c>
      <c r="R28">
        <v>1</v>
      </c>
      <c r="S28" s="7">
        <v>10</v>
      </c>
      <c r="T28" s="6">
        <v>0.1</v>
      </c>
      <c r="U28">
        <v>1</v>
      </c>
      <c r="V28" s="7">
        <v>10</v>
      </c>
      <c r="W28" s="6">
        <v>0.1</v>
      </c>
      <c r="X28">
        <v>1</v>
      </c>
      <c r="Y28" s="7">
        <v>10</v>
      </c>
      <c r="Z28" s="6">
        <v>0.1</v>
      </c>
      <c r="AA28">
        <v>1</v>
      </c>
      <c r="AB28" s="7">
        <v>10</v>
      </c>
      <c r="AC28" s="6">
        <v>0.1</v>
      </c>
      <c r="AD28">
        <v>1</v>
      </c>
      <c r="AE28" s="7">
        <v>10</v>
      </c>
      <c r="AF28" s="6">
        <v>0.1</v>
      </c>
      <c r="AG28">
        <v>1</v>
      </c>
      <c r="AH28" s="7">
        <v>10</v>
      </c>
      <c r="AI28" s="6">
        <v>0.1</v>
      </c>
      <c r="AJ28">
        <v>1</v>
      </c>
      <c r="AK28" s="7">
        <v>10</v>
      </c>
      <c r="AL28" s="6">
        <v>0.1</v>
      </c>
      <c r="AM28">
        <v>1</v>
      </c>
      <c r="AN28" s="7">
        <v>10</v>
      </c>
      <c r="AO28" s="6">
        <v>0.1</v>
      </c>
      <c r="AP28">
        <v>1</v>
      </c>
      <c r="AQ28" s="7">
        <v>10</v>
      </c>
      <c r="AR28" s="6">
        <v>0.1</v>
      </c>
      <c r="AS28">
        <v>1</v>
      </c>
      <c r="AT28" s="7">
        <v>10</v>
      </c>
      <c r="AU28" s="6">
        <v>0.1</v>
      </c>
      <c r="AV28">
        <v>1</v>
      </c>
      <c r="AW28" s="7">
        <v>10</v>
      </c>
      <c r="AX28" s="6">
        <v>0.1</v>
      </c>
      <c r="AY28">
        <v>1</v>
      </c>
      <c r="AZ28" s="7">
        <v>10</v>
      </c>
      <c r="BA28" s="6">
        <v>0.1</v>
      </c>
      <c r="BB28">
        <v>1</v>
      </c>
      <c r="BC28" s="7">
        <v>10</v>
      </c>
      <c r="BD28" s="6">
        <v>0.1</v>
      </c>
      <c r="BE28">
        <v>1</v>
      </c>
      <c r="BF28" s="7">
        <v>10</v>
      </c>
      <c r="BG28" s="6">
        <v>0.1</v>
      </c>
      <c r="BH28">
        <v>1</v>
      </c>
      <c r="BI28" s="7">
        <v>10</v>
      </c>
      <c r="BJ28" s="6">
        <v>0.1</v>
      </c>
      <c r="BK28">
        <v>1</v>
      </c>
      <c r="BL28" s="7">
        <v>10</v>
      </c>
      <c r="BM28" s="6">
        <v>0.1</v>
      </c>
      <c r="BN28">
        <v>1</v>
      </c>
      <c r="BO28" s="7">
        <v>10</v>
      </c>
      <c r="BP28" s="6">
        <v>0.1</v>
      </c>
      <c r="BQ28">
        <v>1</v>
      </c>
      <c r="BR28" s="7">
        <v>10</v>
      </c>
      <c r="BS28" s="6">
        <v>0.1</v>
      </c>
      <c r="BT28">
        <v>1</v>
      </c>
      <c r="BU28" s="7">
        <v>10</v>
      </c>
      <c r="BV28" s="6">
        <v>0.1</v>
      </c>
      <c r="BW28">
        <v>1</v>
      </c>
      <c r="BX28" s="7">
        <v>10</v>
      </c>
      <c r="BY28" s="6">
        <v>0.1</v>
      </c>
      <c r="BZ28">
        <v>1</v>
      </c>
      <c r="CA28" s="7">
        <v>10</v>
      </c>
      <c r="CB28" s="6">
        <v>0.1</v>
      </c>
      <c r="CC28">
        <v>1</v>
      </c>
      <c r="CD28" s="7">
        <v>10</v>
      </c>
      <c r="CE28" s="6">
        <v>0.1</v>
      </c>
      <c r="CF28">
        <v>1</v>
      </c>
      <c r="CG28" s="7">
        <v>10</v>
      </c>
      <c r="CH28" s="6">
        <v>0.1</v>
      </c>
      <c r="CI28">
        <v>1</v>
      </c>
      <c r="CJ28" s="7">
        <v>10</v>
      </c>
      <c r="CK28" s="6">
        <v>0.1</v>
      </c>
      <c r="CL28">
        <v>1</v>
      </c>
      <c r="CM28" s="7">
        <v>10</v>
      </c>
      <c r="CN28" s="6">
        <v>0.1</v>
      </c>
      <c r="CO28">
        <v>1</v>
      </c>
      <c r="CP28" s="7">
        <v>10</v>
      </c>
      <c r="CQ28" s="6">
        <v>0.1</v>
      </c>
      <c r="CR28">
        <v>1</v>
      </c>
      <c r="CS28" s="7">
        <v>10</v>
      </c>
    </row>
    <row r="29" spans="1:97" x14ac:dyDescent="0.3">
      <c r="A29" s="4" t="s">
        <v>49</v>
      </c>
      <c r="B29" s="6">
        <v>0.1</v>
      </c>
      <c r="C29">
        <v>1</v>
      </c>
      <c r="D29" s="7">
        <v>10</v>
      </c>
      <c r="E29" s="6">
        <v>0.1</v>
      </c>
      <c r="F29">
        <v>1</v>
      </c>
      <c r="G29" s="7">
        <v>10</v>
      </c>
      <c r="H29" s="6">
        <v>0.1</v>
      </c>
      <c r="I29">
        <v>1</v>
      </c>
      <c r="J29" s="7">
        <v>10</v>
      </c>
      <c r="K29" s="6">
        <v>0.1</v>
      </c>
      <c r="L29">
        <v>1</v>
      </c>
      <c r="M29" s="7">
        <v>10</v>
      </c>
      <c r="N29" s="6">
        <v>0.1</v>
      </c>
      <c r="O29">
        <v>1</v>
      </c>
      <c r="P29" s="7">
        <v>10</v>
      </c>
      <c r="Q29" s="6">
        <v>0.1</v>
      </c>
      <c r="R29">
        <v>1</v>
      </c>
      <c r="S29" s="7">
        <v>10</v>
      </c>
      <c r="T29" s="6">
        <v>0.1</v>
      </c>
      <c r="U29">
        <v>1</v>
      </c>
      <c r="V29" s="7">
        <v>10</v>
      </c>
      <c r="W29" s="6">
        <v>0.1</v>
      </c>
      <c r="X29">
        <v>1</v>
      </c>
      <c r="Y29" s="7">
        <v>10</v>
      </c>
      <c r="Z29" s="6">
        <v>0.1</v>
      </c>
      <c r="AA29">
        <v>1</v>
      </c>
      <c r="AB29" s="7">
        <v>10</v>
      </c>
      <c r="AC29" s="6">
        <v>0.1</v>
      </c>
      <c r="AD29">
        <v>1</v>
      </c>
      <c r="AE29" s="7">
        <v>10</v>
      </c>
      <c r="AF29" s="6">
        <v>0.1</v>
      </c>
      <c r="AG29">
        <v>1</v>
      </c>
      <c r="AH29" s="7">
        <v>10</v>
      </c>
      <c r="AI29" s="6">
        <v>0.1</v>
      </c>
      <c r="AJ29">
        <v>1</v>
      </c>
      <c r="AK29" s="7">
        <v>10</v>
      </c>
      <c r="AL29" s="6">
        <v>0.1</v>
      </c>
      <c r="AM29">
        <v>1</v>
      </c>
      <c r="AN29" s="7">
        <v>10</v>
      </c>
      <c r="AO29" s="6">
        <v>0.1</v>
      </c>
      <c r="AP29">
        <v>1</v>
      </c>
      <c r="AQ29" s="7">
        <v>10</v>
      </c>
      <c r="AR29" s="6">
        <v>0.1</v>
      </c>
      <c r="AS29">
        <v>1</v>
      </c>
      <c r="AT29" s="7">
        <v>10</v>
      </c>
      <c r="AU29" s="6">
        <v>0.1</v>
      </c>
      <c r="AV29">
        <v>1</v>
      </c>
      <c r="AW29" s="7">
        <v>10</v>
      </c>
      <c r="AX29" s="6">
        <v>0.1</v>
      </c>
      <c r="AY29">
        <v>1</v>
      </c>
      <c r="AZ29" s="7">
        <v>10</v>
      </c>
      <c r="BA29" s="6">
        <v>0.1</v>
      </c>
      <c r="BB29">
        <v>1</v>
      </c>
      <c r="BC29" s="7">
        <v>10</v>
      </c>
      <c r="BD29" s="6">
        <v>0.1</v>
      </c>
      <c r="BE29">
        <v>1</v>
      </c>
      <c r="BF29" s="7">
        <v>10</v>
      </c>
      <c r="BG29" s="6">
        <v>0.1</v>
      </c>
      <c r="BH29">
        <v>1</v>
      </c>
      <c r="BI29" s="7">
        <v>10</v>
      </c>
      <c r="BJ29" s="6">
        <v>0.1</v>
      </c>
      <c r="BK29">
        <v>1</v>
      </c>
      <c r="BL29" s="7">
        <v>10</v>
      </c>
      <c r="BM29" s="6">
        <v>0.1</v>
      </c>
      <c r="BN29">
        <v>1</v>
      </c>
      <c r="BO29" s="7">
        <v>10</v>
      </c>
      <c r="BP29" s="6">
        <v>0.1</v>
      </c>
      <c r="BQ29">
        <v>1</v>
      </c>
      <c r="BR29" s="7">
        <v>10</v>
      </c>
      <c r="BS29" s="6">
        <v>0.1</v>
      </c>
      <c r="BT29">
        <v>1</v>
      </c>
      <c r="BU29" s="7">
        <v>10</v>
      </c>
      <c r="BV29" s="6">
        <v>0.1</v>
      </c>
      <c r="BW29">
        <v>1</v>
      </c>
      <c r="BX29" s="7">
        <v>10</v>
      </c>
      <c r="BY29" s="6">
        <v>0.1</v>
      </c>
      <c r="BZ29">
        <v>1</v>
      </c>
      <c r="CA29" s="7">
        <v>10</v>
      </c>
      <c r="CB29" s="6">
        <v>0.1</v>
      </c>
      <c r="CC29">
        <v>1</v>
      </c>
      <c r="CD29" s="7">
        <v>10</v>
      </c>
      <c r="CE29" s="6">
        <v>0.1</v>
      </c>
      <c r="CF29">
        <v>1</v>
      </c>
      <c r="CG29" s="7">
        <v>10</v>
      </c>
      <c r="CH29" s="6">
        <v>0.1</v>
      </c>
      <c r="CI29">
        <v>1</v>
      </c>
      <c r="CJ29" s="7">
        <v>10</v>
      </c>
      <c r="CK29" s="6">
        <v>0.1</v>
      </c>
      <c r="CL29">
        <v>1</v>
      </c>
      <c r="CM29" s="7">
        <v>10</v>
      </c>
      <c r="CN29" s="6">
        <v>0.1</v>
      </c>
      <c r="CO29">
        <v>1</v>
      </c>
      <c r="CP29" s="7">
        <v>10</v>
      </c>
      <c r="CQ29" s="6">
        <v>0.1</v>
      </c>
      <c r="CR29">
        <v>1</v>
      </c>
      <c r="CS29" s="7">
        <v>10</v>
      </c>
    </row>
    <row r="30" spans="1:97" ht="15" thickBot="1" x14ac:dyDescent="0.35">
      <c r="A30" s="5" t="s">
        <v>51</v>
      </c>
      <c r="B30" s="8">
        <v>0.1</v>
      </c>
      <c r="C30" s="9">
        <v>1</v>
      </c>
      <c r="D30" s="10">
        <v>10</v>
      </c>
      <c r="E30" s="8">
        <v>0.1</v>
      </c>
      <c r="F30" s="9">
        <v>1</v>
      </c>
      <c r="G30" s="10">
        <v>10</v>
      </c>
      <c r="H30" s="8">
        <v>0.1</v>
      </c>
      <c r="I30" s="9">
        <v>1</v>
      </c>
      <c r="J30" s="10">
        <v>10</v>
      </c>
      <c r="K30" s="8">
        <v>0.1</v>
      </c>
      <c r="L30" s="9">
        <v>1</v>
      </c>
      <c r="M30" s="10">
        <v>10</v>
      </c>
      <c r="N30" s="8">
        <v>0.1</v>
      </c>
      <c r="O30" s="9">
        <v>1</v>
      </c>
      <c r="P30" s="10">
        <v>10</v>
      </c>
      <c r="Q30" s="8">
        <v>0.1</v>
      </c>
      <c r="R30" s="9">
        <v>1</v>
      </c>
      <c r="S30" s="10">
        <v>10</v>
      </c>
      <c r="T30" s="8">
        <v>0.1</v>
      </c>
      <c r="U30" s="9">
        <v>1</v>
      </c>
      <c r="V30" s="10">
        <v>10</v>
      </c>
      <c r="W30" s="8">
        <v>0.1</v>
      </c>
      <c r="X30" s="9">
        <v>1</v>
      </c>
      <c r="Y30" s="10">
        <v>10</v>
      </c>
      <c r="Z30" s="8">
        <v>0.1</v>
      </c>
      <c r="AA30" s="9">
        <v>1</v>
      </c>
      <c r="AB30" s="10">
        <v>10</v>
      </c>
      <c r="AC30" s="8">
        <v>0.1</v>
      </c>
      <c r="AD30" s="9">
        <v>1</v>
      </c>
      <c r="AE30" s="10">
        <v>10</v>
      </c>
      <c r="AF30" s="8">
        <v>0.1</v>
      </c>
      <c r="AG30" s="9">
        <v>1</v>
      </c>
      <c r="AH30" s="10">
        <v>10</v>
      </c>
      <c r="AI30" s="8">
        <v>0.1</v>
      </c>
      <c r="AJ30" s="9">
        <v>1</v>
      </c>
      <c r="AK30" s="10">
        <v>10</v>
      </c>
      <c r="AL30" s="8">
        <v>0.1</v>
      </c>
      <c r="AM30" s="9">
        <v>1</v>
      </c>
      <c r="AN30" s="10">
        <v>10</v>
      </c>
      <c r="AO30" s="8">
        <v>0.1</v>
      </c>
      <c r="AP30" s="9">
        <v>1</v>
      </c>
      <c r="AQ30" s="10">
        <v>10</v>
      </c>
      <c r="AR30" s="8">
        <v>0.1</v>
      </c>
      <c r="AS30" s="9">
        <v>1</v>
      </c>
      <c r="AT30" s="10">
        <v>10</v>
      </c>
      <c r="AU30" s="8">
        <v>0.1</v>
      </c>
      <c r="AV30" s="9">
        <v>1</v>
      </c>
      <c r="AW30" s="10">
        <v>10</v>
      </c>
      <c r="AX30" s="8">
        <v>0.1</v>
      </c>
      <c r="AY30" s="9">
        <v>1</v>
      </c>
      <c r="AZ30" s="10">
        <v>10</v>
      </c>
      <c r="BA30" s="8">
        <v>0.1</v>
      </c>
      <c r="BB30" s="9">
        <v>1</v>
      </c>
      <c r="BC30" s="10">
        <v>10</v>
      </c>
      <c r="BD30" s="8">
        <v>0.1</v>
      </c>
      <c r="BE30" s="9">
        <v>1</v>
      </c>
      <c r="BF30" s="10">
        <v>10</v>
      </c>
      <c r="BG30" s="8">
        <v>0.1</v>
      </c>
      <c r="BH30" s="9">
        <v>1</v>
      </c>
      <c r="BI30" s="10">
        <v>10</v>
      </c>
      <c r="BJ30" s="8">
        <v>0.1</v>
      </c>
      <c r="BK30" s="9">
        <v>1</v>
      </c>
      <c r="BL30" s="10">
        <v>10</v>
      </c>
      <c r="BM30" s="8">
        <v>0.1</v>
      </c>
      <c r="BN30" s="9">
        <v>1</v>
      </c>
      <c r="BO30" s="10">
        <v>10</v>
      </c>
      <c r="BP30" s="8">
        <v>0.1</v>
      </c>
      <c r="BQ30" s="9">
        <v>1</v>
      </c>
      <c r="BR30" s="10">
        <v>10</v>
      </c>
      <c r="BS30" s="8">
        <v>0.1</v>
      </c>
      <c r="BT30" s="9">
        <v>1</v>
      </c>
      <c r="BU30" s="10">
        <v>10</v>
      </c>
      <c r="BV30" s="8">
        <v>0.1</v>
      </c>
      <c r="BW30" s="9">
        <v>1</v>
      </c>
      <c r="BX30" s="10">
        <v>10</v>
      </c>
      <c r="BY30" s="8">
        <v>0.1</v>
      </c>
      <c r="BZ30" s="9">
        <v>1</v>
      </c>
      <c r="CA30" s="10">
        <v>10</v>
      </c>
      <c r="CB30" s="8">
        <v>0.1</v>
      </c>
      <c r="CC30" s="9">
        <v>1</v>
      </c>
      <c r="CD30" s="10">
        <v>10</v>
      </c>
      <c r="CE30" s="8">
        <v>0.1</v>
      </c>
      <c r="CF30" s="9">
        <v>1</v>
      </c>
      <c r="CG30" s="10">
        <v>10</v>
      </c>
      <c r="CH30" s="8">
        <v>0.1</v>
      </c>
      <c r="CI30" s="9">
        <v>1</v>
      </c>
      <c r="CJ30" s="10">
        <v>10</v>
      </c>
      <c r="CK30" s="8">
        <v>0.1</v>
      </c>
      <c r="CL30" s="9">
        <v>1</v>
      </c>
      <c r="CM30" s="10">
        <v>10</v>
      </c>
      <c r="CN30" s="8">
        <v>0.1</v>
      </c>
      <c r="CO30" s="9">
        <v>1</v>
      </c>
      <c r="CP30" s="10">
        <v>10</v>
      </c>
      <c r="CQ30" s="8">
        <v>0.1</v>
      </c>
      <c r="CR30" s="9">
        <v>1</v>
      </c>
      <c r="CS30" s="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protData</vt:lpstr>
      <vt:lpstr>metsData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Elizondo</dc:creator>
  <cp:lastModifiedBy>Benjamin Elizondo</cp:lastModifiedBy>
  <dcterms:created xsi:type="dcterms:W3CDTF">2015-06-05T18:17:20Z</dcterms:created>
  <dcterms:modified xsi:type="dcterms:W3CDTF">2024-08-19T23:40:16Z</dcterms:modified>
</cp:coreProperties>
</file>