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2" documentId="11_647CC91B2ADC39692B8F34D0708F8DA1597266C3" xr6:coauthVersionLast="47" xr6:coauthVersionMax="47" xr10:uidLastSave="{3AEA7CE6-19DE-4A81-893B-78212AAAE04A}"/>
  <bookViews>
    <workbookView xWindow="-108" yWindow="-108" windowWidth="23256" windowHeight="12456" tabRatio="500" firstSheet="6" activeTab="10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poolConst" sheetId="5" r:id="rId5"/>
    <sheet name="thermo_ineq_constraints" sheetId="6" r:id="rId6"/>
    <sheet name="thermoRxns" sheetId="7" r:id="rId7"/>
    <sheet name="thermoMets" sheetId="8" r:id="rId8"/>
    <sheet name="measRates" sheetId="9" r:id="rId9"/>
    <sheet name="protData" sheetId="10" r:id="rId10"/>
    <sheet name="metsData" sheetId="11" r:id="rId11"/>
    <sheet name="kinetics1" sheetId="12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2" i="9" l="1"/>
  <c r="C11" i="9"/>
  <c r="C10" i="9"/>
  <c r="C9" i="9"/>
  <c r="C8" i="9"/>
  <c r="C7" i="9"/>
  <c r="C6" i="9"/>
  <c r="C5" i="9"/>
  <c r="C4" i="9"/>
  <c r="C3" i="9"/>
  <c r="C2" i="9"/>
</calcChain>
</file>

<file path=xl/sharedStrings.xml><?xml version="1.0" encoding="utf-8"?>
<sst xmlns="http://schemas.openxmlformats.org/spreadsheetml/2006/main" count="352" uniqueCount="150">
  <si>
    <t>General Reaction and Sampling Platform (GRASP)</t>
  </si>
  <si>
    <t>value</t>
  </si>
  <si>
    <t>Model name</t>
  </si>
  <si>
    <t>methionine_cycle1</t>
  </si>
  <si>
    <t>Sampling mode (GRASP or rejection)</t>
  </si>
  <si>
    <t>rejection</t>
  </si>
  <si>
    <t>NLP solver (NLOPT or FMINCON (default))</t>
  </si>
  <si>
    <t>fmincon</t>
  </si>
  <si>
    <t>LP solver (linprog or gurobi)</t>
  </si>
  <si>
    <t>gurobi</t>
  </si>
  <si>
    <t>Prior distribution for fluxes (uniform (default) or normal)</t>
  </si>
  <si>
    <t>uniform</t>
  </si>
  <si>
    <t>Prior distribution for thermodynamic quantities (uniform (default)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</si>
  <si>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</si>
  <si>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</si>
  <si>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</si>
  <si>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</si>
  <si>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</si>
  <si>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</si>
  <si>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</si>
  <si>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</si>
  <si>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atp</t>
  </si>
  <si>
    <t>met</t>
  </si>
  <si>
    <t>adoHyc</t>
  </si>
  <si>
    <t>adoMet</t>
  </si>
  <si>
    <t>mga</t>
  </si>
  <si>
    <t>mga_ch3</t>
  </si>
  <si>
    <t>sarc</t>
  </si>
  <si>
    <t>glyc</t>
  </si>
  <si>
    <t>hyc</t>
  </si>
  <si>
    <t>mthf</t>
  </si>
  <si>
    <t>thf</t>
  </si>
  <si>
    <t>betaine</t>
  </si>
  <si>
    <t>dimetyl</t>
  </si>
  <si>
    <t>ser</t>
  </si>
  <si>
    <t>cystha</t>
  </si>
  <si>
    <t>ade</t>
  </si>
  <si>
    <t>pro</t>
  </si>
  <si>
    <t>h2o</t>
  </si>
  <si>
    <t>nadp</t>
  </si>
  <si>
    <t>nadph</t>
  </si>
  <si>
    <t>ppi</t>
  </si>
  <si>
    <t>pi</t>
  </si>
  <si>
    <t>vPROT</t>
  </si>
  <si>
    <t>vMATI</t>
  </si>
  <si>
    <t>vMATIII</t>
  </si>
  <si>
    <t>vMETH</t>
  </si>
  <si>
    <t>vGNMT</t>
  </si>
  <si>
    <t>vAHC</t>
  </si>
  <si>
    <t>vMS</t>
  </si>
  <si>
    <t>vBHMT</t>
  </si>
  <si>
    <t>vCBS</t>
  </si>
  <si>
    <t>vMTHFR</t>
  </si>
  <si>
    <t>vINFLUX</t>
  </si>
  <si>
    <t>metabolite ID</t>
  </si>
  <si>
    <t>metabolite name</t>
  </si>
  <si>
    <t>balanced?</t>
  </si>
  <si>
    <t>methionine</t>
  </si>
  <si>
    <t>adenosyl homocysteine</t>
  </si>
  <si>
    <t>adenosyl methionine</t>
  </si>
  <si>
    <t>methyl donor</t>
  </si>
  <si>
    <t>methyl</t>
  </si>
  <si>
    <t>sarcosine</t>
  </si>
  <si>
    <t>glycine</t>
  </si>
  <si>
    <t>homocysteine</t>
  </si>
  <si>
    <t>methyl-tetrahydrofolate</t>
  </si>
  <si>
    <t>ch2-5,10-methylene-tetrahydrofolate</t>
  </si>
  <si>
    <t>dimethyl-glicine</t>
  </si>
  <si>
    <t>serine</t>
  </si>
  <si>
    <t>cysthationine</t>
  </si>
  <si>
    <t>adenosine</t>
  </si>
  <si>
    <t>protein</t>
  </si>
  <si>
    <t>water</t>
  </si>
  <si>
    <t>diphosphate</t>
  </si>
  <si>
    <t>ortophosphate</t>
  </si>
  <si>
    <t>reaction ID</t>
  </si>
  <si>
    <t>reaction name</t>
  </si>
  <si>
    <t>transport reaction?</t>
  </si>
  <si>
    <t>isoenzymes</t>
  </si>
  <si>
    <t>methionine consumption for protein synthesis</t>
  </si>
  <si>
    <t>methionine adenosyl transferase I</t>
  </si>
  <si>
    <t>methionine adenosyl transferase II</t>
  </si>
  <si>
    <t>S-adenosylmethionine-dependent methyltransferases</t>
  </si>
  <si>
    <t>glycine N-methyltransferase</t>
  </si>
  <si>
    <t>S-adenosylhomocysteine hydrolase</t>
  </si>
  <si>
    <t>methionine synthase</t>
  </si>
  <si>
    <t>betaine:homocysteine methyltransferase</t>
  </si>
  <si>
    <t>cystathionine beta-synthase</t>
  </si>
  <si>
    <t>methylenetetrahydrofolate reductase</t>
  </si>
  <si>
    <t>methionine influx</t>
  </si>
  <si>
    <t>exp1</t>
  </si>
  <si>
    <t>exp2</t>
  </si>
  <si>
    <t>s-ch3</t>
  </si>
  <si>
    <t>ch3</t>
  </si>
  <si>
    <t>∆Gr'_min (kJ/mol)</t>
  </si>
  <si>
    <t>∆Gr'_max (kJ/mol)</t>
  </si>
  <si>
    <t>min (M)</t>
  </si>
  <si>
    <t>max (M)</t>
  </si>
  <si>
    <t>exp_ref_mean (ref)</t>
  </si>
  <si>
    <t>exp_ref_std (ref)</t>
  </si>
  <si>
    <t>exp1_mean</t>
  </si>
  <si>
    <t>exp1_std</t>
  </si>
  <si>
    <t>exp2_mean</t>
  </si>
  <si>
    <t>exp2_std</t>
  </si>
  <si>
    <t>reaction/enzyme ID</t>
  </si>
  <si>
    <t>exp1_lb</t>
  </si>
  <si>
    <t>exp1_ub</t>
  </si>
  <si>
    <t>exp2_lb</t>
  </si>
  <si>
    <t>exp2_ub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</si>
  <si>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</si>
  <si>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</si>
  <si>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</si>
  <si>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</si>
  <si>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</si>
  <si>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</si>
  <si>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</si>
  <si>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</si>
  <si>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</si>
  <si>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</si>
  <si>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</si>
  <si>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uniUni</t>
  </si>
  <si>
    <t>Phenomenological consumption of methionine for protein biosynthesis</t>
  </si>
  <si>
    <t>orderedBiUni</t>
  </si>
  <si>
    <t>atp met</t>
  </si>
  <si>
    <t>atp binds first and AdoMet is released last</t>
  </si>
  <si>
    <t>orderedBiBi</t>
  </si>
  <si>
    <t>adoMet mga</t>
  </si>
  <si>
    <t>mga_ch3 adoHyc</t>
  </si>
  <si>
    <t>AdoMet binds first and AdoHcy is released at last</t>
  </si>
  <si>
    <t>orderedBiBiOneNonCompetitiveInhibitor</t>
  </si>
  <si>
    <t>adoMet glyc</t>
  </si>
  <si>
    <t>adoHyc sarc</t>
  </si>
  <si>
    <t>AdoMet binds first and AdoHyc is released first</t>
  </si>
  <si>
    <t>orderedUniBi</t>
  </si>
  <si>
    <t>hyc ade</t>
  </si>
  <si>
    <t>Hcy is released first</t>
  </si>
  <si>
    <t>mthf hyc</t>
  </si>
  <si>
    <t>met thf</t>
  </si>
  <si>
    <t>mthf binds first and Met is the first product</t>
  </si>
  <si>
    <t>hyc betaine</t>
  </si>
  <si>
    <t>dimetyl met</t>
  </si>
  <si>
    <t>Hcy binds first and dimethilglycine is released first</t>
  </si>
  <si>
    <t>ser hyc</t>
  </si>
  <si>
    <t>Ser binds first and cystathionine is released first</t>
  </si>
  <si>
    <t>pingPong</t>
  </si>
  <si>
    <t>nadph thf</t>
  </si>
  <si>
    <t>nadp mthf</t>
  </si>
  <si>
    <t>nadph binds first and mthf is the second product</t>
  </si>
  <si>
    <t>fixedExchange</t>
  </si>
  <si>
    <t>This reaction describes the methionine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</si>
</sst>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0000"/>
    <numFmt numFmtId="167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B15" sqref="B15"/>
    </sheetView>
  </sheetViews>
  <sheetFormatPr defaultRowHeight="14.4" x14ac:dyDescent="0.3"/>
  <cols>
    <col min="1" max="1" width="85" style="1" customWidth="1"/>
    <col min="2" max="2" width="15.6640625" style="2" customWidth="1"/>
    <col min="3" max="1025" width="8.6640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 t="s">
        <v>2</v>
      </c>
      <c r="B2" s="5" t="s">
        <v>3</v>
      </c>
    </row>
    <row r="3" spans="1:2" x14ac:dyDescent="0.3">
      <c r="A3" s="3" t="s">
        <v>4</v>
      </c>
      <c r="B3" s="5" t="s">
        <v>5</v>
      </c>
    </row>
    <row r="4" spans="1:2" x14ac:dyDescent="0.3">
      <c r="A4" s="3" t="s">
        <v>6</v>
      </c>
      <c r="B4" s="5" t="s">
        <v>7</v>
      </c>
    </row>
    <row r="5" spans="1:2" x14ac:dyDescent="0.3">
      <c r="A5" s="3" t="s">
        <v>8</v>
      </c>
      <c r="B5" s="5" t="s">
        <v>9</v>
      </c>
    </row>
    <row r="6" spans="1:2" x14ac:dyDescent="0.3">
      <c r="A6" s="3" t="s">
        <v>10</v>
      </c>
      <c r="B6" s="5" t="s">
        <v>11</v>
      </c>
    </row>
    <row r="7" spans="1:2" x14ac:dyDescent="0.3">
      <c r="A7" s="3" t="s">
        <v>12</v>
      </c>
      <c r="B7" s="5" t="s">
        <v>11</v>
      </c>
    </row>
    <row r="8" spans="1:2" x14ac:dyDescent="0.3">
      <c r="A8" s="3" t="s">
        <v>13</v>
      </c>
      <c r="B8" s="5">
        <v>2</v>
      </c>
    </row>
    <row r="9" spans="1:2" x14ac:dyDescent="0.3">
      <c r="A9" s="3" t="s">
        <v>14</v>
      </c>
      <c r="B9" s="5">
        <v>1</v>
      </c>
    </row>
    <row r="10" spans="1:2" x14ac:dyDescent="0.3">
      <c r="A10" s="3" t="s">
        <v>15</v>
      </c>
      <c r="B10" s="5">
        <v>8</v>
      </c>
    </row>
    <row r="11" spans="1:2" x14ac:dyDescent="0.3">
      <c r="A11" s="3" t="s">
        <v>16</v>
      </c>
      <c r="B11" s="5">
        <v>1</v>
      </c>
    </row>
    <row r="12" spans="1:2" x14ac:dyDescent="0.3">
      <c r="A12" s="3" t="s">
        <v>17</v>
      </c>
      <c r="B12" s="5">
        <v>2</v>
      </c>
    </row>
    <row r="13" spans="1:2" x14ac:dyDescent="0.3">
      <c r="A13" s="3" t="s">
        <v>18</v>
      </c>
      <c r="B13" s="5">
        <v>0</v>
      </c>
    </row>
    <row r="14" spans="1:2" x14ac:dyDescent="0.3">
      <c r="A14" s="3" t="s">
        <v>19</v>
      </c>
      <c r="B14" s="5">
        <v>0.4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"/>
  <sheetViews>
    <sheetView zoomScaleNormal="100" workbookViewId="0"/>
  </sheetViews>
  <sheetFormatPr defaultRowHeight="14.4" x14ac:dyDescent="0.3"/>
  <cols>
    <col min="1" max="1" width="7.33203125" style="1" customWidth="1"/>
    <col min="2" max="2" width="3.33203125" style="1" customWidth="1"/>
    <col min="3" max="3" width="3.88671875" style="1" customWidth="1"/>
    <col min="4" max="4" width="6.6640625" style="1" customWidth="1"/>
    <col min="5" max="5" width="6.88671875" style="1" customWidth="1"/>
    <col min="6" max="6" width="4.21875" style="1" customWidth="1"/>
    <col min="7" max="7" width="7.88671875" customWidth="1"/>
    <col min="8" max="8" width="4" customWidth="1"/>
    <col min="9" max="9" width="3.88671875" customWidth="1"/>
    <col min="10" max="10" width="3.44140625" customWidth="1"/>
    <col min="11" max="11" width="4.5546875" customWidth="1"/>
    <col min="12" max="12" width="3" customWidth="1"/>
    <col min="13" max="14" width="6.6640625" customWidth="1"/>
    <col min="15" max="15" width="3.21875" customWidth="1"/>
    <col min="16" max="16" width="5.77734375" customWidth="1"/>
    <col min="17" max="17" width="3.6640625" customWidth="1"/>
    <col min="18" max="18" width="3.44140625" customWidth="1"/>
    <col min="19" max="19" width="3.77734375" customWidth="1"/>
    <col min="20" max="20" width="4.6640625" customWidth="1"/>
    <col min="21" max="21" width="5.6640625" customWidth="1"/>
    <col min="22" max="22" width="3.21875" customWidth="1"/>
    <col min="23" max="23" width="2.21875" customWidth="1"/>
    <col min="24" max="1025" width="8.6640625" customWidth="1"/>
  </cols>
  <sheetData>
    <row r="1" spans="1:23" x14ac:dyDescent="0.3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3">
      <c r="A2" s="1" t="s">
        <v>43</v>
      </c>
      <c r="B2" s="2">
        <v>0</v>
      </c>
      <c r="C2" s="2">
        <v>-1</v>
      </c>
      <c r="D2" s="2">
        <v>0</v>
      </c>
      <c r="E2" s="2">
        <v>0</v>
      </c>
      <c r="F2" s="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44</v>
      </c>
      <c r="B3" s="2">
        <v>-1</v>
      </c>
      <c r="C3" s="2">
        <v>-1</v>
      </c>
      <c r="D3" s="2">
        <v>0</v>
      </c>
      <c r="E3" s="2">
        <v>1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1</v>
      </c>
      <c r="W3">
        <v>1</v>
      </c>
    </row>
    <row r="4" spans="1:23" x14ac:dyDescent="0.3">
      <c r="A4" s="1" t="s">
        <v>45</v>
      </c>
      <c r="B4" s="2">
        <v>-1</v>
      </c>
      <c r="C4" s="2">
        <v>-1</v>
      </c>
      <c r="D4" s="2">
        <v>0</v>
      </c>
      <c r="E4" s="2">
        <v>1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  <c r="V4">
        <v>1</v>
      </c>
      <c r="W4">
        <v>1</v>
      </c>
    </row>
    <row r="5" spans="1:23" x14ac:dyDescent="0.3">
      <c r="A5" s="1" t="s">
        <v>46</v>
      </c>
      <c r="B5" s="2">
        <v>0</v>
      </c>
      <c r="C5" s="2">
        <v>0</v>
      </c>
      <c r="D5" s="2">
        <v>1</v>
      </c>
      <c r="E5" s="2">
        <v>-1</v>
      </c>
      <c r="F5" s="2">
        <v>-1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47</v>
      </c>
      <c r="B6" s="2">
        <v>0</v>
      </c>
      <c r="C6" s="2">
        <v>0</v>
      </c>
      <c r="D6" s="2">
        <v>1</v>
      </c>
      <c r="E6" s="2">
        <v>-1</v>
      </c>
      <c r="F6" s="2">
        <v>0</v>
      </c>
      <c r="G6">
        <v>0</v>
      </c>
      <c r="H6">
        <v>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48</v>
      </c>
      <c r="B7" s="2">
        <v>0</v>
      </c>
      <c r="C7" s="2">
        <v>0</v>
      </c>
      <c r="D7" s="2">
        <v>-1</v>
      </c>
      <c r="E7" s="2">
        <v>0</v>
      </c>
      <c r="F7" s="2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49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50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-1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-1</v>
      </c>
      <c r="V11">
        <v>0</v>
      </c>
      <c r="W11">
        <v>0</v>
      </c>
    </row>
    <row r="12" spans="1:23" x14ac:dyDescent="0.3">
      <c r="A12" s="1" t="s">
        <v>53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zoomScaleNormal="100" workbookViewId="0">
      <selection activeCell="C11" sqref="C11"/>
    </sheetView>
  </sheetViews>
  <sheetFormatPr defaultRowHeight="14.4" x14ac:dyDescent="0.3"/>
  <cols>
    <col min="1" max="1" width="11.88671875" customWidth="1"/>
    <col min="2" max="2" width="30.44140625" customWidth="1"/>
    <col min="3" max="3" width="8.77734375" customWidth="1"/>
    <col min="4" max="1018" width="8.6640625" customWidth="1"/>
    <col min="1019" max="1025" width="11.44140625"/>
  </cols>
  <sheetData>
    <row r="1" spans="1:4" x14ac:dyDescent="0.3">
      <c r="A1" s="6" t="s">
        <v>54</v>
      </c>
      <c r="B1" s="6" t="s">
        <v>55</v>
      </c>
      <c r="C1" s="6" t="s">
        <v>56</v>
      </c>
    </row>
    <row r="2" spans="1:4" x14ac:dyDescent="0.3">
      <c r="A2" t="s">
        <v>21</v>
      </c>
      <c r="B2" t="s">
        <v>21</v>
      </c>
      <c r="C2" s="2">
        <v>0</v>
      </c>
    </row>
    <row r="3" spans="1:4" x14ac:dyDescent="0.3">
      <c r="A3" t="s">
        <v>22</v>
      </c>
      <c r="B3" t="s">
        <v>57</v>
      </c>
      <c r="C3" s="2">
        <v>1</v>
      </c>
    </row>
    <row r="4" spans="1:4" x14ac:dyDescent="0.3">
      <c r="A4" t="s">
        <v>23</v>
      </c>
      <c r="B4" t="s">
        <v>58</v>
      </c>
      <c r="C4" s="2">
        <v>1</v>
      </c>
    </row>
    <row r="5" spans="1:4" x14ac:dyDescent="0.3">
      <c r="A5" t="s">
        <v>24</v>
      </c>
      <c r="B5" t="s">
        <v>59</v>
      </c>
      <c r="C5" s="2">
        <v>1</v>
      </c>
    </row>
    <row r="6" spans="1:4" x14ac:dyDescent="0.3">
      <c r="A6" t="s">
        <v>25</v>
      </c>
      <c r="B6" t="s">
        <v>60</v>
      </c>
      <c r="C6" s="2">
        <v>0</v>
      </c>
    </row>
    <row r="7" spans="1:4" x14ac:dyDescent="0.3">
      <c r="A7" t="s">
        <v>26</v>
      </c>
      <c r="B7" t="s">
        <v>61</v>
      </c>
      <c r="C7" s="2">
        <v>0</v>
      </c>
      <c r="D7" s="7"/>
    </row>
    <row r="8" spans="1:4" x14ac:dyDescent="0.3">
      <c r="A8" t="s">
        <v>27</v>
      </c>
      <c r="B8" t="s">
        <v>62</v>
      </c>
      <c r="C8" s="2">
        <v>0</v>
      </c>
      <c r="D8" s="7"/>
    </row>
    <row r="9" spans="1:4" x14ac:dyDescent="0.3">
      <c r="A9" t="s">
        <v>28</v>
      </c>
      <c r="B9" t="s">
        <v>63</v>
      </c>
      <c r="C9" s="2">
        <v>0</v>
      </c>
      <c r="D9" s="7"/>
    </row>
    <row r="10" spans="1:4" x14ac:dyDescent="0.3">
      <c r="A10" t="s">
        <v>29</v>
      </c>
      <c r="B10" t="s">
        <v>64</v>
      </c>
      <c r="C10" s="2">
        <v>1</v>
      </c>
      <c r="D10" s="7"/>
    </row>
    <row r="11" spans="1:4" x14ac:dyDescent="0.3">
      <c r="A11" t="s">
        <v>30</v>
      </c>
      <c r="B11" t="s">
        <v>65</v>
      </c>
      <c r="C11" s="2">
        <v>1</v>
      </c>
      <c r="D11" s="7"/>
    </row>
    <row r="12" spans="1:4" x14ac:dyDescent="0.3">
      <c r="A12" t="s">
        <v>31</v>
      </c>
      <c r="B12" t="s">
        <v>66</v>
      </c>
      <c r="C12" s="2">
        <v>0</v>
      </c>
    </row>
    <row r="13" spans="1:4" x14ac:dyDescent="0.3">
      <c r="A13" t="s">
        <v>32</v>
      </c>
      <c r="B13" t="s">
        <v>32</v>
      </c>
      <c r="C13" s="2">
        <v>0</v>
      </c>
    </row>
    <row r="14" spans="1:4" x14ac:dyDescent="0.3">
      <c r="A14" t="s">
        <v>33</v>
      </c>
      <c r="B14" t="s">
        <v>67</v>
      </c>
      <c r="C14" s="2">
        <v>0</v>
      </c>
    </row>
    <row r="15" spans="1:4" x14ac:dyDescent="0.3">
      <c r="A15" t="s">
        <v>34</v>
      </c>
      <c r="B15" t="s">
        <v>68</v>
      </c>
      <c r="C15" s="2">
        <v>0</v>
      </c>
    </row>
    <row r="16" spans="1:4" x14ac:dyDescent="0.3">
      <c r="A16" t="s">
        <v>35</v>
      </c>
      <c r="B16" t="s">
        <v>69</v>
      </c>
      <c r="C16" s="2">
        <v>0</v>
      </c>
    </row>
    <row r="17" spans="1:3" x14ac:dyDescent="0.3">
      <c r="A17" t="s">
        <v>36</v>
      </c>
      <c r="B17" t="s">
        <v>70</v>
      </c>
      <c r="C17" s="2">
        <v>0</v>
      </c>
    </row>
    <row r="18" spans="1:3" x14ac:dyDescent="0.3">
      <c r="A18" t="s">
        <v>37</v>
      </c>
      <c r="B18" t="s">
        <v>71</v>
      </c>
      <c r="C18" s="2">
        <v>0</v>
      </c>
    </row>
    <row r="19" spans="1:3" x14ac:dyDescent="0.3">
      <c r="A19" t="s">
        <v>38</v>
      </c>
      <c r="B19" t="s">
        <v>72</v>
      </c>
      <c r="C19" s="2">
        <v>0</v>
      </c>
    </row>
    <row r="20" spans="1:3" x14ac:dyDescent="0.3">
      <c r="A20" t="s">
        <v>39</v>
      </c>
      <c r="B20" t="s">
        <v>39</v>
      </c>
      <c r="C20" s="2">
        <v>0</v>
      </c>
    </row>
    <row r="21" spans="1:3" x14ac:dyDescent="0.3">
      <c r="A21" t="s">
        <v>40</v>
      </c>
      <c r="B21" t="s">
        <v>40</v>
      </c>
      <c r="C21" s="2">
        <v>0</v>
      </c>
    </row>
    <row r="22" spans="1:3" x14ac:dyDescent="0.3">
      <c r="A22" t="s">
        <v>41</v>
      </c>
      <c r="B22" t="s">
        <v>73</v>
      </c>
      <c r="C22" s="2">
        <v>0</v>
      </c>
    </row>
    <row r="23" spans="1:3" x14ac:dyDescent="0.3">
      <c r="A23" t="s">
        <v>42</v>
      </c>
      <c r="B23" t="s">
        <v>74</v>
      </c>
      <c r="C2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zoomScaleNormal="100" workbookViewId="0">
      <selection activeCell="D1" sqref="D1"/>
    </sheetView>
  </sheetViews>
  <sheetFormatPr defaultRowHeight="14.4" x14ac:dyDescent="0.3"/>
  <cols>
    <col min="1" max="1" width="9.44140625" customWidth="1"/>
    <col min="2" max="2" width="43.21875" customWidth="1"/>
    <col min="3" max="3" width="16.33203125" customWidth="1"/>
    <col min="4" max="4" width="10.21875" customWidth="1"/>
    <col min="5" max="1023" width="8.6640625" customWidth="1"/>
    <col min="1024" max="1025" width="11.44140625"/>
  </cols>
  <sheetData>
    <row r="1" spans="1:4" x14ac:dyDescent="0.3">
      <c r="A1" s="6" t="s">
        <v>75</v>
      </c>
      <c r="B1" s="6" t="s">
        <v>76</v>
      </c>
      <c r="C1" s="6" t="s">
        <v>77</v>
      </c>
      <c r="D1" s="8" t="s">
        <v>78</v>
      </c>
    </row>
    <row r="2" spans="1:4" x14ac:dyDescent="0.3">
      <c r="A2" t="s">
        <v>43</v>
      </c>
      <c r="B2" t="s">
        <v>79</v>
      </c>
      <c r="C2">
        <v>0</v>
      </c>
    </row>
    <row r="3" spans="1:4" x14ac:dyDescent="0.3">
      <c r="A3" t="s">
        <v>44</v>
      </c>
      <c r="B3" t="s">
        <v>80</v>
      </c>
      <c r="C3">
        <v>0</v>
      </c>
    </row>
    <row r="4" spans="1:4" x14ac:dyDescent="0.3">
      <c r="A4" t="s">
        <v>45</v>
      </c>
      <c r="B4" t="s">
        <v>81</v>
      </c>
      <c r="C4">
        <v>0</v>
      </c>
    </row>
    <row r="5" spans="1:4" x14ac:dyDescent="0.3">
      <c r="A5" t="s">
        <v>46</v>
      </c>
      <c r="B5" t="s">
        <v>82</v>
      </c>
      <c r="C5">
        <v>0</v>
      </c>
    </row>
    <row r="6" spans="1:4" x14ac:dyDescent="0.3">
      <c r="A6" t="s">
        <v>47</v>
      </c>
      <c r="B6" t="s">
        <v>83</v>
      </c>
      <c r="C6">
        <v>0</v>
      </c>
    </row>
    <row r="7" spans="1:4" x14ac:dyDescent="0.3">
      <c r="A7" t="s">
        <v>48</v>
      </c>
      <c r="B7" t="s">
        <v>84</v>
      </c>
      <c r="C7">
        <v>0</v>
      </c>
    </row>
    <row r="8" spans="1:4" x14ac:dyDescent="0.3">
      <c r="A8" t="s">
        <v>49</v>
      </c>
      <c r="B8" t="s">
        <v>85</v>
      </c>
      <c r="C8">
        <v>0</v>
      </c>
    </row>
    <row r="9" spans="1:4" x14ac:dyDescent="0.3">
      <c r="A9" t="s">
        <v>50</v>
      </c>
      <c r="B9" t="s">
        <v>86</v>
      </c>
      <c r="C9">
        <v>0</v>
      </c>
    </row>
    <row r="10" spans="1:4" x14ac:dyDescent="0.3">
      <c r="A10" t="s">
        <v>51</v>
      </c>
      <c r="B10" t="s">
        <v>87</v>
      </c>
      <c r="C10">
        <v>0</v>
      </c>
    </row>
    <row r="11" spans="1:4" x14ac:dyDescent="0.3">
      <c r="A11" t="s">
        <v>52</v>
      </c>
      <c r="B11" t="s">
        <v>88</v>
      </c>
      <c r="C11">
        <v>0</v>
      </c>
    </row>
    <row r="12" spans="1:4" x14ac:dyDescent="0.3">
      <c r="A12" t="s">
        <v>53</v>
      </c>
      <c r="B12" t="s">
        <v>89</v>
      </c>
      <c r="C1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zoomScaleNormal="100" workbookViewId="0"/>
  </sheetViews>
  <sheetFormatPr defaultRowHeight="14.4" x14ac:dyDescent="0.3"/>
  <cols>
    <col min="1" max="1" width="11.88671875" customWidth="1"/>
    <col min="2" max="3" width="4.6640625" customWidth="1"/>
    <col min="4" max="1025" width="8.6640625" customWidth="1"/>
  </cols>
  <sheetData>
    <row r="1" spans="1:3" x14ac:dyDescent="0.3">
      <c r="A1" s="6" t="s">
        <v>54</v>
      </c>
      <c r="B1" s="8" t="s">
        <v>90</v>
      </c>
      <c r="C1" s="8" t="s">
        <v>91</v>
      </c>
    </row>
    <row r="2" spans="1:3" x14ac:dyDescent="0.3">
      <c r="A2" t="s">
        <v>21</v>
      </c>
      <c r="B2" s="2"/>
      <c r="C2" s="2"/>
    </row>
    <row r="3" spans="1:3" x14ac:dyDescent="0.3">
      <c r="A3" t="s">
        <v>22</v>
      </c>
      <c r="B3" s="2"/>
      <c r="C3" s="2"/>
    </row>
    <row r="4" spans="1:3" x14ac:dyDescent="0.3">
      <c r="A4" t="s">
        <v>23</v>
      </c>
      <c r="B4" s="2"/>
      <c r="C4" s="2"/>
    </row>
    <row r="5" spans="1:3" x14ac:dyDescent="0.3">
      <c r="A5" t="s">
        <v>24</v>
      </c>
      <c r="B5" s="2"/>
      <c r="C5" s="2"/>
    </row>
    <row r="6" spans="1:3" x14ac:dyDescent="0.3">
      <c r="A6" t="s">
        <v>92</v>
      </c>
      <c r="B6" s="2"/>
      <c r="C6" s="2"/>
    </row>
    <row r="7" spans="1:3" x14ac:dyDescent="0.3">
      <c r="A7" t="s">
        <v>93</v>
      </c>
      <c r="B7" s="2"/>
      <c r="C7" s="2"/>
    </row>
    <row r="8" spans="1:3" x14ac:dyDescent="0.3">
      <c r="A8" t="s">
        <v>27</v>
      </c>
      <c r="B8" s="9"/>
      <c r="C8" s="9"/>
    </row>
    <row r="9" spans="1:3" x14ac:dyDescent="0.3">
      <c r="A9" t="s">
        <v>28</v>
      </c>
    </row>
    <row r="10" spans="1:3" x14ac:dyDescent="0.3">
      <c r="A10" t="s">
        <v>29</v>
      </c>
    </row>
    <row r="11" spans="1:3" x14ac:dyDescent="0.3">
      <c r="A11" t="s">
        <v>30</v>
      </c>
    </row>
    <row r="12" spans="1:3" x14ac:dyDescent="0.3">
      <c r="A12" t="s">
        <v>31</v>
      </c>
    </row>
    <row r="13" spans="1:3" x14ac:dyDescent="0.3">
      <c r="A13" t="s">
        <v>32</v>
      </c>
    </row>
    <row r="14" spans="1:3" x14ac:dyDescent="0.3">
      <c r="A14" t="s">
        <v>33</v>
      </c>
    </row>
    <row r="15" spans="1:3" x14ac:dyDescent="0.3">
      <c r="A15" t="s">
        <v>34</v>
      </c>
    </row>
    <row r="16" spans="1:3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topLeftCell="K1" zoomScaleNormal="100" workbookViewId="0"/>
  </sheetViews>
  <sheetFormatPr defaultRowHeight="14.4" x14ac:dyDescent="0.3"/>
  <cols>
    <col min="1" max="1" width="11.88671875" customWidth="1"/>
    <col min="2" max="3" width="4.6640625" customWidth="1"/>
    <col min="4" max="1025" width="8.6640625" customWidth="1"/>
  </cols>
  <sheetData>
    <row r="1" spans="1:3" x14ac:dyDescent="0.3">
      <c r="A1" s="6" t="s">
        <v>54</v>
      </c>
      <c r="B1" s="8" t="s">
        <v>90</v>
      </c>
      <c r="C1" s="8" t="s">
        <v>91</v>
      </c>
    </row>
    <row r="2" spans="1:3" x14ac:dyDescent="0.3">
      <c r="A2" t="s">
        <v>21</v>
      </c>
    </row>
    <row r="3" spans="1:3" x14ac:dyDescent="0.3">
      <c r="A3" t="s">
        <v>22</v>
      </c>
    </row>
    <row r="4" spans="1:3" x14ac:dyDescent="0.3">
      <c r="A4" t="s">
        <v>23</v>
      </c>
    </row>
    <row r="5" spans="1:3" x14ac:dyDescent="0.3">
      <c r="A5" t="s">
        <v>24</v>
      </c>
    </row>
    <row r="6" spans="1:3" x14ac:dyDescent="0.3">
      <c r="A6" t="s">
        <v>92</v>
      </c>
    </row>
    <row r="7" spans="1:3" x14ac:dyDescent="0.3">
      <c r="A7" t="s">
        <v>93</v>
      </c>
    </row>
    <row r="8" spans="1:3" x14ac:dyDescent="0.3">
      <c r="A8" t="s">
        <v>27</v>
      </c>
    </row>
    <row r="9" spans="1:3" x14ac:dyDescent="0.3">
      <c r="A9" t="s">
        <v>28</v>
      </c>
    </row>
    <row r="10" spans="1:3" x14ac:dyDescent="0.3">
      <c r="A10" t="s">
        <v>29</v>
      </c>
    </row>
    <row r="11" spans="1:3" x14ac:dyDescent="0.3">
      <c r="A11" t="s">
        <v>30</v>
      </c>
    </row>
    <row r="12" spans="1:3" x14ac:dyDescent="0.3">
      <c r="A12" t="s">
        <v>31</v>
      </c>
    </row>
    <row r="13" spans="1:3" x14ac:dyDescent="0.3">
      <c r="A13" t="s">
        <v>32</v>
      </c>
    </row>
    <row r="14" spans="1:3" x14ac:dyDescent="0.3">
      <c r="A14" t="s">
        <v>33</v>
      </c>
    </row>
    <row r="15" spans="1:3" x14ac:dyDescent="0.3">
      <c r="A15" t="s">
        <v>34</v>
      </c>
    </row>
    <row r="16" spans="1:3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Normal="100" workbookViewId="0">
      <selection activeCell="B2" sqref="B2"/>
    </sheetView>
  </sheetViews>
  <sheetFormatPr defaultRowHeight="14.4" x14ac:dyDescent="0.3"/>
  <cols>
    <col min="1" max="1" width="9.44140625" customWidth="1"/>
    <col min="2" max="2" width="15.44140625" customWidth="1"/>
    <col min="3" max="3" width="15.77734375" customWidth="1"/>
    <col min="4" max="1025" width="8.6640625" customWidth="1"/>
  </cols>
  <sheetData>
    <row r="1" spans="1:3" x14ac:dyDescent="0.3">
      <c r="A1" s="3" t="s">
        <v>75</v>
      </c>
      <c r="B1" s="3" t="s">
        <v>94</v>
      </c>
      <c r="C1" s="3" t="s">
        <v>95</v>
      </c>
    </row>
    <row r="2" spans="1:3" x14ac:dyDescent="0.3">
      <c r="A2" s="2" t="s">
        <v>43</v>
      </c>
      <c r="B2" s="10">
        <v>-50</v>
      </c>
      <c r="C2" s="10">
        <v>0</v>
      </c>
    </row>
    <row r="3" spans="1:3" x14ac:dyDescent="0.3">
      <c r="A3" s="2" t="s">
        <v>44</v>
      </c>
      <c r="B3" s="10">
        <v>-133.737743483803</v>
      </c>
      <c r="C3" s="10">
        <v>-115.839227967117</v>
      </c>
    </row>
    <row r="4" spans="1:3" x14ac:dyDescent="0.3">
      <c r="A4" s="2" t="s">
        <v>45</v>
      </c>
      <c r="B4" s="10">
        <v>-133.737743483803</v>
      </c>
      <c r="C4" s="10">
        <v>-115.839227967117</v>
      </c>
    </row>
    <row r="5" spans="1:3" x14ac:dyDescent="0.3">
      <c r="A5" s="2" t="s">
        <v>46</v>
      </c>
      <c r="B5" s="10">
        <v>-13.9969595717307</v>
      </c>
      <c r="C5" s="10">
        <v>-3.3643431150610499</v>
      </c>
    </row>
    <row r="6" spans="1:3" x14ac:dyDescent="0.3">
      <c r="A6" s="2" t="s">
        <v>47</v>
      </c>
      <c r="B6" s="10">
        <v>-2.6536055742080902</v>
      </c>
      <c r="C6" s="10">
        <v>-9.1659785539377502E-7</v>
      </c>
    </row>
    <row r="7" spans="1:3" x14ac:dyDescent="0.3">
      <c r="A7" s="2" t="s">
        <v>48</v>
      </c>
      <c r="B7" s="10">
        <v>-4.4710759968534202</v>
      </c>
      <c r="C7" s="10">
        <v>-2.2737367544323201E-13</v>
      </c>
    </row>
    <row r="8" spans="1:3" x14ac:dyDescent="0.3">
      <c r="A8" s="2" t="s">
        <v>49</v>
      </c>
      <c r="B8" s="10">
        <v>-57.751941849292301</v>
      </c>
      <c r="C8" s="10">
        <v>-44.1664298922258</v>
      </c>
    </row>
    <row r="9" spans="1:3" x14ac:dyDescent="0.3">
      <c r="A9" s="2" t="s">
        <v>50</v>
      </c>
      <c r="B9" s="10">
        <v>-18.758533835442002</v>
      </c>
      <c r="C9" s="10">
        <v>-1.90457512871944E-7</v>
      </c>
    </row>
    <row r="10" spans="1:3" x14ac:dyDescent="0.3">
      <c r="A10" s="2" t="s">
        <v>51</v>
      </c>
      <c r="B10" s="10">
        <v>-23.475388678231401</v>
      </c>
      <c r="C10" s="10">
        <v>-4.0111634840809502</v>
      </c>
    </row>
    <row r="11" spans="1:3" x14ac:dyDescent="0.3">
      <c r="A11" s="2" t="s">
        <v>52</v>
      </c>
      <c r="B11" s="10">
        <v>-17.5085881670439</v>
      </c>
      <c r="C11" s="10">
        <v>-1.1368683772161601E-12</v>
      </c>
    </row>
    <row r="12" spans="1:3" x14ac:dyDescent="0.3">
      <c r="A12" s="2" t="s">
        <v>53</v>
      </c>
      <c r="B12" s="10">
        <v>-1000</v>
      </c>
      <c r="C12" s="10">
        <v>-1000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zoomScaleNormal="100" workbookViewId="0">
      <selection activeCell="F20" sqref="F20"/>
    </sheetView>
  </sheetViews>
  <sheetFormatPr defaultRowHeight="14.4" x14ac:dyDescent="0.3"/>
  <cols>
    <col min="1" max="1" width="11.88671875" customWidth="1"/>
    <col min="2" max="2" width="15.6640625" customWidth="1"/>
    <col min="3" max="3" width="7.44140625" customWidth="1"/>
    <col min="4" max="1025" width="8.6640625" customWidth="1"/>
  </cols>
  <sheetData>
    <row r="1" spans="1:3" x14ac:dyDescent="0.3">
      <c r="A1" s="6" t="s">
        <v>54</v>
      </c>
      <c r="B1" s="11" t="s">
        <v>96</v>
      </c>
      <c r="C1" s="11" t="s">
        <v>97</v>
      </c>
    </row>
    <row r="2" spans="1:3" x14ac:dyDescent="0.3">
      <c r="A2" s="2" t="s">
        <v>22</v>
      </c>
      <c r="B2" s="12">
        <v>2.0000000000000002E-5</v>
      </c>
      <c r="C2" s="12">
        <v>7.4999999999999993E-5</v>
      </c>
    </row>
    <row r="3" spans="1:3" x14ac:dyDescent="0.3">
      <c r="A3" s="2" t="s">
        <v>37</v>
      </c>
      <c r="B3" s="12">
        <v>1E-3</v>
      </c>
      <c r="C3" s="12">
        <v>1E-3</v>
      </c>
    </row>
    <row r="4" spans="1:3" x14ac:dyDescent="0.3">
      <c r="A4" s="2" t="s">
        <v>21</v>
      </c>
      <c r="B4" s="12">
        <v>1E-3</v>
      </c>
      <c r="C4" s="12">
        <v>5.0000000000000001E-3</v>
      </c>
    </row>
    <row r="5" spans="1:3" x14ac:dyDescent="0.3">
      <c r="A5" s="2" t="s">
        <v>38</v>
      </c>
      <c r="B5" s="12">
        <v>1</v>
      </c>
      <c r="C5" s="12">
        <v>1</v>
      </c>
    </row>
    <row r="6" spans="1:3" x14ac:dyDescent="0.3">
      <c r="A6" s="2" t="s">
        <v>24</v>
      </c>
      <c r="B6" s="12">
        <v>5.0000000000000002E-5</v>
      </c>
      <c r="C6" s="12">
        <v>1.7000000000000001E-4</v>
      </c>
    </row>
    <row r="7" spans="1:3" x14ac:dyDescent="0.3">
      <c r="A7" s="2" t="s">
        <v>41</v>
      </c>
      <c r="B7" s="12">
        <v>1E-3</v>
      </c>
      <c r="C7" s="12">
        <v>5.0000000000000001E-3</v>
      </c>
    </row>
    <row r="8" spans="1:3" x14ac:dyDescent="0.3">
      <c r="A8" s="2" t="s">
        <v>42</v>
      </c>
      <c r="B8" s="12">
        <v>1E-3</v>
      </c>
      <c r="C8" s="12">
        <v>5.0000000000000001E-3</v>
      </c>
    </row>
    <row r="9" spans="1:3" x14ac:dyDescent="0.3">
      <c r="A9" s="2" t="s">
        <v>92</v>
      </c>
      <c r="B9" s="12">
        <v>1E-3</v>
      </c>
      <c r="C9" s="12">
        <v>5.0000000000000001E-3</v>
      </c>
    </row>
    <row r="10" spans="1:3" x14ac:dyDescent="0.3">
      <c r="A10" s="2" t="s">
        <v>23</v>
      </c>
      <c r="B10" s="12">
        <v>3.0000000000000001E-6</v>
      </c>
      <c r="C10" s="12">
        <v>4.0000000000000003E-5</v>
      </c>
    </row>
    <row r="11" spans="1:3" x14ac:dyDescent="0.3">
      <c r="A11" t="s">
        <v>93</v>
      </c>
      <c r="B11" s="12">
        <v>1E-3</v>
      </c>
      <c r="C11" s="12">
        <v>5.0000000000000001E-3</v>
      </c>
    </row>
    <row r="12" spans="1:3" x14ac:dyDescent="0.3">
      <c r="A12" t="s">
        <v>27</v>
      </c>
      <c r="B12" s="12">
        <v>9.9999999999999995E-7</v>
      </c>
      <c r="C12" s="12">
        <v>1E-4</v>
      </c>
    </row>
    <row r="13" spans="1:3" x14ac:dyDescent="0.3">
      <c r="A13" t="s">
        <v>28</v>
      </c>
      <c r="B13" s="12">
        <v>1.1999999999999999E-3</v>
      </c>
      <c r="C13" s="12">
        <v>1.8E-3</v>
      </c>
    </row>
    <row r="14" spans="1:3" x14ac:dyDescent="0.3">
      <c r="A14" t="s">
        <v>29</v>
      </c>
      <c r="B14" s="12">
        <v>3.0000000000000001E-6</v>
      </c>
      <c r="C14" s="12">
        <v>6.0000000000000002E-6</v>
      </c>
    </row>
    <row r="15" spans="1:3" x14ac:dyDescent="0.3">
      <c r="A15" t="s">
        <v>36</v>
      </c>
      <c r="B15" s="12">
        <v>3.9999999999999998E-7</v>
      </c>
      <c r="C15" s="12">
        <v>5.0000000000000002E-5</v>
      </c>
    </row>
    <row r="16" spans="1:3" x14ac:dyDescent="0.3">
      <c r="A16" t="s">
        <v>30</v>
      </c>
      <c r="B16" s="12">
        <v>9.9999999999999995E-7</v>
      </c>
      <c r="C16" s="12">
        <v>1.5999999999999999E-5</v>
      </c>
    </row>
    <row r="17" spans="1:3" x14ac:dyDescent="0.3">
      <c r="A17" t="s">
        <v>31</v>
      </c>
      <c r="B17" s="12">
        <v>3.9999999999999998E-6</v>
      </c>
      <c r="C17" s="12">
        <v>7.9999999999999996E-6</v>
      </c>
    </row>
    <row r="18" spans="1:3" x14ac:dyDescent="0.3">
      <c r="A18" t="s">
        <v>32</v>
      </c>
      <c r="B18" s="12">
        <v>2.2000000000000001E-4</v>
      </c>
      <c r="C18" s="12">
        <v>7.3000000000000001E-3</v>
      </c>
    </row>
    <row r="19" spans="1:3" x14ac:dyDescent="0.3">
      <c r="A19" t="s">
        <v>33</v>
      </c>
      <c r="B19" s="12">
        <v>1.0000000000000001E-5</v>
      </c>
      <c r="C19" s="12">
        <v>2.5000000000000001E-4</v>
      </c>
    </row>
    <row r="20" spans="1:3" x14ac:dyDescent="0.3">
      <c r="A20" t="s">
        <v>34</v>
      </c>
      <c r="B20" s="12">
        <v>1.3999999999999999E-4</v>
      </c>
      <c r="C20" s="12">
        <v>1.8E-3</v>
      </c>
    </row>
    <row r="21" spans="1:3" x14ac:dyDescent="0.3">
      <c r="A21" t="s">
        <v>35</v>
      </c>
      <c r="B21" s="12">
        <v>9.9999999999999995E-7</v>
      </c>
      <c r="C21" s="12">
        <v>1E-4</v>
      </c>
    </row>
    <row r="22" spans="1:3" x14ac:dyDescent="0.3">
      <c r="A22" t="s">
        <v>40</v>
      </c>
      <c r="B22" s="12">
        <v>2.0000000000000001E-4</v>
      </c>
      <c r="C22" s="12">
        <v>2.9999999999999997E-4</v>
      </c>
    </row>
    <row r="23" spans="1:3" x14ac:dyDescent="0.3">
      <c r="A23" t="s">
        <v>39</v>
      </c>
      <c r="B23" s="12">
        <v>2.0000000000000001E-4</v>
      </c>
      <c r="C23" s="12">
        <v>2.9999999999999997E-4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zoomScaleNormal="100" workbookViewId="0">
      <selection activeCell="C13" sqref="C13"/>
    </sheetView>
  </sheetViews>
  <sheetFormatPr defaultRowHeight="14.4" x14ac:dyDescent="0.3"/>
  <cols>
    <col min="1" max="1" width="9.44140625" customWidth="1"/>
    <col min="2" max="2" width="16.44140625" customWidth="1"/>
    <col min="3" max="3" width="14.44140625" customWidth="1"/>
    <col min="4" max="4" width="10.21875" customWidth="1"/>
    <col min="5" max="5" width="8.21875" customWidth="1"/>
    <col min="6" max="6" width="10.21875" customWidth="1"/>
    <col min="7" max="7" width="8.21875" customWidth="1"/>
    <col min="8" max="1023" width="8.6640625" customWidth="1"/>
    <col min="1024" max="1025" width="8.77734375" customWidth="1"/>
  </cols>
  <sheetData>
    <row r="1" spans="1:7" x14ac:dyDescent="0.3">
      <c r="A1" s="8" t="s">
        <v>75</v>
      </c>
      <c r="B1" s="8" t="s">
        <v>98</v>
      </c>
      <c r="C1" s="8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</row>
    <row r="2" spans="1:7" x14ac:dyDescent="0.3">
      <c r="A2" s="2" t="s">
        <v>43</v>
      </c>
      <c r="B2" s="14">
        <v>0.13819999999999999</v>
      </c>
      <c r="C2" s="10">
        <f t="shared" ref="C2:C12" si="0">0.1*B2</f>
        <v>1.3819999999999999E-2</v>
      </c>
      <c r="D2" s="14">
        <v>0.13250000000000001</v>
      </c>
      <c r="E2" s="10">
        <v>0</v>
      </c>
      <c r="F2" s="14">
        <v>0.1075</v>
      </c>
      <c r="G2" s="10">
        <v>0</v>
      </c>
    </row>
    <row r="3" spans="1:7" x14ac:dyDescent="0.3">
      <c r="A3" s="2" t="s">
        <v>44</v>
      </c>
      <c r="B3" s="14">
        <v>0.81479999999999997</v>
      </c>
      <c r="C3" s="10">
        <f t="shared" si="0"/>
        <v>8.1479999999999997E-2</v>
      </c>
      <c r="D3" s="14">
        <v>0.86870000000000003</v>
      </c>
      <c r="E3" s="10">
        <v>0</v>
      </c>
      <c r="F3" s="14">
        <v>0.73040000000000005</v>
      </c>
      <c r="G3" s="10">
        <v>0</v>
      </c>
    </row>
    <row r="4" spans="1:7" x14ac:dyDescent="0.3">
      <c r="A4" s="2" t="s">
        <v>45</v>
      </c>
      <c r="B4" s="14">
        <v>0.24909999999999999</v>
      </c>
      <c r="C4" s="10">
        <f t="shared" si="0"/>
        <v>2.4910000000000002E-2</v>
      </c>
      <c r="D4" s="14">
        <v>0.158</v>
      </c>
      <c r="E4" s="10">
        <v>0</v>
      </c>
      <c r="F4" s="14">
        <v>5.7799999999999997E-2</v>
      </c>
      <c r="G4" s="10">
        <v>0</v>
      </c>
    </row>
    <row r="5" spans="1:7" x14ac:dyDescent="0.3">
      <c r="A5" s="2" t="s">
        <v>46</v>
      </c>
      <c r="B5" s="14">
        <v>1.0164</v>
      </c>
      <c r="C5" s="10">
        <f t="shared" si="0"/>
        <v>0.10164000000000001</v>
      </c>
      <c r="D5" s="14">
        <v>1.0037</v>
      </c>
      <c r="E5" s="10">
        <v>0</v>
      </c>
      <c r="F5" s="14">
        <v>0.78500000000000003</v>
      </c>
      <c r="G5" s="10">
        <v>0</v>
      </c>
    </row>
    <row r="6" spans="1:7" x14ac:dyDescent="0.3">
      <c r="A6" s="2" t="s">
        <v>47</v>
      </c>
      <c r="B6" s="14">
        <v>4.7500000000000001E-2</v>
      </c>
      <c r="C6" s="10">
        <f t="shared" si="0"/>
        <v>4.7500000000000007E-3</v>
      </c>
      <c r="D6" s="14">
        <v>2.3E-2</v>
      </c>
      <c r="E6" s="10">
        <v>0</v>
      </c>
      <c r="F6" s="14">
        <v>3.0999999999999999E-3</v>
      </c>
      <c r="G6" s="10">
        <v>0</v>
      </c>
    </row>
    <row r="7" spans="1:7" x14ac:dyDescent="0.3">
      <c r="A7" s="2" t="s">
        <v>48</v>
      </c>
      <c r="B7" s="14">
        <v>1.0639000000000001</v>
      </c>
      <c r="C7" s="10">
        <f t="shared" si="0"/>
        <v>0.10639000000000001</v>
      </c>
      <c r="D7" s="14">
        <v>1.0266999999999999</v>
      </c>
      <c r="E7" s="10">
        <v>0</v>
      </c>
      <c r="F7" s="14">
        <v>0.78810000000000002</v>
      </c>
      <c r="G7" s="10">
        <v>0</v>
      </c>
    </row>
    <row r="8" spans="1:7" x14ac:dyDescent="0.3">
      <c r="A8" s="2" t="s">
        <v>49</v>
      </c>
      <c r="B8" s="14">
        <v>8.5199999999999998E-2</v>
      </c>
      <c r="C8" s="10">
        <f t="shared" si="0"/>
        <v>8.5199999999999998E-3</v>
      </c>
      <c r="D8" s="14">
        <v>8.7800000000000003E-2</v>
      </c>
      <c r="E8" s="10">
        <v>0</v>
      </c>
      <c r="F8" s="14">
        <v>0.1343</v>
      </c>
      <c r="G8" s="10">
        <v>0</v>
      </c>
    </row>
    <row r="9" spans="1:7" x14ac:dyDescent="0.3">
      <c r="A9" s="2" t="s">
        <v>50</v>
      </c>
      <c r="B9" s="14">
        <v>0.35560000000000003</v>
      </c>
      <c r="C9" s="10">
        <f t="shared" si="0"/>
        <v>3.5560000000000001E-2</v>
      </c>
      <c r="D9" s="14">
        <v>0.31019999999999998</v>
      </c>
      <c r="E9" s="10">
        <v>0</v>
      </c>
      <c r="F9" s="14">
        <v>0</v>
      </c>
      <c r="G9" s="10">
        <v>0</v>
      </c>
    </row>
    <row r="10" spans="1:7" x14ac:dyDescent="0.3">
      <c r="A10" s="2" t="s">
        <v>51</v>
      </c>
      <c r="B10" s="14">
        <v>0.62309999999999999</v>
      </c>
      <c r="C10" s="10">
        <f t="shared" si="0"/>
        <v>6.2310000000000004E-2</v>
      </c>
      <c r="D10" s="14">
        <v>0.62880000000000003</v>
      </c>
      <c r="E10" s="10">
        <v>0</v>
      </c>
      <c r="F10" s="14">
        <v>0.65380000000000005</v>
      </c>
      <c r="G10" s="10">
        <v>0</v>
      </c>
    </row>
    <row r="11" spans="1:7" x14ac:dyDescent="0.3">
      <c r="A11" s="2" t="s">
        <v>52</v>
      </c>
      <c r="B11" s="14">
        <v>8.5199999999999998E-2</v>
      </c>
      <c r="C11" s="10">
        <f t="shared" si="0"/>
        <v>8.5199999999999998E-3</v>
      </c>
      <c r="D11" s="14">
        <v>8.7800000000000003E-2</v>
      </c>
      <c r="E11" s="10">
        <v>0</v>
      </c>
      <c r="F11" s="14">
        <v>0.1343</v>
      </c>
      <c r="G11" s="10">
        <v>0</v>
      </c>
    </row>
    <row r="12" spans="1:7" x14ac:dyDescent="0.3">
      <c r="A12" s="2" t="s">
        <v>53</v>
      </c>
      <c r="B12" s="14">
        <v>0.76129999999999998</v>
      </c>
      <c r="C12" s="10">
        <f t="shared" si="0"/>
        <v>7.6130000000000003E-2</v>
      </c>
      <c r="D12" s="14">
        <v>0.76129999999999998</v>
      </c>
      <c r="E12" s="10">
        <v>0</v>
      </c>
      <c r="F12" s="14">
        <v>0.76129999999999998</v>
      </c>
      <c r="G12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zoomScaleNormal="100" workbookViewId="0"/>
  </sheetViews>
  <sheetFormatPr defaultRowHeight="14.4" x14ac:dyDescent="0.3"/>
  <cols>
    <col min="1" max="1" width="16.77734375" style="2" customWidth="1"/>
    <col min="2" max="2" width="7.21875" style="2" customWidth="1"/>
    <col min="3" max="3" width="10.21875" style="2" customWidth="1"/>
    <col min="4" max="4" width="7.6640625" style="2" customWidth="1"/>
    <col min="5" max="5" width="7.21875" style="2" customWidth="1"/>
    <col min="6" max="6" width="10.21875" style="2" customWidth="1"/>
    <col min="7" max="7" width="7.6640625" style="2" customWidth="1"/>
    <col min="8" max="1016" width="8.6640625" customWidth="1"/>
    <col min="1017" max="1025" width="8.77734375" customWidth="1"/>
  </cols>
  <sheetData>
    <row r="1" spans="1:7" x14ac:dyDescent="0.3">
      <c r="A1" s="8" t="s">
        <v>104</v>
      </c>
      <c r="B1" s="13" t="s">
        <v>105</v>
      </c>
      <c r="C1" s="13" t="s">
        <v>100</v>
      </c>
      <c r="D1" s="13" t="s">
        <v>106</v>
      </c>
      <c r="E1" s="13" t="s">
        <v>107</v>
      </c>
      <c r="F1" s="13" t="s">
        <v>102</v>
      </c>
      <c r="G1" s="13" t="s">
        <v>108</v>
      </c>
    </row>
    <row r="2" spans="1:7" x14ac:dyDescent="0.3">
      <c r="A2" s="2" t="s">
        <v>43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x14ac:dyDescent="0.3">
      <c r="A3" s="2" t="s">
        <v>44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x14ac:dyDescent="0.3">
      <c r="A4" s="2" t="s">
        <v>45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3">
      <c r="A5" s="2" t="s">
        <v>46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7" x14ac:dyDescent="0.3">
      <c r="A6" s="2" t="s">
        <v>47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</row>
    <row r="7" spans="1:7" x14ac:dyDescent="0.3">
      <c r="A7" s="2" t="s">
        <v>48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</row>
    <row r="8" spans="1:7" x14ac:dyDescent="0.3">
      <c r="A8" s="2" t="s">
        <v>49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</row>
    <row r="9" spans="1:7" x14ac:dyDescent="0.3">
      <c r="A9" s="2" t="s">
        <v>50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</row>
    <row r="10" spans="1:7" x14ac:dyDescent="0.3">
      <c r="A10" s="2" t="s">
        <v>51</v>
      </c>
      <c r="B10" s="2">
        <v>1.5</v>
      </c>
      <c r="C10" s="2">
        <v>1.5</v>
      </c>
      <c r="D10" s="2">
        <v>1.5</v>
      </c>
      <c r="E10" s="2">
        <v>1</v>
      </c>
      <c r="F10" s="2">
        <v>1</v>
      </c>
      <c r="G10" s="2">
        <v>1</v>
      </c>
    </row>
    <row r="11" spans="1:7" x14ac:dyDescent="0.3">
      <c r="A11" s="2" t="s">
        <v>52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7" x14ac:dyDescent="0.3">
      <c r="A12" s="2" t="s">
        <v>53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abSelected="1" zoomScaleNormal="100" workbookViewId="0">
      <selection activeCell="I25" sqref="I25"/>
    </sheetView>
  </sheetViews>
  <sheetFormatPr defaultRowHeight="14.4" x14ac:dyDescent="0.3"/>
  <cols>
    <col min="1" max="1" width="11.88671875" style="2" customWidth="1"/>
    <col min="2" max="2" width="8" style="2" customWidth="1"/>
    <col min="3" max="3" width="10.21875" style="2" customWidth="1"/>
    <col min="4" max="5" width="8" style="2" customWidth="1"/>
    <col min="6" max="6" width="10.21875" style="2" customWidth="1"/>
    <col min="7" max="7" width="8" style="2" customWidth="1"/>
    <col min="8" max="1022" width="8.6640625" customWidth="1"/>
    <col min="1023" max="1025" width="8.77734375" customWidth="1"/>
  </cols>
  <sheetData>
    <row r="1" spans="1:7" x14ac:dyDescent="0.3">
      <c r="A1" s="8" t="s">
        <v>54</v>
      </c>
      <c r="B1" s="13" t="s">
        <v>105</v>
      </c>
      <c r="C1" s="13" t="s">
        <v>100</v>
      </c>
      <c r="D1" s="13" t="s">
        <v>106</v>
      </c>
      <c r="E1" s="13" t="s">
        <v>107</v>
      </c>
      <c r="F1" s="13" t="s">
        <v>102</v>
      </c>
      <c r="G1" s="13" t="s">
        <v>108</v>
      </c>
    </row>
    <row r="2" spans="1:7" x14ac:dyDescent="0.3">
      <c r="A2" t="s">
        <v>21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</row>
    <row r="3" spans="1:7" x14ac:dyDescent="0.3">
      <c r="A3" t="s">
        <v>22</v>
      </c>
      <c r="B3" s="15">
        <v>1E-3</v>
      </c>
      <c r="C3" s="15">
        <v>1</v>
      </c>
      <c r="D3" s="15">
        <v>10</v>
      </c>
      <c r="E3" s="15">
        <v>1E-3</v>
      </c>
      <c r="F3" s="15">
        <v>1</v>
      </c>
      <c r="G3" s="15">
        <v>10</v>
      </c>
    </row>
    <row r="4" spans="1:7" x14ac:dyDescent="0.3">
      <c r="A4" t="s">
        <v>23</v>
      </c>
      <c r="B4" s="15">
        <v>1E-3</v>
      </c>
      <c r="C4" s="15">
        <v>1</v>
      </c>
      <c r="D4" s="15">
        <v>10</v>
      </c>
      <c r="E4" s="15">
        <v>1E-3</v>
      </c>
      <c r="F4" s="15">
        <v>1</v>
      </c>
      <c r="G4" s="15">
        <v>10</v>
      </c>
    </row>
    <row r="5" spans="1:7" x14ac:dyDescent="0.3">
      <c r="A5" t="s">
        <v>24</v>
      </c>
      <c r="B5" s="15">
        <v>1E-3</v>
      </c>
      <c r="C5" s="15">
        <v>1</v>
      </c>
      <c r="D5" s="15">
        <v>10</v>
      </c>
      <c r="E5" s="15">
        <v>1E-3</v>
      </c>
      <c r="F5" s="15">
        <v>1</v>
      </c>
      <c r="G5" s="15">
        <v>10</v>
      </c>
    </row>
    <row r="6" spans="1:7" x14ac:dyDescent="0.3">
      <c r="A6" t="s">
        <v>25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</row>
    <row r="7" spans="1:7" x14ac:dyDescent="0.3">
      <c r="A7" t="s">
        <v>26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</row>
    <row r="8" spans="1:7" x14ac:dyDescent="0.3">
      <c r="A8" t="s">
        <v>27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</row>
    <row r="9" spans="1:7" x14ac:dyDescent="0.3">
      <c r="A9" t="s">
        <v>28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</row>
    <row r="10" spans="1:7" x14ac:dyDescent="0.3">
      <c r="A10" t="s">
        <v>29</v>
      </c>
      <c r="B10" s="15">
        <v>1E-3</v>
      </c>
      <c r="C10" s="15">
        <v>1</v>
      </c>
      <c r="D10" s="15">
        <v>10</v>
      </c>
      <c r="E10" s="15">
        <v>1E-3</v>
      </c>
      <c r="F10" s="15">
        <v>1</v>
      </c>
      <c r="G10" s="15">
        <v>10</v>
      </c>
    </row>
    <row r="11" spans="1:7" x14ac:dyDescent="0.3">
      <c r="A11" t="s">
        <v>30</v>
      </c>
      <c r="B11" s="15">
        <v>1E-3</v>
      </c>
      <c r="C11" s="15">
        <v>1</v>
      </c>
      <c r="D11" s="15">
        <v>10</v>
      </c>
      <c r="E11" s="15">
        <v>1E-3</v>
      </c>
      <c r="F11" s="15">
        <v>1</v>
      </c>
      <c r="G11" s="15">
        <v>10</v>
      </c>
    </row>
    <row r="12" spans="1:7" x14ac:dyDescent="0.3">
      <c r="A12" t="s">
        <v>31</v>
      </c>
      <c r="B12" s="15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</row>
    <row r="13" spans="1:7" x14ac:dyDescent="0.3">
      <c r="A13" t="s">
        <v>32</v>
      </c>
      <c r="B13" s="15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</row>
    <row r="14" spans="1:7" x14ac:dyDescent="0.3">
      <c r="A14" t="s">
        <v>33</v>
      </c>
      <c r="B14" s="15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</row>
    <row r="15" spans="1:7" x14ac:dyDescent="0.3">
      <c r="A15" t="s">
        <v>34</v>
      </c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</row>
    <row r="16" spans="1:7" x14ac:dyDescent="0.3">
      <c r="A16" t="s">
        <v>35</v>
      </c>
      <c r="B16" s="15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</row>
    <row r="17" spans="1:7" x14ac:dyDescent="0.3">
      <c r="A17" t="s">
        <v>36</v>
      </c>
      <c r="B17" s="15">
        <v>1</v>
      </c>
      <c r="C17" s="15">
        <v>1</v>
      </c>
      <c r="D17" s="15">
        <v>1</v>
      </c>
      <c r="E17" s="15">
        <v>1</v>
      </c>
      <c r="F17" s="15">
        <v>1</v>
      </c>
      <c r="G17" s="15">
        <v>1</v>
      </c>
    </row>
    <row r="18" spans="1:7" x14ac:dyDescent="0.3">
      <c r="A18" t="s">
        <v>37</v>
      </c>
      <c r="B18" s="15">
        <v>1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</row>
    <row r="19" spans="1:7" x14ac:dyDescent="0.3">
      <c r="A19" t="s">
        <v>38</v>
      </c>
      <c r="B19" s="15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</row>
    <row r="20" spans="1:7" x14ac:dyDescent="0.3">
      <c r="A20" t="s">
        <v>39</v>
      </c>
      <c r="B20" s="15">
        <v>1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</row>
    <row r="21" spans="1:7" x14ac:dyDescent="0.3">
      <c r="A21" t="s">
        <v>40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</row>
    <row r="22" spans="1:7" x14ac:dyDescent="0.3">
      <c r="A22" t="s">
        <v>41</v>
      </c>
      <c r="B22" s="15">
        <v>1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</row>
    <row r="23" spans="1:7" x14ac:dyDescent="0.3">
      <c r="A23" t="s">
        <v>42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zoomScaleNormal="100" workbookViewId="0">
      <selection activeCell="B14" sqref="B14"/>
    </sheetView>
  </sheetViews>
  <sheetFormatPr defaultRowHeight="14.4" x14ac:dyDescent="0.3"/>
  <cols>
    <col min="1" max="1" width="9.44140625" customWidth="1"/>
    <col min="2" max="2" width="33.21875" customWidth="1"/>
    <col min="3" max="3" width="13.33203125" customWidth="1"/>
    <col min="4" max="4" width="12" customWidth="1"/>
    <col min="5" max="5" width="11" customWidth="1"/>
    <col min="6" max="6" width="8.44140625" customWidth="1"/>
    <col min="7" max="7" width="8.6640625" customWidth="1"/>
    <col min="8" max="8" width="14.6640625" customWidth="1"/>
    <col min="9" max="9" width="14.109375" customWidth="1"/>
    <col min="10" max="10" width="8" customWidth="1"/>
    <col min="11" max="11" width="7.6640625" customWidth="1"/>
    <col min="12" max="12" width="57" customWidth="1"/>
    <col min="13" max="1025" width="8.6640625" customWidth="1"/>
  </cols>
  <sheetData>
    <row r="1" spans="1:12" x14ac:dyDescent="0.3">
      <c r="A1" s="8" t="s">
        <v>75</v>
      </c>
      <c r="B1" s="8" t="s">
        <v>109</v>
      </c>
      <c r="C1" s="8" t="s">
        <v>110</v>
      </c>
      <c r="D1" s="8" t="s">
        <v>111</v>
      </c>
      <c r="E1" s="8" t="s">
        <v>112</v>
      </c>
      <c r="F1" s="8" t="s">
        <v>113</v>
      </c>
      <c r="G1" s="8" t="s">
        <v>114</v>
      </c>
      <c r="H1" s="8" t="s">
        <v>115</v>
      </c>
      <c r="I1" s="8" t="s">
        <v>116</v>
      </c>
      <c r="J1" s="8" t="s">
        <v>117</v>
      </c>
      <c r="K1" s="8" t="s">
        <v>118</v>
      </c>
      <c r="L1" s="8" t="s">
        <v>119</v>
      </c>
    </row>
    <row r="2" spans="1:12" x14ac:dyDescent="0.3">
      <c r="A2" s="2" t="s">
        <v>43</v>
      </c>
      <c r="B2" s="2" t="s">
        <v>120</v>
      </c>
      <c r="C2" s="2" t="s">
        <v>22</v>
      </c>
      <c r="D2" s="2" t="s">
        <v>37</v>
      </c>
      <c r="E2" s="2"/>
      <c r="F2" s="2"/>
      <c r="G2" s="2"/>
      <c r="H2" s="2"/>
      <c r="I2" s="2"/>
      <c r="J2" s="2">
        <v>0</v>
      </c>
      <c r="K2" s="2">
        <v>1</v>
      </c>
      <c r="L2" s="2" t="s">
        <v>121</v>
      </c>
    </row>
    <row r="3" spans="1:12" x14ac:dyDescent="0.3">
      <c r="A3" s="2" t="s">
        <v>44</v>
      </c>
      <c r="B3" s="2" t="s">
        <v>122</v>
      </c>
      <c r="C3" s="2" t="s">
        <v>123</v>
      </c>
      <c r="D3" s="2" t="s">
        <v>24</v>
      </c>
      <c r="E3" s="2"/>
      <c r="F3" s="2"/>
      <c r="G3" s="2"/>
      <c r="H3" s="2"/>
      <c r="I3" s="2"/>
      <c r="J3" s="2">
        <v>0</v>
      </c>
      <c r="K3" s="2">
        <v>1</v>
      </c>
      <c r="L3" s="2" t="s">
        <v>124</v>
      </c>
    </row>
    <row r="4" spans="1:12" x14ac:dyDescent="0.3">
      <c r="A4" t="s">
        <v>45</v>
      </c>
      <c r="B4" s="2" t="s">
        <v>122</v>
      </c>
      <c r="C4" s="2" t="s">
        <v>123</v>
      </c>
      <c r="D4" s="2" t="s">
        <v>24</v>
      </c>
      <c r="I4" t="s">
        <v>24</v>
      </c>
      <c r="J4" s="1">
        <v>1</v>
      </c>
      <c r="K4" s="1">
        <v>2</v>
      </c>
      <c r="L4" t="s">
        <v>124</v>
      </c>
    </row>
    <row r="5" spans="1:12" x14ac:dyDescent="0.3">
      <c r="A5" t="s">
        <v>46</v>
      </c>
      <c r="B5" t="s">
        <v>125</v>
      </c>
      <c r="C5" t="s">
        <v>126</v>
      </c>
      <c r="D5" t="s">
        <v>127</v>
      </c>
      <c r="J5" s="1">
        <v>0</v>
      </c>
      <c r="K5" s="1">
        <v>1</v>
      </c>
      <c r="L5" t="s">
        <v>128</v>
      </c>
    </row>
    <row r="6" spans="1:12" x14ac:dyDescent="0.3">
      <c r="A6" t="s">
        <v>47</v>
      </c>
      <c r="B6" t="s">
        <v>129</v>
      </c>
      <c r="C6" t="s">
        <v>130</v>
      </c>
      <c r="D6" t="s">
        <v>131</v>
      </c>
      <c r="F6" t="s">
        <v>30</v>
      </c>
      <c r="J6" s="1">
        <v>1</v>
      </c>
      <c r="K6" s="1">
        <v>4</v>
      </c>
      <c r="L6" t="s">
        <v>132</v>
      </c>
    </row>
    <row r="7" spans="1:12" x14ac:dyDescent="0.3">
      <c r="A7" t="s">
        <v>48</v>
      </c>
      <c r="B7" t="s">
        <v>133</v>
      </c>
      <c r="C7" t="s">
        <v>23</v>
      </c>
      <c r="D7" t="s">
        <v>134</v>
      </c>
      <c r="J7" s="1">
        <v>0</v>
      </c>
      <c r="K7" s="1">
        <v>1</v>
      </c>
      <c r="L7" t="s">
        <v>135</v>
      </c>
    </row>
    <row r="8" spans="1:12" x14ac:dyDescent="0.3">
      <c r="A8" t="s">
        <v>49</v>
      </c>
      <c r="B8" t="s">
        <v>125</v>
      </c>
      <c r="C8" t="s">
        <v>136</v>
      </c>
      <c r="D8" t="s">
        <v>137</v>
      </c>
      <c r="J8" s="1">
        <v>0</v>
      </c>
      <c r="K8" s="1">
        <v>1</v>
      </c>
      <c r="L8" t="s">
        <v>138</v>
      </c>
    </row>
    <row r="9" spans="1:12" x14ac:dyDescent="0.3">
      <c r="A9" t="s">
        <v>50</v>
      </c>
      <c r="B9" t="s">
        <v>125</v>
      </c>
      <c r="C9" t="s">
        <v>139</v>
      </c>
      <c r="D9" t="s">
        <v>140</v>
      </c>
      <c r="J9" s="1">
        <v>0</v>
      </c>
      <c r="K9" s="1">
        <v>1</v>
      </c>
      <c r="L9" t="s">
        <v>141</v>
      </c>
    </row>
    <row r="10" spans="1:12" x14ac:dyDescent="0.3">
      <c r="A10" t="s">
        <v>51</v>
      </c>
      <c r="B10" t="s">
        <v>122</v>
      </c>
      <c r="C10" t="s">
        <v>142</v>
      </c>
      <c r="D10" t="s">
        <v>35</v>
      </c>
      <c r="I10" t="s">
        <v>24</v>
      </c>
      <c r="J10" s="1">
        <v>1</v>
      </c>
      <c r="K10" s="1">
        <v>2</v>
      </c>
      <c r="L10" t="s">
        <v>143</v>
      </c>
    </row>
    <row r="11" spans="1:12" x14ac:dyDescent="0.3">
      <c r="A11" t="s">
        <v>52</v>
      </c>
      <c r="B11" t="s">
        <v>144</v>
      </c>
      <c r="C11" t="s">
        <v>145</v>
      </c>
      <c r="D11" t="s">
        <v>146</v>
      </c>
      <c r="H11" t="s">
        <v>24</v>
      </c>
      <c r="I11" t="s">
        <v>23</v>
      </c>
      <c r="J11" s="1">
        <v>1</v>
      </c>
      <c r="K11" s="1">
        <v>2</v>
      </c>
      <c r="L11" t="s">
        <v>147</v>
      </c>
    </row>
    <row r="12" spans="1:12" x14ac:dyDescent="0.3">
      <c r="A12" s="2" t="s">
        <v>53</v>
      </c>
      <c r="B12" s="2" t="s">
        <v>148</v>
      </c>
      <c r="C12" s="2"/>
      <c r="D12" s="2"/>
      <c r="E12" s="2"/>
      <c r="F12" s="2"/>
      <c r="G12" s="2"/>
      <c r="H12" s="2"/>
      <c r="I12" s="2"/>
      <c r="J12" s="2">
        <v>0</v>
      </c>
      <c r="K12" s="2">
        <v>1</v>
      </c>
      <c r="L12" s="2" t="s">
        <v>149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Andres Saa Higuera</dc:creator>
  <dc:description/>
  <cp:lastModifiedBy>Benjamin Elizondo</cp:lastModifiedBy>
  <cp:revision>119</cp:revision>
  <dcterms:created xsi:type="dcterms:W3CDTF">2019-02-15T13:42:30Z</dcterms:created>
  <dcterms:modified xsi:type="dcterms:W3CDTF">2024-05-22T21:35:49Z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