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PhD\2019\adipose\ResultsFile\ResultsFile\"/>
    </mc:Choice>
  </mc:AlternateContent>
  <xr:revisionPtr revIDLastSave="0" documentId="13_ncr:1_{E730F26B-0C49-467B-944F-CE37405EBA1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1" i="1" l="1"/>
  <c r="Q29" i="1"/>
  <c r="Q28" i="1"/>
  <c r="Q27" i="1"/>
  <c r="Q26" i="1"/>
  <c r="Q25" i="1"/>
  <c r="Q24" i="1"/>
  <c r="Q23" i="1"/>
  <c r="Q22" i="1"/>
  <c r="P21" i="1"/>
  <c r="Q20" i="1"/>
  <c r="Q19" i="1"/>
  <c r="Q18" i="1"/>
  <c r="Q17" i="1"/>
  <c r="Q16" i="1"/>
  <c r="R15" i="1"/>
  <c r="P15" i="1"/>
  <c r="P14" i="1"/>
  <c r="Q13" i="1"/>
  <c r="R12" i="1"/>
  <c r="P12" i="1"/>
  <c r="P11" i="1"/>
  <c r="Q10" i="1"/>
  <c r="Q9" i="1"/>
  <c r="Q8" i="1"/>
  <c r="Q7" i="1"/>
  <c r="R6" i="1"/>
  <c r="P6" i="1"/>
  <c r="P5" i="1"/>
  <c r="Q4" i="1"/>
  <c r="Q3" i="1"/>
  <c r="S2" i="1"/>
  <c r="Q2" i="1"/>
  <c r="E31" i="1" l="1"/>
  <c r="I28" i="1"/>
  <c r="I27" i="1"/>
  <c r="I24" i="1"/>
  <c r="I23" i="1"/>
  <c r="I22" i="1"/>
  <c r="I20" i="1"/>
  <c r="H21" i="1"/>
  <c r="E21" i="1"/>
  <c r="J18" i="1"/>
  <c r="I19" i="1"/>
  <c r="J17" i="1"/>
  <c r="J13" i="1"/>
  <c r="I17" i="1"/>
  <c r="I13" i="1"/>
  <c r="I10" i="1"/>
  <c r="J10" i="1"/>
  <c r="I12" i="1"/>
  <c r="I11" i="1"/>
  <c r="J9" i="1"/>
  <c r="J7" i="1"/>
  <c r="I8" i="1"/>
  <c r="I4" i="1"/>
  <c r="J8" i="1"/>
  <c r="J4" i="1"/>
  <c r="J3" i="1"/>
  <c r="J2" i="1"/>
  <c r="H15" i="1"/>
  <c r="F15" i="1"/>
  <c r="G14" i="1" s="1"/>
  <c r="H14" i="1"/>
  <c r="E14" i="1"/>
  <c r="H12" i="1"/>
  <c r="F12" i="1"/>
  <c r="E11" i="1"/>
  <c r="G11" i="1" s="1"/>
  <c r="H6" i="1"/>
  <c r="G5" i="1"/>
  <c r="F6" i="1"/>
  <c r="E5" i="1"/>
</calcChain>
</file>

<file path=xl/sharedStrings.xml><?xml version="1.0" encoding="utf-8"?>
<sst xmlns="http://schemas.openxmlformats.org/spreadsheetml/2006/main" count="39" uniqueCount="39">
  <si>
    <t>LPC(14:0)</t>
  </si>
  <si>
    <t>LPC(15:0)</t>
  </si>
  <si>
    <t>LPC(16:0)</t>
  </si>
  <si>
    <t>LPC(O-16:0)</t>
  </si>
  <si>
    <t>O-A</t>
  </si>
  <si>
    <t>LPC(P-16:0)</t>
  </si>
  <si>
    <t>P-A</t>
  </si>
  <si>
    <t>O-P</t>
  </si>
  <si>
    <t>LPC(16:1)</t>
  </si>
  <si>
    <t>Rejected</t>
  </si>
  <si>
    <t>LPC(17:0)</t>
  </si>
  <si>
    <t>LPC(17:1)</t>
  </si>
  <si>
    <t>LPC(18:0)</t>
  </si>
  <si>
    <t>LPC(O-18:0)</t>
  </si>
  <si>
    <t>LPC(P-18:0)</t>
  </si>
  <si>
    <t>LPC(18:1)</t>
  </si>
  <si>
    <t>LPC(O-18:1)</t>
  </si>
  <si>
    <t>LPC(P-18:1)</t>
  </si>
  <si>
    <t>LPC(18:2)</t>
  </si>
  <si>
    <t>LPC(19:0)</t>
  </si>
  <si>
    <t xml:space="preserve"> + db</t>
  </si>
  <si>
    <t xml:space="preserve"> + c</t>
  </si>
  <si>
    <t>LPC(19:1)</t>
  </si>
  <si>
    <t>LPC(20:0)</t>
  </si>
  <si>
    <t>LPC(20:1)</t>
  </si>
  <si>
    <t>LPC(O-20:1)</t>
  </si>
  <si>
    <t>LPC(20:2)</t>
  </si>
  <si>
    <t>LPC(20:3)</t>
  </si>
  <si>
    <t>LPC(20:4)</t>
  </si>
  <si>
    <t>LPC(20:5)</t>
  </si>
  <si>
    <t>LPC(22:1)</t>
  </si>
  <si>
    <t>LPC(22:4)</t>
  </si>
  <si>
    <t>LPC(22:5)</t>
  </si>
  <si>
    <t>LPC(22:6)</t>
  </si>
  <si>
    <t>LPC(24:0)</t>
  </si>
  <si>
    <t>LPC(O-24:0)</t>
  </si>
  <si>
    <t>LPC(30:0)</t>
  </si>
  <si>
    <t>104/184</t>
  </si>
  <si>
    <t>240/184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</si>
</sst>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10.5546875" bestFit="1" customWidth="1"/>
    <col min="2" max="2" width="8.77734375" bestFit="1" customWidth="1"/>
    <col min="16" max="18" width="8.88671875" style="3"/>
  </cols>
  <sheetData>
    <row r="1" spans="1:19" x14ac:dyDescent="0.3">
      <c r="E1" t="s">
        <v>4</v>
      </c>
      <c r="F1" t="s">
        <v>6</v>
      </c>
      <c r="G1" t="s">
        <v>7</v>
      </c>
      <c r="H1" t="s">
        <v>9</v>
      </c>
      <c r="I1" t="s">
        <v>20</v>
      </c>
      <c r="J1" t="s">
        <v>21</v>
      </c>
      <c r="K1">
        <v>104</v>
      </c>
      <c r="M1">
        <v>184</v>
      </c>
      <c r="O1">
        <v>240</v>
      </c>
      <c r="P1" s="3" t="s">
        <v>37</v>
      </c>
      <c r="R1" s="3" t="s">
        <v>38</v>
      </c>
    </row>
    <row r="2" spans="1:19" x14ac:dyDescent="0.3">
      <c r="A2" t="s">
        <v>0</v>
      </c>
      <c r="B2">
        <v>468.30840000000001</v>
      </c>
      <c r="C2">
        <v>3.52</v>
      </c>
      <c r="D2">
        <v>3.91</v>
      </c>
      <c r="J2">
        <f>D3-D2</f>
        <v>0.99000000000000021</v>
      </c>
      <c r="L2" s="1">
        <v>61500</v>
      </c>
      <c r="M2" s="1">
        <v>25000</v>
      </c>
      <c r="N2" s="1">
        <v>61800</v>
      </c>
      <c r="O2" s="1">
        <v>2380</v>
      </c>
      <c r="Q2" s="3">
        <f>L2/N2</f>
        <v>0.99514563106796117</v>
      </c>
      <c r="S2" s="2">
        <f>O2/N2</f>
        <v>3.8511326860841424E-2</v>
      </c>
    </row>
    <row r="3" spans="1:19" x14ac:dyDescent="0.3">
      <c r="A3" t="s">
        <v>1</v>
      </c>
      <c r="B3">
        <v>482.32409999999999</v>
      </c>
      <c r="C3">
        <v>4.47</v>
      </c>
      <c r="D3">
        <v>4.9000000000000004</v>
      </c>
      <c r="J3">
        <f>D4-D3</f>
        <v>1.0699999999999994</v>
      </c>
      <c r="L3" s="1">
        <v>70900</v>
      </c>
      <c r="N3" s="1">
        <v>73500</v>
      </c>
      <c r="Q3" s="3">
        <f>L3/N3</f>
        <v>0.96462585034013604</v>
      </c>
    </row>
    <row r="4" spans="1:19" x14ac:dyDescent="0.3">
      <c r="A4" t="s">
        <v>2</v>
      </c>
      <c r="B4">
        <v>496.33969999999999</v>
      </c>
      <c r="C4">
        <v>5.52</v>
      </c>
      <c r="D4">
        <v>5.97</v>
      </c>
      <c r="I4">
        <f>D7-D4</f>
        <v>-1.6600000000000001</v>
      </c>
      <c r="J4">
        <f>D8-D4</f>
        <v>1.1100000000000003</v>
      </c>
      <c r="L4" s="1">
        <v>3120000</v>
      </c>
      <c r="M4" s="1">
        <v>518000</v>
      </c>
      <c r="N4" s="1">
        <v>3620000</v>
      </c>
      <c r="Q4" s="3">
        <f>L4/N4</f>
        <v>0.86187845303867405</v>
      </c>
    </row>
    <row r="5" spans="1:19" x14ac:dyDescent="0.3">
      <c r="A5" t="s">
        <v>3</v>
      </c>
      <c r="B5">
        <v>482.3605</v>
      </c>
      <c r="D5">
        <v>6.88</v>
      </c>
      <c r="E5">
        <f>D5-D4</f>
        <v>0.91000000000000014</v>
      </c>
      <c r="G5">
        <f>D5-D6</f>
        <v>0.21999999999999975</v>
      </c>
      <c r="K5" s="1">
        <v>296000</v>
      </c>
      <c r="L5" s="1"/>
      <c r="M5" s="1">
        <v>31100</v>
      </c>
      <c r="N5" s="1"/>
      <c r="P5" s="3">
        <f>K5/M5</f>
        <v>9.5176848874598079</v>
      </c>
    </row>
    <row r="6" spans="1:19" x14ac:dyDescent="0.3">
      <c r="A6" t="s">
        <v>5</v>
      </c>
      <c r="B6">
        <v>480.34480000000002</v>
      </c>
      <c r="D6">
        <v>6.66</v>
      </c>
      <c r="F6">
        <f>D6-D4</f>
        <v>0.69000000000000039</v>
      </c>
      <c r="H6">
        <f>D6-D7</f>
        <v>2.3500000000000005</v>
      </c>
      <c r="K6" s="1">
        <v>394000</v>
      </c>
      <c r="M6" s="1">
        <v>105000</v>
      </c>
      <c r="O6" s="1">
        <v>83900</v>
      </c>
      <c r="P6" s="3">
        <f>K6/M6</f>
        <v>3.7523809523809524</v>
      </c>
      <c r="R6" s="3">
        <f>O6/M6</f>
        <v>0.79904761904761901</v>
      </c>
    </row>
    <row r="7" spans="1:19" x14ac:dyDescent="0.3">
      <c r="A7" t="s">
        <v>8</v>
      </c>
      <c r="B7">
        <v>494.32409999999999</v>
      </c>
      <c r="C7">
        <v>3.96</v>
      </c>
      <c r="D7">
        <v>4.3099999999999996</v>
      </c>
      <c r="J7">
        <f>D9-D7</f>
        <v>0.96</v>
      </c>
      <c r="L7" s="1">
        <v>157000</v>
      </c>
      <c r="N7" s="1">
        <v>200000</v>
      </c>
      <c r="Q7" s="3">
        <f>L7/N7</f>
        <v>0.78500000000000003</v>
      </c>
    </row>
    <row r="8" spans="1:19" x14ac:dyDescent="0.3">
      <c r="A8" t="s">
        <v>10</v>
      </c>
      <c r="B8">
        <v>510.35539999999997</v>
      </c>
      <c r="C8">
        <v>6.75</v>
      </c>
      <c r="D8">
        <v>7.08</v>
      </c>
      <c r="I8">
        <f>D9-D8</f>
        <v>-1.8100000000000005</v>
      </c>
      <c r="J8">
        <f>D10-D8</f>
        <v>1.08</v>
      </c>
      <c r="L8" s="1">
        <v>69900</v>
      </c>
      <c r="M8" s="1">
        <v>49500</v>
      </c>
      <c r="N8" s="1">
        <v>77500</v>
      </c>
      <c r="Q8" s="3">
        <f>L8/N8</f>
        <v>0.90193548387096778</v>
      </c>
    </row>
    <row r="9" spans="1:19" x14ac:dyDescent="0.3">
      <c r="A9" t="s">
        <v>11</v>
      </c>
      <c r="B9">
        <v>508.33969999999999</v>
      </c>
      <c r="C9">
        <v>4.8899999999999997</v>
      </c>
      <c r="D9">
        <v>5.27</v>
      </c>
      <c r="J9">
        <f>D13-D9</f>
        <v>1.0100000000000007</v>
      </c>
      <c r="L9" s="1">
        <v>16300</v>
      </c>
      <c r="N9" s="1">
        <v>21100</v>
      </c>
      <c r="Q9" s="3">
        <f>L9/N9</f>
        <v>0.77251184834123221</v>
      </c>
    </row>
    <row r="10" spans="1:19" x14ac:dyDescent="0.3">
      <c r="A10" t="s">
        <v>12</v>
      </c>
      <c r="B10">
        <v>524.37099999999998</v>
      </c>
      <c r="C10">
        <v>7.72</v>
      </c>
      <c r="D10">
        <v>8.16</v>
      </c>
      <c r="I10">
        <f>D13-D10</f>
        <v>-1.88</v>
      </c>
      <c r="J10">
        <f>D17-D10</f>
        <v>1.1099999999999994</v>
      </c>
      <c r="L10" s="1">
        <v>12700000</v>
      </c>
      <c r="M10" s="1">
        <v>2410000</v>
      </c>
      <c r="N10" s="1">
        <v>14300000</v>
      </c>
      <c r="Q10" s="3">
        <f>L10/N10</f>
        <v>0.88811188811188813</v>
      </c>
    </row>
    <row r="11" spans="1:19" x14ac:dyDescent="0.3">
      <c r="A11" t="s">
        <v>13</v>
      </c>
      <c r="B11">
        <v>510.39179999999999</v>
      </c>
      <c r="D11">
        <v>9.17</v>
      </c>
      <c r="E11">
        <f>D11-D10</f>
        <v>1.0099999999999998</v>
      </c>
      <c r="G11">
        <f>E11-F12</f>
        <v>0.25</v>
      </c>
      <c r="I11">
        <f>D14-D11</f>
        <v>-2.0700000000000003</v>
      </c>
      <c r="K11" s="1">
        <v>230000</v>
      </c>
      <c r="M11" s="1">
        <v>24500</v>
      </c>
      <c r="P11" s="3">
        <f>K11/M11</f>
        <v>9.387755102040817</v>
      </c>
    </row>
    <row r="12" spans="1:19" x14ac:dyDescent="0.3">
      <c r="A12" t="s">
        <v>14</v>
      </c>
      <c r="B12">
        <v>508.37610000000001</v>
      </c>
      <c r="D12">
        <v>8.92</v>
      </c>
      <c r="F12">
        <f>D12-D10</f>
        <v>0.75999999999999979</v>
      </c>
      <c r="H12">
        <f>D12-D13</f>
        <v>2.6399999999999997</v>
      </c>
      <c r="I12">
        <f>D15-D12</f>
        <v>-1.9399999999999995</v>
      </c>
      <c r="K12" s="1">
        <v>45500</v>
      </c>
      <c r="M12" s="1">
        <v>17000</v>
      </c>
      <c r="O12" s="1">
        <v>10300</v>
      </c>
      <c r="P12" s="3">
        <f>K12/M12</f>
        <v>2.6764705882352939</v>
      </c>
      <c r="R12" s="3">
        <f>O12/M12</f>
        <v>0.60588235294117643</v>
      </c>
    </row>
    <row r="13" spans="1:19" x14ac:dyDescent="0.3">
      <c r="A13" t="s">
        <v>15</v>
      </c>
      <c r="B13">
        <v>522.35540000000003</v>
      </c>
      <c r="C13">
        <v>5.9</v>
      </c>
      <c r="D13">
        <v>6.28</v>
      </c>
      <c r="I13">
        <f>D16-D13</f>
        <v>-1.3900000000000006</v>
      </c>
      <c r="J13">
        <f>D18-D13</f>
        <v>0.9399999999999995</v>
      </c>
      <c r="L13" s="1">
        <v>3390000</v>
      </c>
      <c r="M13" s="1">
        <v>1170000</v>
      </c>
      <c r="N13" s="1">
        <v>4000000</v>
      </c>
      <c r="Q13" s="3">
        <f>L13/N13</f>
        <v>0.84750000000000003</v>
      </c>
    </row>
    <row r="14" spans="1:19" x14ac:dyDescent="0.3">
      <c r="A14" t="s">
        <v>16</v>
      </c>
      <c r="B14">
        <v>508.37610000000001</v>
      </c>
      <c r="D14">
        <v>7.1</v>
      </c>
      <c r="E14">
        <f>D14-D13</f>
        <v>0.8199999999999994</v>
      </c>
      <c r="G14">
        <f>E14-F15</f>
        <v>0.11999999999999922</v>
      </c>
      <c r="H14">
        <f>D14-D10</f>
        <v>-1.0600000000000005</v>
      </c>
      <c r="K14" s="1">
        <v>599000</v>
      </c>
      <c r="M14" s="1">
        <v>65000</v>
      </c>
      <c r="P14" s="3">
        <f>K14/M14</f>
        <v>9.2153846153846146</v>
      </c>
    </row>
    <row r="15" spans="1:19" x14ac:dyDescent="0.3">
      <c r="A15" t="s">
        <v>17</v>
      </c>
      <c r="B15">
        <v>506.3605</v>
      </c>
      <c r="D15">
        <v>6.98</v>
      </c>
      <c r="F15">
        <f>D15-D13</f>
        <v>0.70000000000000018</v>
      </c>
      <c r="H15">
        <f>D15-D16</f>
        <v>2.0900000000000007</v>
      </c>
      <c r="K15" s="1">
        <v>115000</v>
      </c>
      <c r="M15" s="1">
        <v>38500</v>
      </c>
      <c r="O15" s="1">
        <v>27000</v>
      </c>
      <c r="P15" s="3">
        <f>K15/M15</f>
        <v>2.9870129870129869</v>
      </c>
      <c r="R15" s="3">
        <f>O15/M15</f>
        <v>0.70129870129870131</v>
      </c>
    </row>
    <row r="16" spans="1:19" x14ac:dyDescent="0.3">
      <c r="A16" t="s">
        <v>18</v>
      </c>
      <c r="B16">
        <v>520.33969999999999</v>
      </c>
      <c r="C16">
        <v>4.53</v>
      </c>
      <c r="D16">
        <v>4.8899999999999997</v>
      </c>
      <c r="L16" s="1">
        <v>546000</v>
      </c>
      <c r="M16" s="1">
        <v>184000</v>
      </c>
      <c r="N16" s="1">
        <v>600000</v>
      </c>
      <c r="Q16" s="3">
        <f>L16/N16</f>
        <v>0.91</v>
      </c>
    </row>
    <row r="17" spans="1:17" x14ac:dyDescent="0.3">
      <c r="A17" t="s">
        <v>19</v>
      </c>
      <c r="B17">
        <v>538.38670000000002</v>
      </c>
      <c r="C17">
        <v>8.81</v>
      </c>
      <c r="D17">
        <v>9.27</v>
      </c>
      <c r="I17">
        <f>D18-D17</f>
        <v>-2.0499999999999998</v>
      </c>
      <c r="J17">
        <f>D19-D17</f>
        <v>1.08</v>
      </c>
      <c r="L17" s="1">
        <v>32700</v>
      </c>
      <c r="N17" s="1">
        <v>37900</v>
      </c>
      <c r="Q17" s="3">
        <f>L17/N17</f>
        <v>0.86279683377308702</v>
      </c>
    </row>
    <row r="18" spans="1:17" x14ac:dyDescent="0.3">
      <c r="A18" t="s">
        <v>22</v>
      </c>
      <c r="B18">
        <v>536.37099999999998</v>
      </c>
      <c r="C18">
        <v>6.81</v>
      </c>
      <c r="D18">
        <v>7.22</v>
      </c>
      <c r="J18">
        <f>D20-D18</f>
        <v>1.0699999999999994</v>
      </c>
      <c r="L18" s="1">
        <v>20100</v>
      </c>
      <c r="N18" s="1">
        <v>24800</v>
      </c>
      <c r="Q18" s="3">
        <f>L18/N18</f>
        <v>0.81048387096774188</v>
      </c>
    </row>
    <row r="19" spans="1:17" x14ac:dyDescent="0.3">
      <c r="A19" t="s">
        <v>23</v>
      </c>
      <c r="B19">
        <v>552.40229999999997</v>
      </c>
      <c r="C19">
        <v>9.92</v>
      </c>
      <c r="D19">
        <v>10.35</v>
      </c>
      <c r="I19">
        <f>D20-D19</f>
        <v>-2.0600000000000005</v>
      </c>
      <c r="L19" s="1">
        <v>32400</v>
      </c>
      <c r="N19" s="1">
        <v>31300</v>
      </c>
      <c r="Q19" s="3">
        <f>L19/N19</f>
        <v>1.035143769968051</v>
      </c>
    </row>
    <row r="20" spans="1:17" x14ac:dyDescent="0.3">
      <c r="A20" t="s">
        <v>24</v>
      </c>
      <c r="B20">
        <v>550.38670000000002</v>
      </c>
      <c r="C20">
        <v>7.82</v>
      </c>
      <c r="D20">
        <v>8.2899999999999991</v>
      </c>
      <c r="I20">
        <f>D22-D20</f>
        <v>-1.5499999999999989</v>
      </c>
      <c r="L20" s="1">
        <v>27100</v>
      </c>
      <c r="M20" s="1">
        <v>93800</v>
      </c>
      <c r="N20" s="1">
        <v>40600</v>
      </c>
      <c r="Q20" s="3">
        <f>L20/N20</f>
        <v>0.66748768472906406</v>
      </c>
    </row>
    <row r="21" spans="1:17" x14ac:dyDescent="0.3">
      <c r="A21" t="s">
        <v>25</v>
      </c>
      <c r="B21">
        <v>536.40740000000005</v>
      </c>
      <c r="D21">
        <v>9.1300000000000008</v>
      </c>
      <c r="E21">
        <f>D21-D20</f>
        <v>0.84000000000000163</v>
      </c>
      <c r="H21">
        <f>D21-D19</f>
        <v>-1.2199999999999989</v>
      </c>
      <c r="K21" s="1">
        <v>49900</v>
      </c>
      <c r="M21" s="1">
        <v>7200</v>
      </c>
      <c r="P21" s="3">
        <f>K21/M21</f>
        <v>6.9305555555555554</v>
      </c>
    </row>
    <row r="22" spans="1:17" x14ac:dyDescent="0.3">
      <c r="A22" t="s">
        <v>26</v>
      </c>
      <c r="B22">
        <v>548.37099999999998</v>
      </c>
      <c r="C22">
        <v>6.32</v>
      </c>
      <c r="D22">
        <v>6.74</v>
      </c>
      <c r="I22">
        <f>D23-D22</f>
        <v>-1.2200000000000006</v>
      </c>
      <c r="L22" s="1">
        <v>27700</v>
      </c>
      <c r="M22" s="1">
        <v>17500</v>
      </c>
      <c r="N22" s="1">
        <v>30800</v>
      </c>
      <c r="Q22" s="3">
        <f t="shared" ref="Q22:Q29" si="0">L22/N22</f>
        <v>0.89935064935064934</v>
      </c>
    </row>
    <row r="23" spans="1:17" x14ac:dyDescent="0.3">
      <c r="A23" t="s">
        <v>27</v>
      </c>
      <c r="B23">
        <v>546.35540000000003</v>
      </c>
      <c r="C23">
        <v>5.17</v>
      </c>
      <c r="D23">
        <v>5.52</v>
      </c>
      <c r="I23">
        <f>D24-D23</f>
        <v>-0.75999999999999979</v>
      </c>
      <c r="L23" s="1">
        <v>48200</v>
      </c>
      <c r="N23" s="1">
        <v>61600</v>
      </c>
      <c r="Q23" s="3">
        <f t="shared" si="0"/>
        <v>0.78246753246753242</v>
      </c>
    </row>
    <row r="24" spans="1:17" x14ac:dyDescent="0.3">
      <c r="A24" t="s">
        <v>28</v>
      </c>
      <c r="B24">
        <v>544.33969999999999</v>
      </c>
      <c r="C24">
        <v>4.43</v>
      </c>
      <c r="D24">
        <v>4.76</v>
      </c>
      <c r="I24">
        <f>D25-D24</f>
        <v>-1.0299999999999998</v>
      </c>
      <c r="L24" s="1">
        <v>284000</v>
      </c>
      <c r="M24" s="1">
        <v>69800</v>
      </c>
      <c r="N24" s="1">
        <v>325000</v>
      </c>
      <c r="Q24" s="3">
        <f t="shared" si="0"/>
        <v>0.87384615384615383</v>
      </c>
    </row>
    <row r="25" spans="1:17" x14ac:dyDescent="0.3">
      <c r="A25" t="s">
        <v>29</v>
      </c>
      <c r="B25">
        <v>542.32410000000004</v>
      </c>
      <c r="C25">
        <v>3.44</v>
      </c>
      <c r="D25">
        <v>3.73</v>
      </c>
      <c r="L25" s="1">
        <v>12400</v>
      </c>
      <c r="N25" s="1">
        <v>10600</v>
      </c>
      <c r="Q25" s="3">
        <f t="shared" si="0"/>
        <v>1.1698113207547169</v>
      </c>
    </row>
    <row r="26" spans="1:17" x14ac:dyDescent="0.3">
      <c r="A26" t="s">
        <v>30</v>
      </c>
      <c r="B26">
        <v>578.41800000000001</v>
      </c>
      <c r="D26">
        <v>10.24</v>
      </c>
      <c r="L26" s="1">
        <v>7360</v>
      </c>
      <c r="N26" s="1">
        <v>9670</v>
      </c>
      <c r="Q26" s="3">
        <f t="shared" si="0"/>
        <v>0.7611168562564633</v>
      </c>
    </row>
    <row r="27" spans="1:17" x14ac:dyDescent="0.3">
      <c r="A27" t="s">
        <v>31</v>
      </c>
      <c r="B27">
        <v>572.37099999999998</v>
      </c>
      <c r="D27">
        <v>6.23</v>
      </c>
      <c r="I27">
        <f>D28-D27</f>
        <v>-0.62000000000000011</v>
      </c>
      <c r="L27" s="1">
        <v>6510</v>
      </c>
      <c r="N27" s="1">
        <v>6340</v>
      </c>
      <c r="Q27" s="3">
        <f t="shared" si="0"/>
        <v>1.026813880126183</v>
      </c>
    </row>
    <row r="28" spans="1:17" x14ac:dyDescent="0.3">
      <c r="A28" t="s">
        <v>32</v>
      </c>
      <c r="B28">
        <v>570.35540000000003</v>
      </c>
      <c r="C28">
        <v>5.08</v>
      </c>
      <c r="D28">
        <v>5.61</v>
      </c>
      <c r="I28">
        <f>D29-D28</f>
        <v>-1.08</v>
      </c>
      <c r="L28" s="1">
        <v>9010</v>
      </c>
      <c r="N28" s="1">
        <v>8330</v>
      </c>
      <c r="Q28" s="3">
        <f t="shared" si="0"/>
        <v>1.0816326530612246</v>
      </c>
    </row>
    <row r="29" spans="1:17" x14ac:dyDescent="0.3">
      <c r="A29" t="s">
        <v>33</v>
      </c>
      <c r="B29">
        <v>568.33969999999999</v>
      </c>
      <c r="C29">
        <v>4.28</v>
      </c>
      <c r="D29">
        <v>4.53</v>
      </c>
      <c r="L29" s="1">
        <v>34000</v>
      </c>
      <c r="M29" s="1">
        <v>11600</v>
      </c>
      <c r="N29" s="1">
        <v>35500</v>
      </c>
      <c r="Q29" s="3">
        <f t="shared" si="0"/>
        <v>0.95774647887323938</v>
      </c>
    </row>
    <row r="30" spans="1:17" x14ac:dyDescent="0.3">
      <c r="A30" t="s">
        <v>34</v>
      </c>
      <c r="B30">
        <v>608.46489999999994</v>
      </c>
      <c r="C30">
        <v>13.82</v>
      </c>
      <c r="D30">
        <v>14.18</v>
      </c>
    </row>
    <row r="31" spans="1:17" x14ac:dyDescent="0.3">
      <c r="A31" t="s">
        <v>35</v>
      </c>
      <c r="B31">
        <v>594.48569999999995</v>
      </c>
      <c r="D31">
        <v>15.08</v>
      </c>
      <c r="E31">
        <f>D31-D30</f>
        <v>0.90000000000000036</v>
      </c>
      <c r="K31" s="1">
        <v>22900</v>
      </c>
      <c r="M31" s="1">
        <v>3130</v>
      </c>
      <c r="P31" s="3">
        <f>K31/M31</f>
        <v>7.3162939297124598</v>
      </c>
    </row>
    <row r="32" spans="1:17" x14ac:dyDescent="0.3">
      <c r="A32" s="4" t="s">
        <v>36</v>
      </c>
      <c r="B32">
        <v>592.56780000000003</v>
      </c>
      <c r="D32">
        <v>16.940000000000001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Angelidou</dc:creator>
  <cp:lastModifiedBy>Geo</cp:lastModifiedBy>
  <dcterms:created xsi:type="dcterms:W3CDTF">2019-05-27T12:52:34Z</dcterms:created>
  <dcterms:modified xsi:type="dcterms:W3CDTF">2019-05-28T22:10:25Z</dcterms:modified>
</cp:coreProperties>
</file>