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dir\egr1_files\"/>
    </mc:Choice>
  </mc:AlternateContent>
  <xr:revisionPtr revIDLastSave="0" documentId="13_ncr:1_{BA0340DF-910A-484C-AC4B-5F139C30AD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5A -- Global" sheetId="1" r:id="rId1"/>
    <sheet name="ST5B -- H2O2 vs. Phys." sheetId="3" r:id="rId2"/>
  </sheets>
  <definedNames>
    <definedName name="_xlnm._FilterDatabase" localSheetId="0" hidden="1">'ST5A -- Global'!$A$1:$N$585</definedName>
    <definedName name="_xlnm._FilterDatabase" localSheetId="1" hidden="1">'ST5B -- H2O2 vs. Phys.'!$A$1:$N$58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05" i="3" l="1"/>
  <c r="M605" i="3"/>
  <c r="N604" i="3"/>
  <c r="M604" i="3"/>
  <c r="N603" i="3"/>
  <c r="M603" i="3"/>
  <c r="N602" i="3"/>
  <c r="M602" i="3"/>
  <c r="N601" i="3"/>
  <c r="M601" i="3"/>
  <c r="N600" i="3"/>
  <c r="M600" i="3"/>
  <c r="N599" i="3"/>
  <c r="M599" i="3"/>
  <c r="N598" i="3"/>
  <c r="M598" i="3"/>
  <c r="N597" i="3"/>
  <c r="M597" i="3"/>
  <c r="N596" i="3"/>
  <c r="M596" i="3"/>
  <c r="N595" i="3"/>
  <c r="M595" i="3"/>
  <c r="N594" i="3"/>
  <c r="M594" i="3"/>
  <c r="N593" i="3"/>
  <c r="M593" i="3"/>
  <c r="N592" i="3"/>
  <c r="M592" i="3"/>
  <c r="N591" i="3"/>
  <c r="M591" i="3"/>
  <c r="N590" i="3"/>
  <c r="M590" i="3"/>
  <c r="N589" i="3"/>
  <c r="M589" i="3"/>
  <c r="N588" i="3"/>
  <c r="M588" i="3"/>
  <c r="N587" i="3"/>
  <c r="M587" i="3"/>
  <c r="N586" i="3"/>
  <c r="M586" i="3"/>
  <c r="N585" i="3"/>
  <c r="M585" i="3"/>
  <c r="N584" i="3"/>
  <c r="M584" i="3"/>
  <c r="N583" i="3"/>
  <c r="M583" i="3"/>
  <c r="N582" i="3"/>
  <c r="M582" i="3"/>
  <c r="N581" i="3"/>
  <c r="M581" i="3"/>
  <c r="N580" i="3"/>
  <c r="M580" i="3"/>
  <c r="N579" i="3"/>
  <c r="M579" i="3"/>
  <c r="N578" i="3"/>
  <c r="M578" i="3"/>
  <c r="N577" i="3"/>
  <c r="M577" i="3"/>
  <c r="N576" i="3"/>
  <c r="M576" i="3"/>
  <c r="N575" i="3"/>
  <c r="M575" i="3"/>
  <c r="N574" i="3"/>
  <c r="M574" i="3"/>
  <c r="N573" i="3"/>
  <c r="M573" i="3"/>
  <c r="N572" i="3"/>
  <c r="M572" i="3"/>
  <c r="N571" i="3"/>
  <c r="M571" i="3"/>
  <c r="N570" i="3"/>
  <c r="M570" i="3"/>
  <c r="N569" i="3"/>
  <c r="M569" i="3"/>
  <c r="N568" i="3"/>
  <c r="M568" i="3"/>
  <c r="N567" i="3"/>
  <c r="M567" i="3"/>
  <c r="N566" i="3"/>
  <c r="M566" i="3"/>
  <c r="N565" i="3"/>
  <c r="M565" i="3"/>
  <c r="N564" i="3"/>
  <c r="M564" i="3"/>
  <c r="N563" i="3"/>
  <c r="M563" i="3"/>
  <c r="N562" i="3"/>
  <c r="M562" i="3"/>
  <c r="N561" i="3"/>
  <c r="M561" i="3"/>
  <c r="N560" i="3"/>
  <c r="M560" i="3"/>
  <c r="N559" i="3"/>
  <c r="M559" i="3"/>
  <c r="N558" i="3"/>
  <c r="M558" i="3"/>
  <c r="N557" i="3"/>
  <c r="M557" i="3"/>
  <c r="N556" i="3"/>
  <c r="M556" i="3"/>
  <c r="N555" i="3"/>
  <c r="M555" i="3"/>
  <c r="N554" i="3"/>
  <c r="M554" i="3"/>
  <c r="N553" i="3"/>
  <c r="M553" i="3"/>
  <c r="N552" i="3"/>
  <c r="M552" i="3"/>
  <c r="N551" i="3"/>
  <c r="M551" i="3"/>
  <c r="N550" i="3"/>
  <c r="M550" i="3"/>
  <c r="N549" i="3"/>
  <c r="M549" i="3"/>
  <c r="N548" i="3"/>
  <c r="M548" i="3"/>
  <c r="N547" i="3"/>
  <c r="M547" i="3"/>
  <c r="N546" i="3"/>
  <c r="M546" i="3"/>
  <c r="N545" i="3"/>
  <c r="M545" i="3"/>
  <c r="N544" i="3"/>
  <c r="M544" i="3"/>
  <c r="N543" i="3"/>
  <c r="M543" i="3"/>
  <c r="N542" i="3"/>
  <c r="M542" i="3"/>
  <c r="N541" i="3"/>
  <c r="M541" i="3"/>
  <c r="N540" i="3"/>
  <c r="M540" i="3"/>
  <c r="N539" i="3"/>
  <c r="M539" i="3"/>
  <c r="N538" i="3"/>
  <c r="M538" i="3"/>
  <c r="N537" i="3"/>
  <c r="M537" i="3"/>
  <c r="N536" i="3"/>
  <c r="M536" i="3"/>
  <c r="N535" i="3"/>
  <c r="M535" i="3"/>
  <c r="N534" i="3"/>
  <c r="M534" i="3"/>
  <c r="N533" i="3"/>
  <c r="M533" i="3"/>
  <c r="N532" i="3"/>
  <c r="M532" i="3"/>
  <c r="N531" i="3"/>
  <c r="M531" i="3"/>
  <c r="N530" i="3"/>
  <c r="M530" i="3"/>
  <c r="N529" i="3"/>
  <c r="M529" i="3"/>
  <c r="N528" i="3"/>
  <c r="M528" i="3"/>
  <c r="N527" i="3"/>
  <c r="M527" i="3"/>
  <c r="N526" i="3"/>
  <c r="M526" i="3"/>
  <c r="N525" i="3"/>
  <c r="M525" i="3"/>
  <c r="N524" i="3"/>
  <c r="M524" i="3"/>
  <c r="N523" i="3"/>
  <c r="M523" i="3"/>
  <c r="N522" i="3"/>
  <c r="M522" i="3"/>
  <c r="N521" i="3"/>
  <c r="M521" i="3"/>
  <c r="N520" i="3"/>
  <c r="M520" i="3"/>
  <c r="N519" i="3"/>
  <c r="M519" i="3"/>
  <c r="N518" i="3"/>
  <c r="M518" i="3"/>
  <c r="N517" i="3"/>
  <c r="M517" i="3"/>
  <c r="N516" i="3"/>
  <c r="M516" i="3"/>
  <c r="N515" i="3"/>
  <c r="M515" i="3"/>
  <c r="N514" i="3"/>
  <c r="M514" i="3"/>
  <c r="N513" i="3"/>
  <c r="M513" i="3"/>
  <c r="N512" i="3"/>
  <c r="M512" i="3"/>
  <c r="N511" i="3"/>
  <c r="M511" i="3"/>
  <c r="N510" i="3"/>
  <c r="M510" i="3"/>
  <c r="N509" i="3"/>
  <c r="M509" i="3"/>
  <c r="N508" i="3"/>
  <c r="M508" i="3"/>
  <c r="N507" i="3"/>
  <c r="M507" i="3"/>
  <c r="N506" i="3"/>
  <c r="M506" i="3"/>
  <c r="N505" i="3"/>
  <c r="M505" i="3"/>
  <c r="N504" i="3"/>
  <c r="M504" i="3"/>
  <c r="N503" i="3"/>
  <c r="M503" i="3"/>
  <c r="N502" i="3"/>
  <c r="M502" i="3"/>
  <c r="N501" i="3"/>
  <c r="M501" i="3"/>
  <c r="N500" i="3"/>
  <c r="M500" i="3"/>
  <c r="N499" i="3"/>
  <c r="M499" i="3"/>
  <c r="N498" i="3"/>
  <c r="M498" i="3"/>
  <c r="N497" i="3"/>
  <c r="M497" i="3"/>
  <c r="N496" i="3"/>
  <c r="M496" i="3"/>
  <c r="N495" i="3"/>
  <c r="M495" i="3"/>
  <c r="N494" i="3"/>
  <c r="M494" i="3"/>
  <c r="N493" i="3"/>
  <c r="M493" i="3"/>
  <c r="N492" i="3"/>
  <c r="M492" i="3"/>
  <c r="N491" i="3"/>
  <c r="M491" i="3"/>
  <c r="N490" i="3"/>
  <c r="M490" i="3"/>
  <c r="N489" i="3"/>
  <c r="M489" i="3"/>
  <c r="N488" i="3"/>
  <c r="M488" i="3"/>
  <c r="N487" i="3"/>
  <c r="M487" i="3"/>
  <c r="N486" i="3"/>
  <c r="M486" i="3"/>
  <c r="N485" i="3"/>
  <c r="M485" i="3"/>
  <c r="N484" i="3"/>
  <c r="M484" i="3"/>
  <c r="N483" i="3"/>
  <c r="M483" i="3"/>
  <c r="N482" i="3"/>
  <c r="M482" i="3"/>
  <c r="N481" i="3"/>
  <c r="M481" i="3"/>
  <c r="N480" i="3"/>
  <c r="M480" i="3"/>
  <c r="N479" i="3"/>
  <c r="M479" i="3"/>
  <c r="N478" i="3"/>
  <c r="M478" i="3"/>
  <c r="N477" i="3"/>
  <c r="M477" i="3"/>
  <c r="N476" i="3"/>
  <c r="M476" i="3"/>
  <c r="N475" i="3"/>
  <c r="M475" i="3"/>
  <c r="N474" i="3"/>
  <c r="M474" i="3"/>
  <c r="N473" i="3"/>
  <c r="M473" i="3"/>
  <c r="N472" i="3"/>
  <c r="M472" i="3"/>
  <c r="N471" i="3"/>
  <c r="M471" i="3"/>
  <c r="N470" i="3"/>
  <c r="M470" i="3"/>
  <c r="N469" i="3"/>
  <c r="M469" i="3"/>
  <c r="N468" i="3"/>
  <c r="M468" i="3"/>
  <c r="N467" i="3"/>
  <c r="M467" i="3"/>
  <c r="N466" i="3"/>
  <c r="M466" i="3"/>
  <c r="N465" i="3"/>
  <c r="M465" i="3"/>
  <c r="N464" i="3"/>
  <c r="M464" i="3"/>
  <c r="N463" i="3"/>
  <c r="M463" i="3"/>
  <c r="N462" i="3"/>
  <c r="M462" i="3"/>
  <c r="N461" i="3"/>
  <c r="M461" i="3"/>
  <c r="N460" i="3"/>
  <c r="M460" i="3"/>
  <c r="N459" i="3"/>
  <c r="M459" i="3"/>
  <c r="N458" i="3"/>
  <c r="M458" i="3"/>
  <c r="N457" i="3"/>
  <c r="M457" i="3"/>
  <c r="N456" i="3"/>
  <c r="M456" i="3"/>
  <c r="N455" i="3"/>
  <c r="M455" i="3"/>
  <c r="N454" i="3"/>
  <c r="M454" i="3"/>
  <c r="N453" i="3"/>
  <c r="M453" i="3"/>
  <c r="N452" i="3"/>
  <c r="M452" i="3"/>
  <c r="N451" i="3"/>
  <c r="M451" i="3"/>
  <c r="N450" i="3"/>
  <c r="M450" i="3"/>
  <c r="N449" i="3"/>
  <c r="M449" i="3"/>
  <c r="N448" i="3"/>
  <c r="M448" i="3"/>
  <c r="N447" i="3"/>
  <c r="M447" i="3"/>
  <c r="N446" i="3"/>
  <c r="M446" i="3"/>
  <c r="N445" i="3"/>
  <c r="M445" i="3"/>
  <c r="N444" i="3"/>
  <c r="M444" i="3"/>
  <c r="N443" i="3"/>
  <c r="M443" i="3"/>
  <c r="N442" i="3"/>
  <c r="M442" i="3"/>
  <c r="N441" i="3"/>
  <c r="M441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2" i="3"/>
  <c r="M432" i="3"/>
  <c r="N431" i="3"/>
  <c r="M431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8" i="3"/>
  <c r="M418" i="3"/>
  <c r="N417" i="3"/>
  <c r="M417" i="3"/>
  <c r="N416" i="3"/>
  <c r="M416" i="3"/>
  <c r="N415" i="3"/>
  <c r="M415" i="3"/>
  <c r="N414" i="3"/>
  <c r="M414" i="3"/>
  <c r="N413" i="3"/>
  <c r="M413" i="3"/>
  <c r="N412" i="3"/>
  <c r="M412" i="3"/>
  <c r="N411" i="3"/>
  <c r="M411" i="3"/>
  <c r="N410" i="3"/>
  <c r="M410" i="3"/>
  <c r="N409" i="3"/>
  <c r="M409" i="3"/>
  <c r="N408" i="3"/>
  <c r="M408" i="3"/>
  <c r="N407" i="3"/>
  <c r="M407" i="3"/>
  <c r="N406" i="3"/>
  <c r="M406" i="3"/>
  <c r="N405" i="3"/>
  <c r="M405" i="3"/>
  <c r="N404" i="3"/>
  <c r="M404" i="3"/>
  <c r="N403" i="3"/>
  <c r="M403" i="3"/>
  <c r="N402" i="3"/>
  <c r="M402" i="3"/>
  <c r="N401" i="3"/>
  <c r="M401" i="3"/>
  <c r="N400" i="3"/>
  <c r="M400" i="3"/>
  <c r="N399" i="3"/>
  <c r="M399" i="3"/>
  <c r="N398" i="3"/>
  <c r="M398" i="3"/>
  <c r="N397" i="3"/>
  <c r="M397" i="3"/>
  <c r="N396" i="3"/>
  <c r="M396" i="3"/>
  <c r="N395" i="3"/>
  <c r="M395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8" i="3"/>
  <c r="M388" i="3"/>
  <c r="N387" i="3"/>
  <c r="M387" i="3"/>
  <c r="N386" i="3"/>
  <c r="M386" i="3"/>
  <c r="N385" i="3"/>
  <c r="M385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5" i="3"/>
  <c r="M375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7" i="3"/>
  <c r="M357" i="3"/>
  <c r="N356" i="3"/>
  <c r="M356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9" i="3"/>
  <c r="M309" i="3"/>
  <c r="N308" i="3"/>
  <c r="M308" i="3"/>
  <c r="N307" i="3"/>
  <c r="M307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9" i="3"/>
  <c r="M299" i="3"/>
  <c r="N298" i="3"/>
  <c r="M298" i="3"/>
  <c r="N297" i="3"/>
  <c r="M297" i="3"/>
  <c r="N296" i="3"/>
  <c r="M296" i="3"/>
  <c r="N295" i="3"/>
  <c r="M295" i="3"/>
  <c r="N294" i="3"/>
  <c r="M294" i="3"/>
  <c r="N293" i="3"/>
  <c r="M293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 l="1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6" i="1" l="1"/>
  <c r="N3" i="1"/>
  <c r="N7" i="1"/>
  <c r="N15" i="1"/>
  <c r="N4" i="1"/>
  <c r="N23" i="1"/>
  <c r="N37" i="1"/>
  <c r="N42" i="1"/>
  <c r="N45" i="1"/>
  <c r="N36" i="1"/>
  <c r="N46" i="1"/>
  <c r="N35" i="1"/>
  <c r="N34" i="1"/>
  <c r="N58" i="1"/>
  <c r="N68" i="1"/>
  <c r="N32" i="1"/>
  <c r="N33" i="1"/>
  <c r="N10" i="1"/>
  <c r="N41" i="1"/>
  <c r="N87" i="1"/>
  <c r="N27" i="1"/>
  <c r="N53" i="1"/>
  <c r="N59" i="1"/>
  <c r="N8" i="1"/>
  <c r="N38" i="1"/>
  <c r="N77" i="1"/>
  <c r="N72" i="1"/>
  <c r="N19" i="1"/>
  <c r="N11" i="1"/>
  <c r="N82" i="1"/>
  <c r="N76" i="1"/>
  <c r="N18" i="1"/>
  <c r="N43" i="1"/>
  <c r="N89" i="1"/>
  <c r="N70" i="1"/>
  <c r="N52" i="1"/>
  <c r="N54" i="1"/>
  <c r="N17" i="1"/>
  <c r="N16" i="1"/>
  <c r="N56" i="1"/>
  <c r="N60" i="1"/>
  <c r="N124" i="1"/>
  <c r="N65" i="1"/>
  <c r="N71" i="1"/>
  <c r="N173" i="1"/>
  <c r="N31" i="1"/>
  <c r="N5" i="1"/>
  <c r="N75" i="1"/>
  <c r="N80" i="1"/>
  <c r="N86" i="1"/>
  <c r="N88" i="1"/>
  <c r="N197" i="1"/>
  <c r="N91" i="1"/>
  <c r="N90" i="1"/>
  <c r="N93" i="1"/>
  <c r="N94" i="1"/>
  <c r="N177" i="1"/>
  <c r="N84" i="1"/>
  <c r="N96" i="1"/>
  <c r="N100" i="1"/>
  <c r="N239" i="1"/>
  <c r="N102" i="1"/>
  <c r="N214" i="1"/>
  <c r="N104" i="1"/>
  <c r="N158" i="1"/>
  <c r="N174" i="1"/>
  <c r="N257" i="1"/>
  <c r="N109" i="1"/>
  <c r="N101" i="1"/>
  <c r="N128" i="1"/>
  <c r="N114" i="1"/>
  <c r="N105" i="1"/>
  <c r="N123" i="1"/>
  <c r="N106" i="1"/>
  <c r="N108" i="1"/>
  <c r="N156" i="1"/>
  <c r="N47" i="1"/>
  <c r="N113" i="1"/>
  <c r="N115" i="1"/>
  <c r="N112" i="1"/>
  <c r="N119" i="1"/>
  <c r="N193" i="1"/>
  <c r="N291" i="1"/>
  <c r="N293" i="1"/>
  <c r="N125" i="1"/>
  <c r="N190" i="1"/>
  <c r="N235" i="1"/>
  <c r="N129" i="1"/>
  <c r="N130" i="1"/>
  <c r="N118" i="1"/>
  <c r="N111" i="1"/>
  <c r="N131" i="1"/>
  <c r="N132" i="1"/>
  <c r="N278" i="1"/>
  <c r="N134" i="1"/>
  <c r="N136" i="1"/>
  <c r="N139" i="1"/>
  <c r="N212" i="1"/>
  <c r="N142" i="1"/>
  <c r="N145" i="1"/>
  <c r="N300" i="1"/>
  <c r="N302" i="1"/>
  <c r="N30" i="1"/>
  <c r="N98" i="1"/>
  <c r="N140" i="1"/>
  <c r="N147" i="1"/>
  <c r="N49" i="1"/>
  <c r="N57" i="1"/>
  <c r="N149" i="1"/>
  <c r="N207" i="1"/>
  <c r="N157" i="1"/>
  <c r="N160" i="1"/>
  <c r="N161" i="1"/>
  <c r="N201" i="1"/>
  <c r="N163" i="1"/>
  <c r="N97" i="1"/>
  <c r="N166" i="1"/>
  <c r="N121" i="1"/>
  <c r="N281" i="1"/>
  <c r="N175" i="1"/>
  <c r="N176" i="1"/>
  <c r="N180" i="1"/>
  <c r="N185" i="1"/>
  <c r="N192" i="1"/>
  <c r="N196" i="1"/>
  <c r="N200" i="1"/>
  <c r="N22" i="1"/>
  <c r="N79" i="1"/>
  <c r="N205" i="1"/>
  <c r="N208" i="1"/>
  <c r="N138" i="1"/>
  <c r="N39" i="1"/>
  <c r="N275" i="1"/>
  <c r="N213" i="1"/>
  <c r="N215" i="1"/>
  <c r="N159" i="1"/>
  <c r="N216" i="1"/>
  <c r="N228" i="1"/>
  <c r="N497" i="1"/>
  <c r="N498" i="1"/>
  <c r="N499" i="1"/>
  <c r="N501" i="1"/>
  <c r="N503" i="1"/>
  <c r="N504" i="1"/>
  <c r="N226" i="1"/>
  <c r="N256" i="1"/>
  <c r="N92" i="1"/>
  <c r="N217" i="1"/>
  <c r="N189" i="1"/>
  <c r="N151" i="1"/>
  <c r="N116" i="1"/>
  <c r="N183" i="1"/>
  <c r="N219" i="1"/>
  <c r="N337" i="1"/>
  <c r="N284" i="1"/>
  <c r="N137" i="1"/>
  <c r="N389" i="1"/>
  <c r="N391" i="1"/>
  <c r="N435" i="1"/>
  <c r="N437" i="1"/>
  <c r="N439" i="1"/>
  <c r="N223" i="1"/>
  <c r="N99" i="1"/>
  <c r="N225" i="1"/>
  <c r="N227" i="1"/>
  <c r="N229" i="1"/>
  <c r="N231" i="1"/>
  <c r="N232" i="1"/>
  <c r="N234" i="1"/>
  <c r="N187" i="1"/>
  <c r="N141" i="1"/>
  <c r="N332" i="1"/>
  <c r="N135" i="1"/>
  <c r="N218" i="1"/>
  <c r="N202" i="1"/>
  <c r="N237" i="1"/>
  <c r="N242" i="1"/>
  <c r="N243" i="1"/>
  <c r="N249" i="1"/>
  <c r="N303" i="1"/>
  <c r="N304" i="1"/>
  <c r="N434" i="1"/>
  <c r="N516" i="1"/>
  <c r="N517" i="1"/>
  <c r="N518" i="1"/>
  <c r="N519" i="1"/>
  <c r="N520" i="1"/>
  <c r="N250" i="1"/>
  <c r="N373" i="1"/>
  <c r="N421" i="1"/>
  <c r="N422" i="1"/>
  <c r="N423" i="1"/>
  <c r="N258" i="1"/>
  <c r="N277" i="1"/>
  <c r="N261" i="1"/>
  <c r="N342" i="1"/>
  <c r="N262" i="1"/>
  <c r="N266" i="1"/>
  <c r="N268" i="1"/>
  <c r="N204" i="1"/>
  <c r="N282" i="1"/>
  <c r="N74" i="1"/>
  <c r="N426" i="1"/>
  <c r="N429" i="1"/>
  <c r="N248" i="1"/>
  <c r="N199" i="1"/>
  <c r="N270" i="1"/>
  <c r="N416" i="1"/>
  <c r="N272" i="1"/>
  <c r="N273" i="1"/>
  <c r="N283" i="1"/>
  <c r="N309" i="1"/>
  <c r="N260" i="1"/>
  <c r="N40" i="1"/>
  <c r="N500" i="1"/>
  <c r="N502" i="1"/>
  <c r="N209" i="1"/>
  <c r="N287" i="1"/>
  <c r="N171" i="1"/>
  <c r="N294" i="1"/>
  <c r="N295" i="1"/>
  <c r="N404" i="1"/>
  <c r="N253" i="1"/>
  <c r="N306" i="1"/>
  <c r="N305" i="1"/>
  <c r="N496" i="1"/>
  <c r="N308" i="1"/>
  <c r="N312" i="1"/>
  <c r="N315" i="1"/>
  <c r="N154" i="1"/>
  <c r="N319" i="1"/>
  <c r="N320" i="1"/>
  <c r="N321" i="1"/>
  <c r="N127" i="1"/>
  <c r="N471" i="1"/>
  <c r="N322" i="1"/>
  <c r="N326" i="1"/>
  <c r="N327" i="1"/>
  <c r="N78" i="1"/>
  <c r="N328" i="1"/>
  <c r="N334" i="1"/>
  <c r="N340" i="1"/>
  <c r="N341" i="1"/>
  <c r="N456" i="1"/>
  <c r="N469" i="1"/>
  <c r="N458" i="1"/>
  <c r="N316" i="1"/>
  <c r="N220" i="1"/>
  <c r="N360" i="1"/>
  <c r="N345" i="1"/>
  <c r="N418" i="1"/>
  <c r="N286" i="1"/>
  <c r="N430" i="1"/>
  <c r="N431" i="1"/>
  <c r="N348" i="1"/>
  <c r="N349" i="1"/>
  <c r="N350" i="1"/>
  <c r="N356" i="1"/>
  <c r="N357" i="1"/>
  <c r="N358" i="1"/>
  <c r="N167" i="1"/>
  <c r="N359" i="1"/>
  <c r="N361" i="1"/>
  <c r="N365" i="1"/>
  <c r="N292" i="1"/>
  <c r="N366" i="1"/>
  <c r="N567" i="1"/>
  <c r="N367" i="1"/>
  <c r="N336" i="1"/>
  <c r="N555" i="1"/>
  <c r="N155" i="1"/>
  <c r="N451" i="1"/>
  <c r="N452" i="1"/>
  <c r="N344" i="1"/>
  <c r="N506" i="1"/>
  <c r="N508" i="1"/>
  <c r="N417" i="1"/>
  <c r="N296" i="1"/>
  <c r="N271" i="1"/>
  <c r="N377" i="1"/>
  <c r="N241" i="1"/>
  <c r="N379" i="1"/>
  <c r="N397" i="1"/>
  <c r="N462" i="1"/>
  <c r="N195" i="1"/>
  <c r="N384" i="1"/>
  <c r="N314" i="1"/>
  <c r="N385" i="1"/>
  <c r="N386" i="1"/>
  <c r="N387" i="1"/>
  <c r="N388" i="1"/>
  <c r="N395" i="1"/>
  <c r="N396" i="1"/>
  <c r="N398" i="1"/>
  <c r="N255" i="1"/>
  <c r="N399" i="1"/>
  <c r="N402" i="1"/>
  <c r="N405" i="1"/>
  <c r="N236" i="1"/>
  <c r="N413" i="1"/>
  <c r="N536" i="1"/>
  <c r="N539" i="1"/>
  <c r="N488" i="1"/>
  <c r="N169" i="1"/>
  <c r="N406" i="1"/>
  <c r="N407" i="1"/>
  <c r="N409" i="1"/>
  <c r="N343" i="1"/>
  <c r="N264" i="1"/>
  <c r="N28" i="1"/>
  <c r="N403" i="1"/>
  <c r="N410" i="1"/>
  <c r="N380" i="1"/>
  <c r="N412" i="1"/>
  <c r="N468" i="1"/>
  <c r="N370" i="1"/>
  <c r="N436" i="1"/>
  <c r="N438" i="1"/>
  <c r="N55" i="1"/>
  <c r="N206" i="1"/>
  <c r="N425" i="1"/>
  <c r="N364" i="1"/>
  <c r="N276" i="1"/>
  <c r="N453" i="1"/>
  <c r="N455" i="1"/>
  <c r="N164" i="1"/>
  <c r="N584" i="1"/>
  <c r="N585" i="1"/>
  <c r="N427" i="1"/>
  <c r="N432" i="1"/>
  <c r="N339" i="1"/>
  <c r="N459" i="1"/>
  <c r="N461" i="1"/>
  <c r="N433" i="1"/>
  <c r="N441" i="1"/>
  <c r="N443" i="1"/>
  <c r="N444" i="1"/>
  <c r="N445" i="1"/>
  <c r="N224" i="1"/>
  <c r="N446" i="1"/>
  <c r="N447" i="1"/>
  <c r="N254" i="1"/>
  <c r="N556" i="1"/>
  <c r="N449" i="1"/>
  <c r="N376" i="1"/>
  <c r="N383" i="1"/>
  <c r="N51" i="1"/>
  <c r="N512" i="1"/>
  <c r="N457" i="1"/>
  <c r="N148" i="1"/>
  <c r="N460" i="1"/>
  <c r="N535" i="1"/>
  <c r="N408" i="1"/>
  <c r="N21" i="1"/>
  <c r="N478" i="1"/>
  <c r="N479" i="1"/>
  <c r="N580" i="1"/>
  <c r="N537" i="1"/>
  <c r="N480" i="1"/>
  <c r="N307" i="1"/>
  <c r="N67" i="1"/>
  <c r="N523" i="1"/>
  <c r="N371" i="1"/>
  <c r="N481" i="1"/>
  <c r="N474" i="1"/>
  <c r="N368" i="1"/>
  <c r="N564" i="1"/>
  <c r="N172" i="1"/>
  <c r="N463" i="1"/>
  <c r="N247" i="1"/>
  <c r="N269" i="1"/>
  <c r="N482" i="1"/>
  <c r="N568" i="1"/>
  <c r="N570" i="1"/>
  <c r="N483" i="1"/>
  <c r="N487" i="1"/>
  <c r="N492" i="1"/>
  <c r="N419" i="1"/>
  <c r="N188" i="1"/>
  <c r="N505" i="1"/>
  <c r="N165" i="1"/>
  <c r="N230" i="1"/>
  <c r="N493" i="1"/>
  <c r="N581" i="1"/>
  <c r="N352" i="1"/>
  <c r="N323" i="1"/>
  <c r="N191" i="1"/>
  <c r="N494" i="1"/>
  <c r="N210" i="1"/>
  <c r="N514" i="1"/>
  <c r="N69" i="1"/>
  <c r="N279" i="1"/>
  <c r="N490" i="1"/>
  <c r="N381" i="1"/>
  <c r="N325" i="1"/>
  <c r="N524" i="1"/>
  <c r="N526" i="1"/>
  <c r="N579" i="1"/>
  <c r="N509" i="1"/>
  <c r="N372" i="1"/>
  <c r="N477" i="1"/>
  <c r="N318" i="1"/>
  <c r="N528" i="1"/>
  <c r="N288" i="1"/>
  <c r="N333" i="1"/>
  <c r="N301" i="1"/>
  <c r="N280" i="1"/>
  <c r="N393" i="1"/>
  <c r="N558" i="1"/>
  <c r="N411" i="1"/>
  <c r="N265" i="1"/>
  <c r="N186" i="1"/>
  <c r="N238" i="1"/>
  <c r="N375" i="1"/>
  <c r="N126" i="1"/>
  <c r="N346" i="1"/>
  <c r="N569" i="1"/>
  <c r="N401" i="1"/>
  <c r="N152" i="1"/>
  <c r="N465" i="1"/>
  <c r="N525" i="1"/>
  <c r="N485" i="1"/>
  <c r="N85" i="1"/>
  <c r="N529" i="1"/>
  <c r="N170" i="1"/>
  <c r="N475" i="1"/>
  <c r="N530" i="1"/>
  <c r="N107" i="1"/>
  <c r="N394" i="1"/>
  <c r="N571" i="1"/>
  <c r="N495" i="1"/>
  <c r="N582" i="1"/>
  <c r="N117" i="1"/>
  <c r="N66" i="1"/>
  <c r="N565" i="1"/>
  <c r="N534" i="1"/>
  <c r="N531" i="1"/>
  <c r="N211" i="1"/>
  <c r="N486" i="1"/>
  <c r="N153" i="1"/>
  <c r="N566" i="1"/>
  <c r="N476" i="1"/>
  <c r="N290" i="1"/>
  <c r="N297" i="1"/>
  <c r="N448" i="1"/>
  <c r="N473" i="1"/>
  <c r="N378" i="1"/>
  <c r="N521" i="1"/>
  <c r="N289" i="1"/>
  <c r="N351" i="1"/>
  <c r="N347" i="1"/>
  <c r="N233" i="1"/>
  <c r="N466" i="1"/>
  <c r="N267" i="1"/>
  <c r="N354" i="1"/>
  <c r="N533" i="1"/>
  <c r="N335" i="1"/>
  <c r="N355" i="1"/>
  <c r="N330" i="1"/>
  <c r="N507" i="1"/>
  <c r="N203" i="1"/>
  <c r="N240" i="1"/>
  <c r="N311" i="1"/>
  <c r="N414" i="1"/>
  <c r="N552" i="1"/>
  <c r="N510" i="1"/>
  <c r="N442" i="1"/>
  <c r="N554" i="1"/>
  <c r="N150" i="1"/>
  <c r="N363" i="1"/>
  <c r="N472" i="1"/>
  <c r="N573" i="1"/>
  <c r="N538" i="1"/>
  <c r="N221" i="1"/>
  <c r="N263" i="1"/>
  <c r="N563" i="1"/>
  <c r="N440" i="1"/>
  <c r="N553" i="1"/>
  <c r="N374" i="1"/>
  <c r="N562" i="1"/>
  <c r="N246" i="1"/>
  <c r="N491" i="1"/>
  <c r="N222" i="1"/>
  <c r="N540" i="1"/>
  <c r="N541" i="1"/>
  <c r="N572" i="1"/>
  <c r="N575" i="1"/>
  <c r="N450" i="1"/>
  <c r="N542" i="1"/>
  <c r="N543" i="1"/>
  <c r="N522" i="1"/>
  <c r="N424" i="1"/>
  <c r="N390" i="1"/>
  <c r="N162" i="1"/>
  <c r="N382" i="1"/>
  <c r="N454" i="1"/>
  <c r="N64" i="1"/>
  <c r="N331" i="1"/>
  <c r="N420" i="1"/>
  <c r="N95" i="1"/>
  <c r="N577" i="1"/>
  <c r="N576" i="1"/>
  <c r="N583" i="1"/>
  <c r="N146" i="1"/>
  <c r="N73" i="1"/>
  <c r="N324" i="1"/>
  <c r="N274" i="1"/>
  <c r="N515" i="1"/>
  <c r="N194" i="1"/>
  <c r="N557" i="1"/>
  <c r="N544" i="1"/>
  <c r="N184" i="1"/>
  <c r="N50" i="1"/>
  <c r="N489" i="1"/>
  <c r="N133" i="1"/>
  <c r="N527" i="1"/>
  <c r="N546" i="1"/>
  <c r="N245" i="1"/>
  <c r="N244" i="1"/>
  <c r="N464" i="1"/>
  <c r="N547" i="1"/>
  <c r="N285" i="1"/>
  <c r="N415" i="1"/>
  <c r="N392" i="1"/>
  <c r="N362" i="1"/>
  <c r="N548" i="1"/>
  <c r="N549" i="1"/>
  <c r="N179" i="1"/>
  <c r="N144" i="1"/>
  <c r="N252" i="1"/>
  <c r="N198" i="1"/>
  <c r="N310" i="1"/>
  <c r="N550" i="1"/>
  <c r="N298" i="1"/>
  <c r="N551" i="1"/>
  <c r="N178" i="1"/>
  <c r="N122" i="1"/>
  <c r="N168" i="1"/>
  <c r="N182" i="1"/>
  <c r="N545" i="1"/>
  <c r="N532" i="1"/>
  <c r="N103" i="1"/>
  <c r="N559" i="1"/>
  <c r="N513" i="1"/>
  <c r="N511" i="1"/>
  <c r="N560" i="1"/>
  <c r="N484" i="1"/>
  <c r="N470" i="1"/>
  <c r="N467" i="1"/>
  <c r="N48" i="1"/>
  <c r="N561" i="1"/>
  <c r="N428" i="1"/>
  <c r="N26" i="1"/>
  <c r="N24" i="1"/>
  <c r="N400" i="1"/>
  <c r="N62" i="1"/>
  <c r="N369" i="1"/>
  <c r="N29" i="1"/>
  <c r="N353" i="1"/>
  <c r="N574" i="1"/>
  <c r="N338" i="1"/>
  <c r="N329" i="1"/>
  <c r="N12" i="1"/>
  <c r="N578" i="1"/>
  <c r="N317" i="1"/>
  <c r="N313" i="1"/>
  <c r="N299" i="1"/>
  <c r="N25" i="1"/>
  <c r="N259" i="1"/>
  <c r="N251" i="1"/>
  <c r="N143" i="1"/>
  <c r="N20" i="1"/>
  <c r="N44" i="1"/>
  <c r="N181" i="1"/>
  <c r="N14" i="1"/>
  <c r="N13" i="1"/>
  <c r="N120" i="1"/>
  <c r="N9" i="1"/>
  <c r="N110" i="1"/>
  <c r="N81" i="1"/>
  <c r="N83" i="1"/>
  <c r="N63" i="1"/>
  <c r="N61" i="1"/>
  <c r="N2" i="1"/>
  <c r="K257" i="1"/>
  <c r="L257" i="1"/>
  <c r="K497" i="1"/>
  <c r="L497" i="1"/>
  <c r="K498" i="1"/>
  <c r="L498" i="1"/>
  <c r="K291" i="1"/>
  <c r="L291" i="1"/>
  <c r="K239" i="1"/>
  <c r="L239" i="1"/>
  <c r="K499" i="1"/>
  <c r="L499" i="1"/>
  <c r="K501" i="1"/>
  <c r="L501" i="1"/>
  <c r="K293" i="1"/>
  <c r="L293" i="1"/>
  <c r="K503" i="1"/>
  <c r="L503" i="1"/>
  <c r="K504" i="1"/>
  <c r="L504" i="1"/>
  <c r="K196" i="1"/>
  <c r="L196" i="1"/>
  <c r="K113" i="1"/>
  <c r="L113" i="1"/>
  <c r="K200" i="1"/>
  <c r="L200" i="1"/>
  <c r="K136" i="1"/>
  <c r="L136" i="1"/>
  <c r="K139" i="1"/>
  <c r="L139" i="1"/>
  <c r="K197" i="1"/>
  <c r="L197" i="1"/>
  <c r="K300" i="1"/>
  <c r="L300" i="1"/>
  <c r="K302" i="1"/>
  <c r="L302" i="1"/>
  <c r="K278" i="1"/>
  <c r="L278" i="1"/>
  <c r="K149" i="1"/>
  <c r="L149" i="1"/>
  <c r="K173" i="1"/>
  <c r="L173" i="1"/>
  <c r="K214" i="1"/>
  <c r="L214" i="1"/>
  <c r="K516" i="1"/>
  <c r="L516" i="1"/>
  <c r="K517" i="1"/>
  <c r="L517" i="1"/>
  <c r="K518" i="1"/>
  <c r="L518" i="1"/>
  <c r="K519" i="1"/>
  <c r="L519" i="1"/>
  <c r="K520" i="1"/>
  <c r="L520" i="1"/>
  <c r="K435" i="1"/>
  <c r="L435" i="1"/>
  <c r="K437" i="1"/>
  <c r="L437" i="1"/>
  <c r="K439" i="1"/>
  <c r="L439" i="1"/>
  <c r="K262" i="1"/>
  <c r="L262" i="1"/>
  <c r="K266" i="1"/>
  <c r="L266" i="1"/>
  <c r="K235" i="1"/>
  <c r="L235" i="1"/>
  <c r="K157" i="1"/>
  <c r="L157" i="1"/>
  <c r="K130" i="1"/>
  <c r="L130" i="1"/>
  <c r="K177" i="1"/>
  <c r="L177" i="1"/>
  <c r="K434" i="1"/>
  <c r="L434" i="1"/>
  <c r="K389" i="1"/>
  <c r="L389" i="1"/>
  <c r="K391" i="1"/>
  <c r="L391" i="1"/>
  <c r="K80" i="1"/>
  <c r="L80" i="1"/>
  <c r="K87" i="1"/>
  <c r="L87" i="1"/>
  <c r="K281" i="1"/>
  <c r="L281" i="1"/>
  <c r="K213" i="1"/>
  <c r="L213" i="1"/>
  <c r="K215" i="1"/>
  <c r="L215" i="1"/>
  <c r="K71" i="1"/>
  <c r="L71" i="1"/>
  <c r="K129" i="1"/>
  <c r="L129" i="1"/>
  <c r="K421" i="1"/>
  <c r="L421" i="1"/>
  <c r="K422" i="1"/>
  <c r="L422" i="1"/>
  <c r="K423" i="1"/>
  <c r="L423" i="1"/>
  <c r="K193" i="1"/>
  <c r="L193" i="1"/>
  <c r="K500" i="1"/>
  <c r="L500" i="1"/>
  <c r="K502" i="1"/>
  <c r="L502" i="1"/>
  <c r="K242" i="1"/>
  <c r="L242" i="1"/>
  <c r="K243" i="1"/>
  <c r="L243" i="1"/>
  <c r="K249" i="1"/>
  <c r="L249" i="1"/>
  <c r="K68" i="1"/>
  <c r="L68" i="1"/>
  <c r="K337" i="1"/>
  <c r="L337" i="1"/>
  <c r="K174" i="1"/>
  <c r="L174" i="1"/>
  <c r="K229" i="1"/>
  <c r="L229" i="1"/>
  <c r="K231" i="1"/>
  <c r="L231" i="1"/>
  <c r="K234" i="1"/>
  <c r="L234" i="1"/>
  <c r="K37" i="1"/>
  <c r="L37" i="1"/>
  <c r="K190" i="1"/>
  <c r="L190" i="1"/>
  <c r="K124" i="1"/>
  <c r="L124" i="1"/>
  <c r="K212" i="1"/>
  <c r="L212" i="1"/>
  <c r="K496" i="1"/>
  <c r="L496" i="1"/>
  <c r="K426" i="1"/>
  <c r="L426" i="1"/>
  <c r="K429" i="1"/>
  <c r="L429" i="1"/>
  <c r="K322" i="1"/>
  <c r="L322" i="1"/>
  <c r="K326" i="1"/>
  <c r="L326" i="1"/>
  <c r="K327" i="1"/>
  <c r="L327" i="1"/>
  <c r="K328" i="1"/>
  <c r="L328" i="1"/>
  <c r="K334" i="1"/>
  <c r="L334" i="1"/>
  <c r="K340" i="1"/>
  <c r="L340" i="1"/>
  <c r="K131" i="1"/>
  <c r="L131" i="1"/>
  <c r="K275" i="1"/>
  <c r="L275" i="1"/>
  <c r="K219" i="1"/>
  <c r="L219" i="1"/>
  <c r="K94" i="1"/>
  <c r="L94" i="1"/>
  <c r="K56" i="1"/>
  <c r="L56" i="1"/>
  <c r="K416" i="1"/>
  <c r="L416" i="1"/>
  <c r="K373" i="1"/>
  <c r="L373" i="1"/>
  <c r="K294" i="1"/>
  <c r="L294" i="1"/>
  <c r="K295" i="1"/>
  <c r="L295" i="1"/>
  <c r="K119" i="1"/>
  <c r="L119" i="1"/>
  <c r="K96" i="1"/>
  <c r="L96" i="1"/>
  <c r="K158" i="1"/>
  <c r="L158" i="1"/>
  <c r="K23" i="1"/>
  <c r="L23" i="1"/>
  <c r="K332" i="1"/>
  <c r="L332" i="1"/>
  <c r="K268" i="1"/>
  <c r="L268" i="1"/>
  <c r="K185" i="1"/>
  <c r="L185" i="1"/>
  <c r="K132" i="1"/>
  <c r="L132" i="1"/>
  <c r="K471" i="1"/>
  <c r="L471" i="1"/>
  <c r="K567" i="1"/>
  <c r="L567" i="1"/>
  <c r="K88" i="1"/>
  <c r="L88" i="1"/>
  <c r="K42" i="1"/>
  <c r="L42" i="1"/>
  <c r="K100" i="1"/>
  <c r="L100" i="1"/>
  <c r="K207" i="1"/>
  <c r="L207" i="1"/>
  <c r="K160" i="1"/>
  <c r="L160" i="1"/>
  <c r="K161" i="1"/>
  <c r="L161" i="1"/>
  <c r="K54" i="1"/>
  <c r="L54" i="1"/>
  <c r="K46" i="1"/>
  <c r="L46" i="1"/>
  <c r="K284" i="1"/>
  <c r="L284" i="1"/>
  <c r="K156" i="1"/>
  <c r="L156" i="1"/>
  <c r="K232" i="1"/>
  <c r="L232" i="1"/>
  <c r="K555" i="1"/>
  <c r="L555" i="1"/>
  <c r="K256" i="1"/>
  <c r="L256" i="1"/>
  <c r="K469" i="1"/>
  <c r="L469" i="1"/>
  <c r="K216" i="1"/>
  <c r="L216" i="1"/>
  <c r="K456" i="1"/>
  <c r="L456" i="1"/>
  <c r="K458" i="1"/>
  <c r="L458" i="1"/>
  <c r="K404" i="1"/>
  <c r="L404" i="1"/>
  <c r="K349" i="1"/>
  <c r="L349" i="1"/>
  <c r="K350" i="1"/>
  <c r="L350" i="1"/>
  <c r="K77" i="1"/>
  <c r="L77" i="1"/>
  <c r="K201" i="1"/>
  <c r="L201" i="1"/>
  <c r="K312" i="1"/>
  <c r="L312" i="1"/>
  <c r="K166" i="1"/>
  <c r="L166" i="1"/>
  <c r="K342" i="1"/>
  <c r="L342" i="1"/>
  <c r="K272" i="1"/>
  <c r="L272" i="1"/>
  <c r="K273" i="1"/>
  <c r="L273" i="1"/>
  <c r="K283" i="1"/>
  <c r="L283" i="1"/>
  <c r="K89" i="1"/>
  <c r="L89" i="1"/>
  <c r="K303" i="1"/>
  <c r="L303" i="1"/>
  <c r="K304" i="1"/>
  <c r="L304" i="1"/>
  <c r="K258" i="1"/>
  <c r="L258" i="1"/>
  <c r="K58" i="1"/>
  <c r="L58" i="1"/>
  <c r="K125" i="1"/>
  <c r="L125" i="1"/>
  <c r="K175" i="1"/>
  <c r="L175" i="1"/>
  <c r="K72" i="1"/>
  <c r="L72" i="1"/>
  <c r="K82" i="1"/>
  <c r="L82" i="1"/>
  <c r="K418" i="1"/>
  <c r="L418" i="1"/>
  <c r="K228" i="1"/>
  <c r="L228" i="1"/>
  <c r="K506" i="1"/>
  <c r="L506" i="1"/>
  <c r="K430" i="1"/>
  <c r="L430" i="1"/>
  <c r="K508" i="1"/>
  <c r="L508" i="1"/>
  <c r="K431" i="1"/>
  <c r="L431" i="1"/>
  <c r="K387" i="1"/>
  <c r="L387" i="1"/>
  <c r="K319" i="1"/>
  <c r="L319" i="1"/>
  <c r="K388" i="1"/>
  <c r="L388" i="1"/>
  <c r="K395" i="1"/>
  <c r="L395" i="1"/>
  <c r="K365" i="1"/>
  <c r="L365" i="1"/>
  <c r="K115" i="1"/>
  <c r="L115" i="1"/>
  <c r="K320" i="1"/>
  <c r="L320" i="1"/>
  <c r="K226" i="1"/>
  <c r="L226" i="1"/>
  <c r="K128" i="1"/>
  <c r="L128" i="1"/>
  <c r="K106" i="1"/>
  <c r="L106" i="1"/>
  <c r="K142" i="1"/>
  <c r="L142" i="1"/>
  <c r="K76" i="1"/>
  <c r="L76" i="1"/>
  <c r="K277" i="1"/>
  <c r="L277" i="1"/>
  <c r="K309" i="1"/>
  <c r="L309" i="1"/>
  <c r="K321" i="1"/>
  <c r="L321" i="1"/>
  <c r="K59" i="1"/>
  <c r="L59" i="1"/>
  <c r="K359" i="1"/>
  <c r="L359" i="1"/>
  <c r="K361" i="1"/>
  <c r="L361" i="1"/>
  <c r="K451" i="1"/>
  <c r="L451" i="1"/>
  <c r="K452" i="1"/>
  <c r="L452" i="1"/>
  <c r="K385" i="1"/>
  <c r="L385" i="1"/>
  <c r="K386" i="1"/>
  <c r="L386" i="1"/>
  <c r="K225" i="1"/>
  <c r="L225" i="1"/>
  <c r="K45" i="1"/>
  <c r="L45" i="1"/>
  <c r="K123" i="1"/>
  <c r="L123" i="1"/>
  <c r="K536" i="1"/>
  <c r="L536" i="1"/>
  <c r="K539" i="1"/>
  <c r="L539" i="1"/>
  <c r="K282" i="1"/>
  <c r="L282" i="1"/>
  <c r="K217" i="1"/>
  <c r="L217" i="1"/>
  <c r="K86" i="1"/>
  <c r="L86" i="1"/>
  <c r="K462" i="1"/>
  <c r="L462" i="1"/>
  <c r="K176" i="1"/>
  <c r="L176" i="1"/>
  <c r="K360" i="1"/>
  <c r="L360" i="1"/>
  <c r="K357" i="1"/>
  <c r="L357" i="1"/>
  <c r="K104" i="1"/>
  <c r="L104" i="1"/>
  <c r="K36" i="1"/>
  <c r="L36" i="1"/>
  <c r="K377" i="1"/>
  <c r="L377" i="1"/>
  <c r="K315" i="1"/>
  <c r="L315" i="1"/>
  <c r="K114" i="1"/>
  <c r="L114" i="1"/>
  <c r="K70" i="1"/>
  <c r="L70" i="1"/>
  <c r="K417" i="1"/>
  <c r="L417" i="1"/>
  <c r="K407" i="1"/>
  <c r="L407" i="1"/>
  <c r="K305" i="1"/>
  <c r="L305" i="1"/>
  <c r="K90" i="1"/>
  <c r="L90" i="1"/>
  <c r="K65" i="1"/>
  <c r="L65" i="1"/>
  <c r="K109" i="1"/>
  <c r="L109" i="1"/>
  <c r="K488" i="1"/>
  <c r="L488" i="1"/>
  <c r="K93" i="1"/>
  <c r="L93" i="1"/>
  <c r="K140" i="1"/>
  <c r="L140" i="1"/>
  <c r="K2" i="1"/>
  <c r="M2" i="1" s="1"/>
  <c r="K248" i="1"/>
  <c r="L248" i="1"/>
  <c r="K102" i="1"/>
  <c r="L102" i="1"/>
  <c r="K108" i="1"/>
  <c r="L108" i="1"/>
  <c r="K53" i="1"/>
  <c r="L53" i="1"/>
  <c r="K260" i="1"/>
  <c r="L260" i="1"/>
  <c r="K189" i="1"/>
  <c r="L189" i="1"/>
  <c r="K227" i="1"/>
  <c r="L227" i="1"/>
  <c r="K112" i="1"/>
  <c r="L112" i="1"/>
  <c r="K316" i="1"/>
  <c r="L316" i="1"/>
  <c r="K584" i="1"/>
  <c r="L584" i="1"/>
  <c r="K585" i="1"/>
  <c r="L585" i="1"/>
  <c r="K105" i="1"/>
  <c r="L105" i="1"/>
  <c r="K35" i="1"/>
  <c r="L35" i="1"/>
  <c r="K218" i="1"/>
  <c r="L218" i="1"/>
  <c r="K425" i="1"/>
  <c r="L425" i="1"/>
  <c r="K145" i="1"/>
  <c r="L145" i="1"/>
  <c r="K192" i="1"/>
  <c r="L192" i="1"/>
  <c r="K397" i="1"/>
  <c r="L397" i="1"/>
  <c r="K101" i="1"/>
  <c r="L101" i="1"/>
  <c r="K34" i="1"/>
  <c r="L34" i="1"/>
  <c r="K60" i="1"/>
  <c r="L60" i="1"/>
  <c r="K41" i="1"/>
  <c r="L41" i="1"/>
  <c r="K6" i="1"/>
  <c r="L6" i="1"/>
  <c r="K202" i="1"/>
  <c r="L202" i="1"/>
  <c r="K253" i="1"/>
  <c r="L253" i="1"/>
  <c r="K84" i="1"/>
  <c r="L84" i="1"/>
  <c r="K183" i="1"/>
  <c r="L183" i="1"/>
  <c r="K308" i="1"/>
  <c r="L308" i="1"/>
  <c r="K270" i="1"/>
  <c r="L270" i="1"/>
  <c r="K384" i="1"/>
  <c r="L384" i="1"/>
  <c r="K356" i="1"/>
  <c r="L356" i="1"/>
  <c r="K134" i="1"/>
  <c r="L134" i="1"/>
  <c r="K118" i="1"/>
  <c r="L118" i="1"/>
  <c r="K306" i="1"/>
  <c r="L306" i="1"/>
  <c r="K345" i="1"/>
  <c r="L345" i="1"/>
  <c r="K336" i="1"/>
  <c r="L336" i="1"/>
  <c r="K75" i="1"/>
  <c r="L75" i="1"/>
  <c r="K413" i="1"/>
  <c r="L413" i="1"/>
  <c r="K409" i="1"/>
  <c r="L409" i="1"/>
  <c r="K261" i="1"/>
  <c r="L261" i="1"/>
  <c r="K187" i="1"/>
  <c r="L187" i="1"/>
  <c r="K468" i="1"/>
  <c r="L468" i="1"/>
  <c r="K33" i="1"/>
  <c r="L33" i="1"/>
  <c r="K344" i="1"/>
  <c r="L344" i="1"/>
  <c r="K111" i="1"/>
  <c r="L111" i="1"/>
  <c r="K286" i="1"/>
  <c r="L286" i="1"/>
  <c r="K159" i="1"/>
  <c r="L159" i="1"/>
  <c r="K366" i="1"/>
  <c r="L366" i="1"/>
  <c r="K432" i="1"/>
  <c r="L432" i="1"/>
  <c r="K32" i="1"/>
  <c r="L32" i="1"/>
  <c r="K556" i="1"/>
  <c r="L556" i="1"/>
  <c r="K292" i="1"/>
  <c r="L292" i="1"/>
  <c r="K379" i="1"/>
  <c r="L379" i="1"/>
  <c r="K208" i="1"/>
  <c r="L208" i="1"/>
  <c r="K15" i="1"/>
  <c r="L15" i="1"/>
  <c r="K406" i="1"/>
  <c r="L406" i="1"/>
  <c r="K38" i="1"/>
  <c r="L38" i="1"/>
  <c r="K204" i="1"/>
  <c r="L204" i="1"/>
  <c r="K436" i="1"/>
  <c r="L436" i="1"/>
  <c r="K438" i="1"/>
  <c r="L438" i="1"/>
  <c r="K138" i="1"/>
  <c r="L138" i="1"/>
  <c r="K341" i="1"/>
  <c r="L341" i="1"/>
  <c r="K453" i="1"/>
  <c r="L453" i="1"/>
  <c r="K455" i="1"/>
  <c r="L455" i="1"/>
  <c r="K403" i="1"/>
  <c r="L403" i="1"/>
  <c r="K433" i="1"/>
  <c r="L433" i="1"/>
  <c r="K52" i="1"/>
  <c r="L52" i="1"/>
  <c r="K199" i="1"/>
  <c r="L199" i="1"/>
  <c r="K237" i="1"/>
  <c r="L237" i="1"/>
  <c r="K410" i="1"/>
  <c r="L410" i="1"/>
  <c r="K314" i="1"/>
  <c r="L314" i="1"/>
  <c r="K580" i="1"/>
  <c r="L580" i="1"/>
  <c r="K296" i="1"/>
  <c r="L296" i="1"/>
  <c r="K209" i="1"/>
  <c r="L209" i="1"/>
  <c r="K512" i="1"/>
  <c r="L512" i="1"/>
  <c r="K151" i="1"/>
  <c r="L151" i="1"/>
  <c r="K535" i="1"/>
  <c r="L535" i="1"/>
  <c r="K459" i="1"/>
  <c r="L459" i="1"/>
  <c r="K461" i="1"/>
  <c r="L461" i="1"/>
  <c r="K121" i="1"/>
  <c r="L121" i="1"/>
  <c r="K380" i="1"/>
  <c r="L380" i="1"/>
  <c r="K444" i="1"/>
  <c r="L444" i="1"/>
  <c r="K43" i="1"/>
  <c r="L43" i="1"/>
  <c r="K3" i="1"/>
  <c r="K98" i="1"/>
  <c r="L98" i="1"/>
  <c r="K343" i="1"/>
  <c r="L343" i="1"/>
  <c r="K370" i="1"/>
  <c r="L370" i="1"/>
  <c r="K537" i="1"/>
  <c r="L537" i="1"/>
  <c r="K271" i="1"/>
  <c r="L271" i="1"/>
  <c r="K287" i="1"/>
  <c r="L287" i="1"/>
  <c r="K441" i="1"/>
  <c r="L441" i="1"/>
  <c r="K443" i="1"/>
  <c r="L443" i="1"/>
  <c r="K147" i="1"/>
  <c r="L147" i="1"/>
  <c r="K412" i="1"/>
  <c r="L412" i="1"/>
  <c r="K457" i="1"/>
  <c r="L457" i="1"/>
  <c r="K220" i="1"/>
  <c r="L220" i="1"/>
  <c r="K137" i="1"/>
  <c r="L137" i="1"/>
  <c r="K523" i="1"/>
  <c r="L523" i="1"/>
  <c r="K27" i="1"/>
  <c r="L27" i="1"/>
  <c r="K564" i="1"/>
  <c r="L564" i="1"/>
  <c r="K364" i="1"/>
  <c r="L364" i="1"/>
  <c r="K367" i="1"/>
  <c r="L367" i="1"/>
  <c r="K141" i="1"/>
  <c r="L141" i="1"/>
  <c r="K241" i="1"/>
  <c r="L241" i="1"/>
  <c r="K97" i="1"/>
  <c r="L97" i="1"/>
  <c r="K396" i="1"/>
  <c r="L396" i="1"/>
  <c r="K449" i="1"/>
  <c r="L449" i="1"/>
  <c r="K358" i="1"/>
  <c r="L358" i="1"/>
  <c r="K255" i="1"/>
  <c r="L255" i="1"/>
  <c r="K163" i="1"/>
  <c r="L163" i="1"/>
  <c r="K135" i="1"/>
  <c r="L135" i="1"/>
  <c r="K481" i="1"/>
  <c r="L481" i="1"/>
  <c r="K446" i="1"/>
  <c r="L446" i="1"/>
  <c r="K171" i="1"/>
  <c r="L171" i="1"/>
  <c r="K383" i="1"/>
  <c r="L383" i="1"/>
  <c r="K408" i="1"/>
  <c r="L408" i="1"/>
  <c r="K568" i="1"/>
  <c r="L568" i="1"/>
  <c r="K570" i="1"/>
  <c r="L570" i="1"/>
  <c r="K376" i="1"/>
  <c r="L376" i="1"/>
  <c r="K474" i="1"/>
  <c r="L474" i="1"/>
  <c r="K487" i="1"/>
  <c r="L487" i="1"/>
  <c r="K116" i="1"/>
  <c r="L116" i="1"/>
  <c r="K339" i="1"/>
  <c r="L339" i="1"/>
  <c r="K478" i="1"/>
  <c r="L478" i="1"/>
  <c r="K264" i="1"/>
  <c r="L264" i="1"/>
  <c r="K482" i="1"/>
  <c r="L482" i="1"/>
  <c r="K236" i="1"/>
  <c r="L236" i="1"/>
  <c r="K492" i="1"/>
  <c r="L492" i="1"/>
  <c r="K463" i="1"/>
  <c r="L463" i="1"/>
  <c r="K276" i="1"/>
  <c r="L276" i="1"/>
  <c r="K483" i="1"/>
  <c r="L483" i="1"/>
  <c r="K581" i="1"/>
  <c r="L581" i="1"/>
  <c r="K154" i="1"/>
  <c r="L154" i="1"/>
  <c r="K92" i="1"/>
  <c r="L92" i="1"/>
  <c r="K460" i="1"/>
  <c r="L460" i="1"/>
  <c r="K195" i="1"/>
  <c r="L195" i="1"/>
  <c r="K47" i="1"/>
  <c r="L47" i="1"/>
  <c r="K505" i="1"/>
  <c r="L505" i="1"/>
  <c r="K371" i="1"/>
  <c r="L371" i="1"/>
  <c r="K223" i="1"/>
  <c r="L223" i="1"/>
  <c r="K7" i="1"/>
  <c r="L7" i="1"/>
  <c r="K167" i="1"/>
  <c r="L167" i="1"/>
  <c r="K99" i="1"/>
  <c r="L99" i="1"/>
  <c r="K31" i="1"/>
  <c r="L31" i="1"/>
  <c r="K79" i="1"/>
  <c r="L79" i="1"/>
  <c r="K368" i="1"/>
  <c r="L368" i="1"/>
  <c r="K447" i="1"/>
  <c r="L447" i="1"/>
  <c r="K445" i="1"/>
  <c r="L445" i="1"/>
  <c r="K493" i="1"/>
  <c r="L493" i="1"/>
  <c r="K19" i="1"/>
  <c r="L19" i="1"/>
  <c r="K254" i="1"/>
  <c r="L254" i="1"/>
  <c r="K419" i="1"/>
  <c r="L419" i="1"/>
  <c r="K307" i="1"/>
  <c r="L307" i="1"/>
  <c r="K494" i="1"/>
  <c r="L494" i="1"/>
  <c r="K250" i="1"/>
  <c r="L250" i="1"/>
  <c r="K57" i="1"/>
  <c r="L57" i="1"/>
  <c r="K155" i="1"/>
  <c r="L155" i="1"/>
  <c r="K479" i="1"/>
  <c r="L479" i="1"/>
  <c r="K480" i="1"/>
  <c r="L480" i="1"/>
  <c r="K127" i="1"/>
  <c r="L127" i="1"/>
  <c r="K206" i="1"/>
  <c r="L206" i="1"/>
  <c r="K514" i="1"/>
  <c r="L514" i="1"/>
  <c r="K579" i="1"/>
  <c r="L579" i="1"/>
  <c r="K18" i="1"/>
  <c r="L18" i="1"/>
  <c r="K180" i="1"/>
  <c r="L180" i="1"/>
  <c r="K49" i="1"/>
  <c r="L49" i="1"/>
  <c r="K224" i="1"/>
  <c r="L224" i="1"/>
  <c r="K4" i="1"/>
  <c r="K169" i="1"/>
  <c r="L169" i="1"/>
  <c r="K490" i="1"/>
  <c r="L490" i="1"/>
  <c r="K10" i="1"/>
  <c r="L10" i="1"/>
  <c r="K509" i="1"/>
  <c r="L509" i="1"/>
  <c r="K17" i="1"/>
  <c r="L17" i="1"/>
  <c r="K91" i="1"/>
  <c r="L91" i="1"/>
  <c r="K16" i="1"/>
  <c r="L16" i="1"/>
  <c r="K477" i="1"/>
  <c r="L477" i="1"/>
  <c r="K11" i="1"/>
  <c r="L11" i="1"/>
  <c r="K269" i="1"/>
  <c r="L269" i="1"/>
  <c r="K352" i="1"/>
  <c r="L352" i="1"/>
  <c r="K402" i="1"/>
  <c r="L402" i="1"/>
  <c r="K247" i="1"/>
  <c r="L247" i="1"/>
  <c r="K205" i="1"/>
  <c r="L205" i="1"/>
  <c r="K398" i="1"/>
  <c r="L398" i="1"/>
  <c r="K348" i="1"/>
  <c r="L348" i="1"/>
  <c r="K74" i="1"/>
  <c r="L74" i="1"/>
  <c r="K164" i="1"/>
  <c r="L164" i="1"/>
  <c r="K427" i="1"/>
  <c r="L427" i="1"/>
  <c r="K381" i="1"/>
  <c r="L381" i="1"/>
  <c r="K558" i="1"/>
  <c r="L558" i="1"/>
  <c r="K30" i="1"/>
  <c r="L30" i="1"/>
  <c r="K323" i="1"/>
  <c r="L323" i="1"/>
  <c r="K8" i="1"/>
  <c r="L8" i="1"/>
  <c r="K39" i="1"/>
  <c r="L39" i="1"/>
  <c r="K399" i="1"/>
  <c r="L399" i="1"/>
  <c r="K372" i="1"/>
  <c r="L372" i="1"/>
  <c r="K78" i="1"/>
  <c r="L78" i="1"/>
  <c r="K569" i="1"/>
  <c r="L569" i="1"/>
  <c r="K325" i="1"/>
  <c r="L325" i="1"/>
  <c r="K526" i="1"/>
  <c r="L526" i="1"/>
  <c r="K148" i="1"/>
  <c r="L148" i="1"/>
  <c r="K230" i="1"/>
  <c r="L230" i="1"/>
  <c r="K279" i="1"/>
  <c r="L279" i="1"/>
  <c r="K411" i="1"/>
  <c r="L411" i="1"/>
  <c r="K318" i="1"/>
  <c r="L318" i="1"/>
  <c r="K525" i="1"/>
  <c r="L525" i="1"/>
  <c r="K172" i="1"/>
  <c r="L172" i="1"/>
  <c r="K393" i="1"/>
  <c r="L393" i="1"/>
  <c r="K405" i="1"/>
  <c r="L405" i="1"/>
  <c r="K465" i="1"/>
  <c r="L465" i="1"/>
  <c r="K188" i="1"/>
  <c r="L188" i="1"/>
  <c r="K333" i="1"/>
  <c r="L333" i="1"/>
  <c r="K375" i="1"/>
  <c r="L375" i="1"/>
  <c r="K485" i="1"/>
  <c r="L485" i="1"/>
  <c r="K528" i="1"/>
  <c r="L528" i="1"/>
  <c r="K301" i="1"/>
  <c r="L301" i="1"/>
  <c r="K210" i="1"/>
  <c r="L210" i="1"/>
  <c r="K288" i="1"/>
  <c r="L288" i="1"/>
  <c r="K401" i="1"/>
  <c r="L401" i="1"/>
  <c r="K529" i="1"/>
  <c r="L529" i="1"/>
  <c r="K524" i="1"/>
  <c r="L524" i="1"/>
  <c r="K40" i="1"/>
  <c r="L40" i="1"/>
  <c r="K191" i="1"/>
  <c r="L191" i="1"/>
  <c r="K22" i="1"/>
  <c r="L22" i="1"/>
  <c r="K346" i="1"/>
  <c r="L346" i="1"/>
  <c r="K5" i="1"/>
  <c r="L5" i="1"/>
  <c r="K280" i="1"/>
  <c r="L280" i="1"/>
  <c r="K165" i="1"/>
  <c r="L165" i="1"/>
  <c r="K265" i="1"/>
  <c r="L265" i="1"/>
  <c r="K530" i="1"/>
  <c r="L530" i="1"/>
  <c r="K475" i="1"/>
  <c r="L475" i="1"/>
  <c r="K238" i="1"/>
  <c r="L238" i="1"/>
  <c r="K582" i="1"/>
  <c r="L582" i="1"/>
  <c r="K571" i="1"/>
  <c r="L571" i="1"/>
  <c r="K55" i="1"/>
  <c r="L55" i="1"/>
  <c r="K67" i="1"/>
  <c r="L67" i="1"/>
  <c r="K495" i="1"/>
  <c r="L495" i="1"/>
  <c r="K186" i="1"/>
  <c r="L186" i="1"/>
  <c r="K565" i="1"/>
  <c r="L565" i="1"/>
  <c r="K51" i="1"/>
  <c r="L51" i="1"/>
  <c r="K394" i="1"/>
  <c r="L394" i="1"/>
  <c r="K534" i="1"/>
  <c r="L534" i="1"/>
  <c r="K531" i="1"/>
  <c r="L531" i="1"/>
  <c r="K28" i="1"/>
  <c r="L28" i="1"/>
  <c r="K152" i="1"/>
  <c r="L152" i="1"/>
  <c r="K486" i="1"/>
  <c r="L486" i="1"/>
  <c r="K170" i="1"/>
  <c r="L170" i="1"/>
  <c r="K126" i="1"/>
  <c r="L126" i="1"/>
  <c r="K566" i="1"/>
  <c r="L566" i="1"/>
  <c r="K69" i="1"/>
  <c r="L69" i="1"/>
  <c r="K476" i="1"/>
  <c r="L476" i="1"/>
  <c r="K21" i="1"/>
  <c r="L21" i="1"/>
  <c r="K85" i="1"/>
  <c r="L85" i="1"/>
  <c r="K211" i="1"/>
  <c r="L211" i="1"/>
  <c r="K290" i="1"/>
  <c r="L290" i="1"/>
  <c r="K107" i="1"/>
  <c r="L107" i="1"/>
  <c r="K448" i="1"/>
  <c r="L448" i="1"/>
  <c r="K473" i="1"/>
  <c r="L473" i="1"/>
  <c r="K117" i="1"/>
  <c r="L117" i="1"/>
  <c r="K153" i="1"/>
  <c r="L153" i="1"/>
  <c r="K297" i="1"/>
  <c r="L297" i="1"/>
  <c r="K378" i="1"/>
  <c r="L378" i="1"/>
  <c r="K66" i="1"/>
  <c r="L66" i="1"/>
  <c r="K521" i="1"/>
  <c r="L521" i="1"/>
  <c r="K289" i="1"/>
  <c r="L289" i="1"/>
  <c r="K351" i="1"/>
  <c r="L351" i="1"/>
  <c r="K347" i="1"/>
  <c r="L347" i="1"/>
  <c r="K233" i="1"/>
  <c r="L233" i="1"/>
  <c r="K267" i="1"/>
  <c r="L267" i="1"/>
  <c r="K203" i="1"/>
  <c r="L203" i="1"/>
  <c r="K150" i="1"/>
  <c r="L150" i="1"/>
  <c r="K533" i="1"/>
  <c r="L533" i="1"/>
  <c r="K240" i="1"/>
  <c r="L240" i="1"/>
  <c r="K354" i="1"/>
  <c r="L354" i="1"/>
  <c r="K335" i="1"/>
  <c r="L335" i="1"/>
  <c r="K330" i="1"/>
  <c r="L330" i="1"/>
  <c r="K355" i="1"/>
  <c r="L355" i="1"/>
  <c r="K466" i="1"/>
  <c r="L466" i="1"/>
  <c r="K64" i="1"/>
  <c r="L64" i="1"/>
  <c r="K311" i="1"/>
  <c r="L311" i="1"/>
  <c r="K50" i="1"/>
  <c r="L50" i="1"/>
  <c r="K221" i="1"/>
  <c r="L221" i="1"/>
  <c r="K507" i="1"/>
  <c r="L507" i="1"/>
  <c r="K414" i="1"/>
  <c r="L414" i="1"/>
  <c r="K73" i="1"/>
  <c r="L73" i="1"/>
  <c r="K95" i="1"/>
  <c r="L95" i="1"/>
  <c r="K442" i="1"/>
  <c r="L442" i="1"/>
  <c r="K263" i="1"/>
  <c r="L263" i="1"/>
  <c r="K510" i="1"/>
  <c r="L510" i="1"/>
  <c r="K222" i="1"/>
  <c r="L222" i="1"/>
  <c r="K363" i="1"/>
  <c r="L363" i="1"/>
  <c r="K552" i="1"/>
  <c r="L552" i="1"/>
  <c r="K538" i="1"/>
  <c r="L538" i="1"/>
  <c r="K246" i="1"/>
  <c r="L246" i="1"/>
  <c r="K554" i="1"/>
  <c r="L554" i="1"/>
  <c r="K162" i="1"/>
  <c r="L162" i="1"/>
  <c r="K374" i="1"/>
  <c r="L374" i="1"/>
  <c r="K472" i="1"/>
  <c r="L472" i="1"/>
  <c r="K146" i="1"/>
  <c r="L146" i="1"/>
  <c r="K440" i="1"/>
  <c r="L440" i="1"/>
  <c r="K542" i="1"/>
  <c r="L542" i="1"/>
  <c r="K133" i="1"/>
  <c r="L133" i="1"/>
  <c r="K573" i="1"/>
  <c r="L573" i="1"/>
  <c r="K12" i="1"/>
  <c r="L12" i="1"/>
  <c r="K563" i="1"/>
  <c r="L563" i="1"/>
  <c r="K553" i="1"/>
  <c r="L553" i="1"/>
  <c r="K491" i="1"/>
  <c r="L491" i="1"/>
  <c r="K562" i="1"/>
  <c r="L562" i="1"/>
  <c r="K24" i="1"/>
  <c r="L24" i="1"/>
  <c r="K184" i="1"/>
  <c r="L184" i="1"/>
  <c r="K194" i="1"/>
  <c r="L194" i="1"/>
  <c r="K540" i="1"/>
  <c r="L540" i="1"/>
  <c r="K26" i="1"/>
  <c r="L26" i="1"/>
  <c r="K541" i="1"/>
  <c r="L541" i="1"/>
  <c r="K450" i="1"/>
  <c r="L450" i="1"/>
  <c r="K424" i="1"/>
  <c r="L424" i="1"/>
  <c r="K543" i="1"/>
  <c r="L543" i="1"/>
  <c r="K331" i="1"/>
  <c r="L331" i="1"/>
  <c r="K572" i="1"/>
  <c r="L572" i="1"/>
  <c r="K575" i="1"/>
  <c r="L575" i="1"/>
  <c r="K390" i="1"/>
  <c r="L390" i="1"/>
  <c r="K29" i="1"/>
  <c r="L29" i="1"/>
  <c r="K382" i="1"/>
  <c r="L382" i="1"/>
  <c r="K522" i="1"/>
  <c r="L522" i="1"/>
  <c r="K25" i="1"/>
  <c r="L25" i="1"/>
  <c r="K274" i="1"/>
  <c r="L274" i="1"/>
  <c r="K20" i="1"/>
  <c r="L20" i="1"/>
  <c r="K48" i="1"/>
  <c r="L48" i="1"/>
  <c r="K454" i="1"/>
  <c r="L454" i="1"/>
  <c r="K245" i="1"/>
  <c r="L245" i="1"/>
  <c r="K324" i="1"/>
  <c r="L324" i="1"/>
  <c r="K244" i="1"/>
  <c r="L244" i="1"/>
  <c r="K14" i="1"/>
  <c r="L14" i="1"/>
  <c r="K13" i="1"/>
  <c r="L13" i="1"/>
  <c r="K420" i="1"/>
  <c r="L420" i="1"/>
  <c r="K144" i="1"/>
  <c r="L144" i="1"/>
  <c r="K547" i="1"/>
  <c r="L547" i="1"/>
  <c r="K9" i="1"/>
  <c r="L9" i="1"/>
  <c r="K544" i="1"/>
  <c r="L544" i="1"/>
  <c r="K179" i="1"/>
  <c r="L179" i="1"/>
  <c r="K122" i="1"/>
  <c r="L122" i="1"/>
  <c r="K62" i="1"/>
  <c r="L62" i="1"/>
  <c r="K576" i="1"/>
  <c r="L576" i="1"/>
  <c r="K577" i="1"/>
  <c r="L577" i="1"/>
  <c r="K285" i="1"/>
  <c r="L285" i="1"/>
  <c r="K515" i="1"/>
  <c r="L515" i="1"/>
  <c r="K198" i="1"/>
  <c r="L198" i="1"/>
  <c r="K489" i="1"/>
  <c r="L489" i="1"/>
  <c r="K583" i="1"/>
  <c r="L583" i="1"/>
  <c r="K103" i="1"/>
  <c r="L103" i="1"/>
  <c r="K464" i="1"/>
  <c r="L464" i="1"/>
  <c r="K557" i="1"/>
  <c r="L557" i="1"/>
  <c r="K527" i="1"/>
  <c r="L527" i="1"/>
  <c r="K178" i="1"/>
  <c r="L178" i="1"/>
  <c r="K168" i="1"/>
  <c r="L168" i="1"/>
  <c r="K252" i="1"/>
  <c r="L252" i="1"/>
  <c r="K578" i="1"/>
  <c r="L578" i="1"/>
  <c r="K392" i="1"/>
  <c r="L392" i="1"/>
  <c r="K546" i="1"/>
  <c r="L546" i="1"/>
  <c r="K44" i="1"/>
  <c r="L44" i="1"/>
  <c r="K362" i="1"/>
  <c r="L362" i="1"/>
  <c r="K415" i="1"/>
  <c r="L415" i="1"/>
  <c r="K551" i="1"/>
  <c r="L551" i="1"/>
  <c r="K182" i="1"/>
  <c r="L182" i="1"/>
  <c r="K310" i="1"/>
  <c r="L310" i="1"/>
  <c r="K298" i="1"/>
  <c r="L298" i="1"/>
  <c r="K549" i="1"/>
  <c r="L549" i="1"/>
  <c r="K548" i="1"/>
  <c r="L548" i="1"/>
  <c r="K550" i="1"/>
  <c r="L550" i="1"/>
  <c r="K143" i="1"/>
  <c r="L143" i="1"/>
  <c r="K81" i="1"/>
  <c r="L81" i="1"/>
  <c r="K61" i="1"/>
  <c r="L61" i="1"/>
  <c r="L329" i="1"/>
  <c r="M329" i="1" s="1"/>
  <c r="L338" i="1"/>
  <c r="M338" i="1" s="1"/>
  <c r="L313" i="1"/>
  <c r="L428" i="1"/>
  <c r="M428" i="1" s="1"/>
  <c r="L259" i="1"/>
  <c r="M259" i="1" s="1"/>
  <c r="L83" i="1"/>
  <c r="M83" i="1" s="1"/>
  <c r="L317" i="1"/>
  <c r="M317" i="1" s="1"/>
  <c r="L484" i="1"/>
  <c r="L110" i="1"/>
  <c r="M110" i="1" s="1"/>
  <c r="L353" i="1"/>
  <c r="M353" i="1" s="1"/>
  <c r="L467" i="1"/>
  <c r="L299" i="1"/>
  <c r="M299" i="1" s="1"/>
  <c r="L400" i="1"/>
  <c r="M400" i="1" s="1"/>
  <c r="L63" i="1"/>
  <c r="L470" i="1"/>
  <c r="M470" i="1" s="1"/>
  <c r="L369" i="1"/>
  <c r="L545" i="1"/>
  <c r="L181" i="1"/>
  <c r="L120" i="1"/>
  <c r="M120" i="1" s="1"/>
  <c r="L532" i="1"/>
  <c r="L513" i="1"/>
  <c r="L251" i="1"/>
  <c r="M251" i="1" s="1"/>
  <c r="L511" i="1"/>
  <c r="M511" i="1" s="1"/>
  <c r="L559" i="1"/>
  <c r="M559" i="1" s="1"/>
  <c r="L560" i="1"/>
  <c r="M560" i="1" s="1"/>
  <c r="L574" i="1"/>
  <c r="M574" i="1" s="1"/>
  <c r="L561" i="1"/>
  <c r="M561" i="1" s="1"/>
  <c r="M558" i="1" l="1"/>
  <c r="M126" i="1"/>
  <c r="M331" i="1"/>
  <c r="M123" i="1"/>
  <c r="M577" i="1"/>
  <c r="M47" i="1"/>
  <c r="M326" i="1"/>
  <c r="M347" i="1"/>
  <c r="M178" i="1"/>
  <c r="M541" i="1"/>
  <c r="M204" i="1"/>
  <c r="M274" i="1"/>
  <c r="M499" i="1"/>
  <c r="M390" i="1"/>
  <c r="M169" i="1"/>
  <c r="M420" i="1"/>
  <c r="M207" i="1"/>
  <c r="M200" i="1"/>
  <c r="M315" i="1"/>
  <c r="M72" i="1"/>
  <c r="M46" i="1"/>
  <c r="M122" i="1"/>
  <c r="M112" i="1"/>
  <c r="M191" i="1"/>
  <c r="M153" i="1"/>
  <c r="M472" i="1"/>
  <c r="M522" i="1"/>
  <c r="M138" i="1"/>
  <c r="M544" i="1"/>
  <c r="M285" i="1"/>
  <c r="M510" i="1"/>
  <c r="M509" i="1"/>
  <c r="M460" i="1"/>
  <c r="M255" i="1"/>
  <c r="M564" i="1"/>
  <c r="M156" i="1"/>
  <c r="M418" i="1"/>
  <c r="M284" i="1"/>
  <c r="M421" i="1"/>
  <c r="M503" i="1"/>
  <c r="M445" i="1"/>
  <c r="M300" i="1"/>
  <c r="M389" i="1"/>
  <c r="M494" i="1"/>
  <c r="M364" i="1"/>
  <c r="M578" i="1"/>
  <c r="M552" i="1"/>
  <c r="M233" i="1"/>
  <c r="M333" i="1"/>
  <c r="M535" i="1"/>
  <c r="M192" i="1"/>
  <c r="M327" i="1"/>
  <c r="M234" i="1"/>
  <c r="M115" i="1"/>
  <c r="M572" i="1"/>
  <c r="M551" i="1"/>
  <c r="M477" i="1"/>
  <c r="M312" i="1"/>
  <c r="M466" i="1"/>
  <c r="M279" i="1"/>
  <c r="M412" i="1"/>
  <c r="M512" i="1"/>
  <c r="M403" i="1"/>
  <c r="M106" i="1"/>
  <c r="M82" i="1"/>
  <c r="M239" i="1"/>
  <c r="M257" i="1"/>
  <c r="M550" i="1"/>
  <c r="M17" i="1"/>
  <c r="M379" i="1"/>
  <c r="M100" i="1"/>
  <c r="M158" i="1"/>
  <c r="M229" i="1"/>
  <c r="M319" i="1"/>
  <c r="M436" i="1"/>
  <c r="M226" i="1"/>
  <c r="M549" i="1"/>
  <c r="M475" i="1"/>
  <c r="M22" i="1"/>
  <c r="M269" i="1"/>
  <c r="M585" i="1"/>
  <c r="M351" i="1"/>
  <c r="M288" i="1"/>
  <c r="M206" i="1"/>
  <c r="M241" i="1"/>
  <c r="M432" i="1"/>
  <c r="M310" i="1"/>
  <c r="M355" i="1"/>
  <c r="M352" i="1"/>
  <c r="M16" i="1"/>
  <c r="M419" i="1"/>
  <c r="M236" i="1"/>
  <c r="M571" i="1"/>
  <c r="M210" i="1"/>
  <c r="M411" i="1"/>
  <c r="M250" i="1"/>
  <c r="M99" i="1"/>
  <c r="M406" i="1"/>
  <c r="M292" i="1"/>
  <c r="M384" i="1"/>
  <c r="M416" i="1"/>
  <c r="M262" i="1"/>
  <c r="M170" i="1"/>
  <c r="M29" i="1"/>
  <c r="M582" i="1"/>
  <c r="M480" i="1"/>
  <c r="M368" i="1"/>
  <c r="M167" i="1"/>
  <c r="M151" i="1"/>
  <c r="M104" i="1"/>
  <c r="M193" i="1"/>
  <c r="M214" i="1"/>
  <c r="M293" i="1"/>
  <c r="M495" i="1"/>
  <c r="M172" i="1"/>
  <c r="M148" i="1"/>
  <c r="M74" i="1"/>
  <c r="M91" i="1"/>
  <c r="M18" i="1"/>
  <c r="M34" i="1"/>
  <c r="M337" i="1"/>
  <c r="M81" i="1"/>
  <c r="M20" i="1"/>
  <c r="M542" i="1"/>
  <c r="M374" i="1"/>
  <c r="M538" i="1"/>
  <c r="M95" i="1"/>
  <c r="M67" i="1"/>
  <c r="M528" i="1"/>
  <c r="M490" i="1"/>
  <c r="M79" i="1"/>
  <c r="M568" i="1"/>
  <c r="M134" i="1"/>
  <c r="M202" i="1"/>
  <c r="M108" i="1"/>
  <c r="M140" i="1"/>
  <c r="M51" i="1"/>
  <c r="M231" i="1"/>
  <c r="M194" i="1"/>
  <c r="M491" i="1"/>
  <c r="M8" i="1"/>
  <c r="M396" i="1"/>
  <c r="M53" i="1"/>
  <c r="M361" i="1"/>
  <c r="M309" i="1"/>
  <c r="M252" i="1"/>
  <c r="M414" i="1"/>
  <c r="M553" i="1"/>
  <c r="M183" i="1"/>
  <c r="M41" i="1"/>
  <c r="M88" i="1"/>
  <c r="M516" i="1"/>
  <c r="M459" i="1"/>
  <c r="M295" i="1"/>
  <c r="M557" i="1"/>
  <c r="M276" i="1"/>
  <c r="M187" i="1"/>
  <c r="M413" i="1"/>
  <c r="M166" i="1"/>
  <c r="M68" i="1"/>
  <c r="M267" i="1"/>
  <c r="M521" i="1"/>
  <c r="M188" i="1"/>
  <c r="M478" i="1"/>
  <c r="M3" i="1"/>
  <c r="M444" i="1"/>
  <c r="M461" i="1"/>
  <c r="M584" i="1"/>
  <c r="M217" i="1"/>
  <c r="M404" i="1"/>
  <c r="M103" i="1"/>
  <c r="M66" i="1"/>
  <c r="M485" i="1"/>
  <c r="M525" i="1"/>
  <c r="M526" i="1"/>
  <c r="M220" i="1"/>
  <c r="M341" i="1"/>
  <c r="M111" i="1"/>
  <c r="M387" i="1"/>
  <c r="M196" i="1"/>
  <c r="M61" i="1"/>
  <c r="M12" i="1"/>
  <c r="M399" i="1"/>
  <c r="M386" i="1"/>
  <c r="M131" i="1"/>
  <c r="M429" i="1"/>
  <c r="M437" i="1"/>
  <c r="M378" i="1"/>
  <c r="M117" i="1"/>
  <c r="M290" i="1"/>
  <c r="M26" i="1"/>
  <c r="M289" i="1"/>
  <c r="M297" i="1"/>
  <c r="M92" i="1"/>
  <c r="M116" i="1"/>
  <c r="M163" i="1"/>
  <c r="M370" i="1"/>
  <c r="M209" i="1"/>
  <c r="M410" i="1"/>
  <c r="M438" i="1"/>
  <c r="M208" i="1"/>
  <c r="M32" i="1"/>
  <c r="M118" i="1"/>
  <c r="M430" i="1"/>
  <c r="M555" i="1"/>
  <c r="M232" i="1"/>
  <c r="M80" i="1"/>
  <c r="M434" i="1"/>
  <c r="M182" i="1"/>
  <c r="M154" i="1"/>
  <c r="M173" i="1"/>
  <c r="M302" i="1"/>
  <c r="M136" i="1"/>
  <c r="M162" i="1"/>
  <c r="M324" i="1"/>
  <c r="M575" i="1"/>
  <c r="M531" i="1"/>
  <c r="M261" i="1"/>
  <c r="M75" i="1"/>
  <c r="M125" i="1"/>
  <c r="M298" i="1"/>
  <c r="M147" i="1"/>
  <c r="M129" i="1"/>
  <c r="M530" i="1"/>
  <c r="M5" i="1"/>
  <c r="M401" i="1"/>
  <c r="M457" i="1"/>
  <c r="M242" i="1"/>
  <c r="M417" i="1"/>
  <c r="M281" i="1"/>
  <c r="M301" i="1"/>
  <c r="M128" i="1"/>
  <c r="M382" i="1"/>
  <c r="M238" i="1"/>
  <c r="M359" i="1"/>
  <c r="M294" i="1"/>
  <c r="M517" i="1"/>
  <c r="M548" i="1"/>
  <c r="M335" i="1"/>
  <c r="M305" i="1"/>
  <c r="M395" i="1"/>
  <c r="M13" i="1"/>
  <c r="M25" i="1"/>
  <c r="M543" i="1"/>
  <c r="M27" i="1"/>
  <c r="M45" i="1"/>
  <c r="M157" i="1"/>
  <c r="M487" i="1"/>
  <c r="M43" i="1"/>
  <c r="M277" i="1"/>
  <c r="M443" i="1"/>
  <c r="M409" i="1"/>
  <c r="M101" i="1"/>
  <c r="M563" i="1"/>
  <c r="M222" i="1"/>
  <c r="M507" i="1"/>
  <c r="M533" i="1"/>
  <c r="M280" i="1"/>
  <c r="M381" i="1"/>
  <c r="M247" i="1"/>
  <c r="M579" i="1"/>
  <c r="M195" i="1"/>
  <c r="M492" i="1"/>
  <c r="M449" i="1"/>
  <c r="M287" i="1"/>
  <c r="M455" i="1"/>
  <c r="M306" i="1"/>
  <c r="M70" i="1"/>
  <c r="M36" i="1"/>
  <c r="M536" i="1"/>
  <c r="M365" i="1"/>
  <c r="M506" i="1"/>
  <c r="M89" i="1"/>
  <c r="M349" i="1"/>
  <c r="M23" i="1"/>
  <c r="M119" i="1"/>
  <c r="M213" i="1"/>
  <c r="M177" i="1"/>
  <c r="M266" i="1"/>
  <c r="M93" i="1"/>
  <c r="M450" i="1"/>
  <c r="M308" i="1"/>
  <c r="M282" i="1"/>
  <c r="M388" i="1"/>
  <c r="M235" i="1"/>
  <c r="M143" i="1"/>
  <c r="M448" i="1"/>
  <c r="M85" i="1"/>
  <c r="M566" i="1"/>
  <c r="M486" i="1"/>
  <c r="M393" i="1"/>
  <c r="M39" i="1"/>
  <c r="M463" i="1"/>
  <c r="M474" i="1"/>
  <c r="M97" i="1"/>
  <c r="M580" i="1"/>
  <c r="M199" i="1"/>
  <c r="M433" i="1"/>
  <c r="M218" i="1"/>
  <c r="M357" i="1"/>
  <c r="M76" i="1"/>
  <c r="M273" i="1"/>
  <c r="M268" i="1"/>
  <c r="M96" i="1"/>
  <c r="M94" i="1"/>
  <c r="M519" i="1"/>
  <c r="M497" i="1"/>
  <c r="M423" i="1"/>
  <c r="M50" i="1"/>
  <c r="M30" i="1"/>
  <c r="M523" i="1"/>
  <c r="M537" i="1"/>
  <c r="M373" i="1"/>
  <c r="M256" i="1"/>
  <c r="M215" i="1"/>
  <c r="M197" i="1"/>
  <c r="M113" i="1"/>
  <c r="M385" i="1"/>
  <c r="M426" i="1"/>
  <c r="M520" i="1"/>
  <c r="M468" i="1"/>
  <c r="M303" i="1"/>
  <c r="M107" i="1"/>
  <c r="M152" i="1"/>
  <c r="M372" i="1"/>
  <c r="M264" i="1"/>
  <c r="M383" i="1"/>
  <c r="M135" i="1"/>
  <c r="M314" i="1"/>
  <c r="M52" i="1"/>
  <c r="M366" i="1"/>
  <c r="M35" i="1"/>
  <c r="M227" i="1"/>
  <c r="M90" i="1"/>
  <c r="M407" i="1"/>
  <c r="M360" i="1"/>
  <c r="M86" i="1"/>
  <c r="M332" i="1"/>
  <c r="M243" i="1"/>
  <c r="M515" i="1"/>
  <c r="M330" i="1"/>
  <c r="M408" i="1"/>
  <c r="M484" i="1"/>
  <c r="M464" i="1"/>
  <c r="M14" i="1"/>
  <c r="M346" i="1"/>
  <c r="M137" i="1"/>
  <c r="M489" i="1"/>
  <c r="M249" i="1"/>
  <c r="M369" i="1"/>
  <c r="M362" i="1"/>
  <c r="M392" i="1"/>
  <c r="M48" i="1"/>
  <c r="M529" i="1"/>
  <c r="M311" i="1"/>
  <c r="M240" i="1"/>
  <c r="M405" i="1"/>
  <c r="M325" i="1"/>
  <c r="M98" i="1"/>
  <c r="M488" i="1"/>
  <c r="M42" i="1"/>
  <c r="M185" i="1"/>
  <c r="M275" i="1"/>
  <c r="M328" i="1"/>
  <c r="M481" i="1"/>
  <c r="M63" i="1"/>
  <c r="M479" i="1"/>
  <c r="M498" i="1"/>
  <c r="M562" i="1"/>
  <c r="M513" i="1"/>
  <c r="M546" i="1"/>
  <c r="M9" i="1"/>
  <c r="M263" i="1"/>
  <c r="M476" i="1"/>
  <c r="M165" i="1"/>
  <c r="M164" i="1"/>
  <c r="M10" i="1"/>
  <c r="M4" i="1"/>
  <c r="M155" i="1"/>
  <c r="M254" i="1"/>
  <c r="M223" i="1"/>
  <c r="M583" i="1"/>
  <c r="M467" i="1"/>
  <c r="M565" i="1"/>
  <c r="M78" i="1"/>
  <c r="M398" i="1"/>
  <c r="M576" i="1"/>
  <c r="M363" i="1"/>
  <c r="M354" i="1"/>
  <c r="M203" i="1"/>
  <c r="M186" i="1"/>
  <c r="M114" i="1"/>
  <c r="M322" i="1"/>
  <c r="M24" i="1"/>
  <c r="M440" i="1"/>
  <c r="M181" i="1"/>
  <c r="M245" i="1"/>
  <c r="M40" i="1"/>
  <c r="M60" i="1"/>
  <c r="M221" i="1"/>
  <c r="M545" i="1"/>
  <c r="M532" i="1"/>
  <c r="M168" i="1"/>
  <c r="M547" i="1"/>
  <c r="M246" i="1"/>
  <c r="M394" i="1"/>
  <c r="M371" i="1"/>
  <c r="M345" i="1"/>
  <c r="M356" i="1"/>
  <c r="M179" i="1"/>
  <c r="M540" i="1"/>
  <c r="M73" i="1"/>
  <c r="M21" i="1"/>
  <c r="M465" i="1"/>
  <c r="M318" i="1"/>
  <c r="M224" i="1"/>
  <c r="M127" i="1"/>
  <c r="M307" i="1"/>
  <c r="M376" i="1"/>
  <c r="M380" i="1"/>
  <c r="M296" i="1"/>
  <c r="M237" i="1"/>
  <c r="M145" i="1"/>
  <c r="M344" i="1"/>
  <c r="M37" i="1"/>
  <c r="M313" i="1"/>
  <c r="M211" i="1"/>
  <c r="M28" i="1"/>
  <c r="M402" i="1"/>
  <c r="M11" i="1"/>
  <c r="M49" i="1"/>
  <c r="M493" i="1"/>
  <c r="M505" i="1"/>
  <c r="M581" i="1"/>
  <c r="M482" i="1"/>
  <c r="M339" i="1"/>
  <c r="M171" i="1"/>
  <c r="M121" i="1"/>
  <c r="M38" i="1"/>
  <c r="M84" i="1"/>
  <c r="M425" i="1"/>
  <c r="M260" i="1"/>
  <c r="M102" i="1"/>
  <c r="M539" i="1"/>
  <c r="M291" i="1"/>
  <c r="M415" i="1"/>
  <c r="M44" i="1"/>
  <c r="M244" i="1"/>
  <c r="M133" i="1"/>
  <c r="M146" i="1"/>
  <c r="M427" i="1"/>
  <c r="M348" i="1"/>
  <c r="M447" i="1"/>
  <c r="M31" i="1"/>
  <c r="M7" i="1"/>
  <c r="M271" i="1"/>
  <c r="M343" i="1"/>
  <c r="M272" i="1"/>
  <c r="M201" i="1"/>
  <c r="M56" i="1"/>
  <c r="M500" i="1"/>
  <c r="M422" i="1"/>
  <c r="M130" i="1"/>
  <c r="M435" i="1"/>
  <c r="M504" i="1"/>
  <c r="M225" i="1"/>
  <c r="M452" i="1"/>
  <c r="M304" i="1"/>
  <c r="M342" i="1"/>
  <c r="M350" i="1"/>
  <c r="M458" i="1"/>
  <c r="M439" i="1"/>
  <c r="M139" i="1"/>
  <c r="M570" i="1"/>
  <c r="M105" i="1"/>
  <c r="M316" i="1"/>
  <c r="M59" i="1"/>
  <c r="M228" i="1"/>
  <c r="M58" i="1"/>
  <c r="M283" i="1"/>
  <c r="M456" i="1"/>
  <c r="M160" i="1"/>
  <c r="M174" i="1"/>
  <c r="M391" i="1"/>
  <c r="M278" i="1"/>
  <c r="M150" i="1"/>
  <c r="M375" i="1"/>
  <c r="M524" i="1"/>
  <c r="M62" i="1"/>
  <c r="M367" i="1"/>
  <c r="M441" i="1"/>
  <c r="M397" i="1"/>
  <c r="M176" i="1"/>
  <c r="M573" i="1"/>
  <c r="M424" i="1"/>
  <c r="M473" i="1"/>
  <c r="M230" i="1"/>
  <c r="M556" i="1"/>
  <c r="M508" i="1"/>
  <c r="M216" i="1"/>
  <c r="M483" i="1"/>
  <c r="M159" i="1"/>
  <c r="M321" i="1"/>
  <c r="M265" i="1"/>
  <c r="M180" i="1"/>
  <c r="M19" i="1"/>
  <c r="M87" i="1"/>
  <c r="M198" i="1"/>
  <c r="M554" i="1"/>
  <c r="M55" i="1"/>
  <c r="M109" i="1"/>
  <c r="M567" i="1"/>
  <c r="M149" i="1"/>
  <c r="M454" i="1"/>
  <c r="M569" i="1"/>
  <c r="M253" i="1"/>
  <c r="M442" i="1"/>
  <c r="M212" i="1"/>
  <c r="M527" i="1"/>
  <c r="M336" i="1"/>
  <c r="M189" i="1"/>
  <c r="M258" i="1"/>
  <c r="M340" i="1"/>
  <c r="M57" i="1"/>
  <c r="M144" i="1"/>
  <c r="M64" i="1"/>
  <c r="M534" i="1"/>
  <c r="M184" i="1"/>
  <c r="M69" i="1"/>
  <c r="M323" i="1"/>
  <c r="M205" i="1"/>
  <c r="M446" i="1"/>
  <c r="M33" i="1"/>
  <c r="M65" i="1"/>
  <c r="M451" i="1"/>
  <c r="M471" i="1"/>
  <c r="M501" i="1"/>
  <c r="M514" i="1"/>
  <c r="M358" i="1"/>
  <c r="M453" i="1"/>
  <c r="M431" i="1"/>
  <c r="M77" i="1"/>
  <c r="M219" i="1"/>
  <c r="M496" i="1"/>
  <c r="M142" i="1"/>
  <c r="M320" i="1"/>
  <c r="M469" i="1"/>
  <c r="M54" i="1"/>
  <c r="M334" i="1"/>
  <c r="M124" i="1"/>
  <c r="M71" i="1"/>
  <c r="M518" i="1"/>
  <c r="M141" i="1"/>
  <c r="M15" i="1"/>
  <c r="M286" i="1"/>
  <c r="M270" i="1"/>
  <c r="M6" i="1"/>
  <c r="M248" i="1"/>
  <c r="M377" i="1"/>
  <c r="M462" i="1"/>
  <c r="M175" i="1"/>
  <c r="M161" i="1"/>
  <c r="M132" i="1"/>
  <c r="M190" i="1"/>
  <c r="M502" i="1"/>
</calcChain>
</file>

<file path=xl/sharedStrings.xml><?xml version="1.0" encoding="utf-8"?>
<sst xmlns="http://schemas.openxmlformats.org/spreadsheetml/2006/main" count="3581" uniqueCount="963">
  <si>
    <t>Category value</t>
  </si>
  <si>
    <t>Total size</t>
  </si>
  <si>
    <t>Selection size</t>
  </si>
  <si>
    <t>Category size</t>
  </si>
  <si>
    <t>Intersection size</t>
  </si>
  <si>
    <t>Enrichment factor</t>
  </si>
  <si>
    <t>P value</t>
  </si>
  <si>
    <t>Benj. Hoch. FDR</t>
  </si>
  <si>
    <t>Gene ontology (molecular function)</t>
  </si>
  <si>
    <t>Gene ontology (cellular component)</t>
  </si>
  <si>
    <t>Gene ontology (biological process)</t>
  </si>
  <si>
    <t>Keywords</t>
  </si>
  <si>
    <t>Viral nucleoprotein</t>
  </si>
  <si>
    <t>Xeroderma pigmentosum</t>
  </si>
  <si>
    <t>Bromodomain</t>
  </si>
  <si>
    <t>Transcription termination</t>
  </si>
  <si>
    <t>Topoisomerase</t>
  </si>
  <si>
    <t>Cockayne syndrome</t>
  </si>
  <si>
    <t>Diamond-Blackfan anemia</t>
  </si>
  <si>
    <t>mRNA capping</t>
  </si>
  <si>
    <t>Ribosome biogenesis</t>
  </si>
  <si>
    <t>Citrullination</t>
  </si>
  <si>
    <t>Spliceosome</t>
  </si>
  <si>
    <t>rRNA processing</t>
  </si>
  <si>
    <t>Helicase</t>
  </si>
  <si>
    <t>Dyskeratosis congenita</t>
  </si>
  <si>
    <t>mRNA splicing</t>
  </si>
  <si>
    <t>DNA replication</t>
  </si>
  <si>
    <t>Isopeptide bond</t>
  </si>
  <si>
    <t>rRNA-binding</t>
  </si>
  <si>
    <t>DNA recombination</t>
  </si>
  <si>
    <t>DNA repair</t>
  </si>
  <si>
    <t>mRNA processing</t>
  </si>
  <si>
    <t>Chromatin regulator</t>
  </si>
  <si>
    <t>Telomere</t>
  </si>
  <si>
    <t>ADP-ribosylation</t>
  </si>
  <si>
    <t>DNA damage</t>
  </si>
  <si>
    <t>Chromosome</t>
  </si>
  <si>
    <t>Ribonucleoprotein</t>
  </si>
  <si>
    <t>Ubl conjugation</t>
  </si>
  <si>
    <t>Nonsense-mediated mRNA decay</t>
  </si>
  <si>
    <t>mRNA transport</t>
  </si>
  <si>
    <t>RNA-binding</t>
  </si>
  <si>
    <t>Exonuclease</t>
  </si>
  <si>
    <t>Ribosomal protein</t>
  </si>
  <si>
    <t>Triplet repeat expansion</t>
  </si>
  <si>
    <t>Fanconi anemia</t>
  </si>
  <si>
    <t>Rotamase</t>
  </si>
  <si>
    <t>Nucleosome core</t>
  </si>
  <si>
    <t>Amyotrophic lateral sclerosis</t>
  </si>
  <si>
    <t>Centromere</t>
  </si>
  <si>
    <t>Kinetochore</t>
  </si>
  <si>
    <t>Repressor</t>
  </si>
  <si>
    <t>Virion</t>
  </si>
  <si>
    <t>Chromosome partition</t>
  </si>
  <si>
    <t>Mitosis</t>
  </si>
  <si>
    <t>Methylation</t>
  </si>
  <si>
    <t>Cell division</t>
  </si>
  <si>
    <t>Autism spectrum disorder</t>
  </si>
  <si>
    <t>Cell cycle</t>
  </si>
  <si>
    <t>DNA-binding</t>
  </si>
  <si>
    <t>Biological rhythms</t>
  </si>
  <si>
    <t>Nucleus</t>
  </si>
  <si>
    <t>Acetylation</t>
  </si>
  <si>
    <t>Myogenesis</t>
  </si>
  <si>
    <t>Transcription regulation</t>
  </si>
  <si>
    <t>Transcription</t>
  </si>
  <si>
    <t>Localization</t>
  </si>
  <si>
    <t>Isomerase</t>
  </si>
  <si>
    <t>Activator</t>
  </si>
  <si>
    <t>tRNA processing</t>
  </si>
  <si>
    <t>Zinc-finger</t>
  </si>
  <si>
    <t>S-nitrosylation</t>
  </si>
  <si>
    <t>Host-virus interaction</t>
  </si>
  <si>
    <t>Dwarfism</t>
  </si>
  <si>
    <t>Translation regulation</t>
  </si>
  <si>
    <t>Chromosomal rearrangement</t>
  </si>
  <si>
    <t>Nuclease</t>
  </si>
  <si>
    <t>Methyltransferase</t>
  </si>
  <si>
    <t>Hydroxylation</t>
  </si>
  <si>
    <t>Zinc</t>
  </si>
  <si>
    <t>Mental retardation</t>
  </si>
  <si>
    <t>Nucl&amp;Cyto</t>
  </si>
  <si>
    <t>S-adenosyl-L-methionine</t>
  </si>
  <si>
    <t>Phosphoprotein</t>
  </si>
  <si>
    <t>Proto-oncogene</t>
  </si>
  <si>
    <t>Alternative initiation</t>
  </si>
  <si>
    <t>Direct protein sequencing</t>
  </si>
  <si>
    <t>Coiled coil</t>
  </si>
  <si>
    <t>Microtubule</t>
  </si>
  <si>
    <t>3D-structure</t>
  </si>
  <si>
    <t>ATP-binding</t>
  </si>
  <si>
    <t>Metal-binding</t>
  </si>
  <si>
    <t>Proteomics identification</t>
  </si>
  <si>
    <t>Nucleotide-binding</t>
  </si>
  <si>
    <t>Cytoskeleton</t>
  </si>
  <si>
    <t>Repeat</t>
  </si>
  <si>
    <t>Ubl conjugation pathway</t>
  </si>
  <si>
    <t>Cytoplasm</t>
  </si>
  <si>
    <t>Hydrolase</t>
  </si>
  <si>
    <t>Alternative splicing</t>
  </si>
  <si>
    <t>Disease mutation</t>
  </si>
  <si>
    <t>Polymorphism</t>
  </si>
  <si>
    <t>Endoplasmic reticulum</t>
  </si>
  <si>
    <t>Immunity</t>
  </si>
  <si>
    <t>Mitochondrion</t>
  </si>
  <si>
    <t>Cell projection</t>
  </si>
  <si>
    <t>Transport</t>
  </si>
  <si>
    <t>Golgi apparatus</t>
  </si>
  <si>
    <t>Protease</t>
  </si>
  <si>
    <t>Transit peptide</t>
  </si>
  <si>
    <t>Cyto</t>
  </si>
  <si>
    <t>Endosome</t>
  </si>
  <si>
    <t>Cell junction</t>
  </si>
  <si>
    <t>SH3 domain</t>
  </si>
  <si>
    <t>Mitochondrion inner membrane</t>
  </si>
  <si>
    <t>Unknown</t>
  </si>
  <si>
    <t>Leucine-rich repeat</t>
  </si>
  <si>
    <t>Signal-anchor</t>
  </si>
  <si>
    <t>Lipoprotein</t>
  </si>
  <si>
    <t>Calcium</t>
  </si>
  <si>
    <t>Membrane</t>
  </si>
  <si>
    <t>Heme</t>
  </si>
  <si>
    <t>Growth factor</t>
  </si>
  <si>
    <t>Glycoprotein</t>
  </si>
  <si>
    <t>Cell adhesion</t>
  </si>
  <si>
    <t>Lipid metabolism</t>
  </si>
  <si>
    <t>Signal</t>
  </si>
  <si>
    <t>Keratin</t>
  </si>
  <si>
    <t>Lipid biosynthesis</t>
  </si>
  <si>
    <t>Zymogen</t>
  </si>
  <si>
    <t>SH2 domain</t>
  </si>
  <si>
    <t>Cilium biogenesis/degradation</t>
  </si>
  <si>
    <t>Cell membrane</t>
  </si>
  <si>
    <t>Prenylation</t>
  </si>
  <si>
    <t>Disulfide bond</t>
  </si>
  <si>
    <t>EGF-like domain</t>
  </si>
  <si>
    <t>Secreted</t>
  </si>
  <si>
    <t>Angiogenesis</t>
  </si>
  <si>
    <t>Cilium</t>
  </si>
  <si>
    <t>Postsynaptic cell membrane</t>
  </si>
  <si>
    <t>Extracellular matrix</t>
  </si>
  <si>
    <t>Transmembrane helix</t>
  </si>
  <si>
    <t>Transmembrane</t>
  </si>
  <si>
    <t>Potassium</t>
  </si>
  <si>
    <t>Cytoplasmic vesicle</t>
  </si>
  <si>
    <t>Other</t>
  </si>
  <si>
    <t>Synapse</t>
  </si>
  <si>
    <t>Ion transport</t>
  </si>
  <si>
    <t>Pyrrolidone carboxylic acid</t>
  </si>
  <si>
    <t>Collagen</t>
  </si>
  <si>
    <t>Cytokine</t>
  </si>
  <si>
    <t>Antimicrobial</t>
  </si>
  <si>
    <t>Lysosome</t>
  </si>
  <si>
    <t>Peroxisome</t>
  </si>
  <si>
    <t>Immunoglobulin domain</t>
  </si>
  <si>
    <t>Lipid transport</t>
  </si>
  <si>
    <t>Palmitate</t>
  </si>
  <si>
    <t>Adaptive immunity</t>
  </si>
  <si>
    <t>Protease inhibitor</t>
  </si>
  <si>
    <t>Receptor</t>
  </si>
  <si>
    <t>Sodium</t>
  </si>
  <si>
    <t>Cleavage on pair of basic residues</t>
  </si>
  <si>
    <t>Voltage-gated channel</t>
  </si>
  <si>
    <t>Metalloprotease</t>
  </si>
  <si>
    <t>Ion channel</t>
  </si>
  <si>
    <t>Transducer</t>
  </si>
  <si>
    <t>Vision</t>
  </si>
  <si>
    <t>Symport</t>
  </si>
  <si>
    <t>Sodium transport</t>
  </si>
  <si>
    <t>Serine protease inhibitor</t>
  </si>
  <si>
    <t>Serine protease</t>
  </si>
  <si>
    <t>Sensory transduction</t>
  </si>
  <si>
    <t>Potassium transport</t>
  </si>
  <si>
    <t>Potassium channel</t>
  </si>
  <si>
    <t>Olfaction</t>
  </si>
  <si>
    <t>Lipid degradation</t>
  </si>
  <si>
    <t>Ligand-gated ion channel</t>
  </si>
  <si>
    <t>Immunoglobulin V region</t>
  </si>
  <si>
    <t>Hormone</t>
  </si>
  <si>
    <t>G-protein coupled receptor</t>
  </si>
  <si>
    <t>Flagellum</t>
  </si>
  <si>
    <t>Calcium transport</t>
  </si>
  <si>
    <t>Calcium channel</t>
  </si>
  <si>
    <t>2log.Enr.</t>
  </si>
  <si>
    <t>10log.FDR</t>
  </si>
  <si>
    <t>Score</t>
  </si>
  <si>
    <t>RNA binding</t>
  </si>
  <si>
    <t>nucleoplasm</t>
  </si>
  <si>
    <t>nucleolus</t>
  </si>
  <si>
    <t>SRP-dependent cotranslational protein targeting to membrane</t>
  </si>
  <si>
    <t>nuclear-transcribed mRNA catabolic process, nonsense-mediated decay</t>
  </si>
  <si>
    <t>mRNA splicing, via spliceosome</t>
  </si>
  <si>
    <t>translational initiation</t>
  </si>
  <si>
    <t>chromosome</t>
  </si>
  <si>
    <t>cytosolic large ribosomal subunit</t>
  </si>
  <si>
    <t>nucleus</t>
  </si>
  <si>
    <t>nuclear speck</t>
  </si>
  <si>
    <t>DNA binding</t>
  </si>
  <si>
    <t>helicase activity</t>
  </si>
  <si>
    <t>ribonucleoprotein complex</t>
  </si>
  <si>
    <t>chromatin binding</t>
  </si>
  <si>
    <t>mRNA 3'-end processing</t>
  </si>
  <si>
    <t>RNA metabolic process</t>
  </si>
  <si>
    <t>small-subunit processome</t>
  </si>
  <si>
    <t>ATP-dependent chromatin remodeling</t>
  </si>
  <si>
    <t>90S preribosome</t>
  </si>
  <si>
    <t>RNA splicing</t>
  </si>
  <si>
    <t>negative regulation of mRNA splicing, via spliceosome</t>
  </si>
  <si>
    <t>RNA processing</t>
  </si>
  <si>
    <t>cytoplasmic translation</t>
  </si>
  <si>
    <t>RNA helicase activity</t>
  </si>
  <si>
    <t>transcription, DNA-templated</t>
  </si>
  <si>
    <t>chromatin organization</t>
  </si>
  <si>
    <t>maturation of SSU-rRNA from tricistronic rRNA transcript (SSU-rRNA, 5.8S rRNA, LSU-rRNA)</t>
  </si>
  <si>
    <t>lysine-acetylated histone binding</t>
  </si>
  <si>
    <t>ribosome</t>
  </si>
  <si>
    <t>base-excision repair</t>
  </si>
  <si>
    <t>nucleotide-excision repair, DNA incision, 5'-to lesion</t>
  </si>
  <si>
    <t>paraspeckles</t>
  </si>
  <si>
    <t>catalytic step 2 spliceosome</t>
  </si>
  <si>
    <t>double-strand break repair via homologous recombination</t>
  </si>
  <si>
    <t>polysomal ribosome</t>
  </si>
  <si>
    <t>nuclear heterochromatin</t>
  </si>
  <si>
    <t>chromo shadow domain binding</t>
  </si>
  <si>
    <t>nuclear chromosome, telomeric region</t>
  </si>
  <si>
    <t>histone binding</t>
  </si>
  <si>
    <t>methylated histone binding</t>
  </si>
  <si>
    <t>double-stranded DNA binding</t>
  </si>
  <si>
    <t>mRNA export from nucleus</t>
  </si>
  <si>
    <t>damaged DNA binding</t>
  </si>
  <si>
    <t>RNA export from nucleus</t>
  </si>
  <si>
    <t>spliceosomal complex</t>
  </si>
  <si>
    <t>site of double-strand break</t>
  </si>
  <si>
    <t>regulation of mRNA export from nucleus</t>
  </si>
  <si>
    <t>double-strand break repair via nonhomologous end joining</t>
  </si>
  <si>
    <t>ribosomal large subunit biogenesis</t>
  </si>
  <si>
    <t>nucleosomal DNA binding</t>
  </si>
  <si>
    <t>perichromatin fibrils</t>
  </si>
  <si>
    <t>interchromatin granule</t>
  </si>
  <si>
    <t>nucleotide-excision repair, DNA incision</t>
  </si>
  <si>
    <t>heterochromatin</t>
  </si>
  <si>
    <t>alternative mRNA splicing, via spliceosome</t>
  </si>
  <si>
    <t>rRNA transcription</t>
  </si>
  <si>
    <t>nuclear matrix</t>
  </si>
  <si>
    <t>nucleotide-excision repair, preincision complex stabilization</t>
  </si>
  <si>
    <t>ribosomal large subunit assembly</t>
  </si>
  <si>
    <t>box C/D snoRNP complex</t>
  </si>
  <si>
    <t>chromatin remodeling</t>
  </si>
  <si>
    <t>positive regulation of chromosome segregation</t>
  </si>
  <si>
    <t>maintenance of DNA methylation</t>
  </si>
  <si>
    <t>RNA secondary structure unwinding</t>
  </si>
  <si>
    <t>ATP-dependent 3'-5' DNA helicase activity</t>
  </si>
  <si>
    <t>annealing helicase activity</t>
  </si>
  <si>
    <t>structural constituent of ribosome</t>
  </si>
  <si>
    <t>ATP-dependent RNA helicase activity</t>
  </si>
  <si>
    <t>translation</t>
  </si>
  <si>
    <t>nucleic acid binding</t>
  </si>
  <si>
    <t>DNA ligation</t>
  </si>
  <si>
    <t>mRNA 5'-UTR binding</t>
  </si>
  <si>
    <t>DNA topological change</t>
  </si>
  <si>
    <t>nucleotide-excision repair, DNA gap filling</t>
  </si>
  <si>
    <t>DNA methylation</t>
  </si>
  <si>
    <t>preribosome, large subunit precursor</t>
  </si>
  <si>
    <t>cellular response to DNA damage stimulus</t>
  </si>
  <si>
    <t>global genome nucleotide-excision repair</t>
  </si>
  <si>
    <t>mRNA binding</t>
  </si>
  <si>
    <t>nuclear pericentric heterochromatin</t>
  </si>
  <si>
    <t>nucleotide-excision repair, preincision complex assembly</t>
  </si>
  <si>
    <t>cytosolic small ribosomal subunit</t>
  </si>
  <si>
    <t>negative regulation of transcription by RNA polymerase II</t>
  </si>
  <si>
    <t>ribosomal small subunit biogenesis</t>
  </si>
  <si>
    <t>double-strand break repair</t>
  </si>
  <si>
    <t>telomerase RNA stabilization</t>
  </si>
  <si>
    <t>positive regulation of RNA export from nucleus</t>
  </si>
  <si>
    <t>regulation of transcription, DNA-templated</t>
  </si>
  <si>
    <t>nucleosome assembly</t>
  </si>
  <si>
    <t>single-stranded DNA binding</t>
  </si>
  <si>
    <t>RNA polymerase II transcription factor activity, sequence-specific DNA binding</t>
  </si>
  <si>
    <t>pericentric heterochromatin</t>
  </si>
  <si>
    <t>positive regulation of telomere maintenance</t>
  </si>
  <si>
    <t>DNA ligation involved in DNA repair</t>
  </si>
  <si>
    <t>nucleosome</t>
  </si>
  <si>
    <t>activation of innate immune response</t>
  </si>
  <si>
    <t>ATP-dependent DNA helicase activity</t>
  </si>
  <si>
    <t>RNA N6-methyladenosine methyltransferase complex</t>
  </si>
  <si>
    <t>RNA cap binding complex</t>
  </si>
  <si>
    <t>nucleotide-excision repair factor 1 complex</t>
  </si>
  <si>
    <t>nuclear cyclin-dependent protein kinase holoenzyme complex</t>
  </si>
  <si>
    <t>ERCC4-ERCC1 complex</t>
  </si>
  <si>
    <t>centralspindlin complex</t>
  </si>
  <si>
    <t>RNA polymerase II core promoter sequence-specific DNA binding</t>
  </si>
  <si>
    <t>RNA polymerase binding</t>
  </si>
  <si>
    <t>nuclear body</t>
  </si>
  <si>
    <t>ribosome biogenesis</t>
  </si>
  <si>
    <t>chromosome, telomeric region</t>
  </si>
  <si>
    <t>chromatin</t>
  </si>
  <si>
    <t>nuclear chromatin</t>
  </si>
  <si>
    <t>Cajal body</t>
  </si>
  <si>
    <t>regulation of DNA methylation</t>
  </si>
  <si>
    <t>5S rRNA binding</t>
  </si>
  <si>
    <t>pre-mRNA binding</t>
  </si>
  <si>
    <t>U2-type spliceosomal complex</t>
  </si>
  <si>
    <t>Smc5-Smc6 complex</t>
  </si>
  <si>
    <t>mRNA cleavage factor complex</t>
  </si>
  <si>
    <t>granular component</t>
  </si>
  <si>
    <t>cyclin/CDK positive transcription elongation factor complex</t>
  </si>
  <si>
    <t>transcription by RNA polymerase II</t>
  </si>
  <si>
    <t>DNA replication initiation</t>
  </si>
  <si>
    <t>regulation of alternative mRNA splicing, via spliceosome</t>
  </si>
  <si>
    <t>regulation of mRNA processing</t>
  </si>
  <si>
    <t>positive regulation of DNA-templated transcription, elongation</t>
  </si>
  <si>
    <t>chromosome organization</t>
  </si>
  <si>
    <t>mitotic sister chromatid cohesion</t>
  </si>
  <si>
    <t>core promoter binding</t>
  </si>
  <si>
    <t>spindle</t>
  </si>
  <si>
    <t>nuclear inclusion body</t>
  </si>
  <si>
    <t>fibrillar center</t>
  </si>
  <si>
    <t>promoter-specific chromatin binding</t>
  </si>
  <si>
    <t>transcription-coupled nucleotide-excision repair</t>
  </si>
  <si>
    <t>mRNA methylation</t>
  </si>
  <si>
    <t>maturation of LSU-rRNA from tricistronic rRNA transcript (SSU-rRNA, 5.8S rRNA, LSU-rRNA)</t>
  </si>
  <si>
    <t>attachment of mitotic spindle microtubules to kinetochore</t>
  </si>
  <si>
    <t>poly(A) binding</t>
  </si>
  <si>
    <t>DNA helicase activity</t>
  </si>
  <si>
    <t>bubble DNA binding</t>
  </si>
  <si>
    <t>U3 snoRNA binding</t>
  </si>
  <si>
    <t>supercoiled DNA binding</t>
  </si>
  <si>
    <t>histone methyltransferase activity (H4-K20 specific)</t>
  </si>
  <si>
    <t>four-way junction helicase activity</t>
  </si>
  <si>
    <t>double-stranded methylated DNA binding</t>
  </si>
  <si>
    <t>cell division</t>
  </si>
  <si>
    <t>transcription export complex</t>
  </si>
  <si>
    <t>positive regulation by host of viral transcription</t>
  </si>
  <si>
    <t>condensed chromosome</t>
  </si>
  <si>
    <t>mitotic cytokinesis</t>
  </si>
  <si>
    <t>endodeoxyribonuclease activity</t>
  </si>
  <si>
    <t>positive regulation of nuclear cell cycle DNA replication</t>
  </si>
  <si>
    <t>positive regulation of maintenance of mitotic sister chromatid cohesion</t>
  </si>
  <si>
    <t>chromatin silencing at rDNA</t>
  </si>
  <si>
    <t>transcriptional repressor complex</t>
  </si>
  <si>
    <t>histone demethylase activity</t>
  </si>
  <si>
    <t>nonhomologous end joining complex</t>
  </si>
  <si>
    <t>condensed chromosome, centromeric region</t>
  </si>
  <si>
    <t>chromosome, centromeric region</t>
  </si>
  <si>
    <t>telomere maintenance</t>
  </si>
  <si>
    <t>DNA N-glycosylase activity</t>
  </si>
  <si>
    <t>resolution of meiotic recombination intermediates</t>
  </si>
  <si>
    <t>protein peptidyl-prolyl isomerization</t>
  </si>
  <si>
    <t>positive regulation of transcription elongation from RNA polymerase II promoter</t>
  </si>
  <si>
    <t>PcG protein complex</t>
  </si>
  <si>
    <t>DNA-dependent ATPase activity</t>
  </si>
  <si>
    <t>ribonuclease MRP complex</t>
  </si>
  <si>
    <t>pre-snoRNP complex</t>
  </si>
  <si>
    <t>chromatin DNA binding</t>
  </si>
  <si>
    <t>transcription elongation from RNA polymerase II promoter</t>
  </si>
  <si>
    <t>histone deacetylase binding</t>
  </si>
  <si>
    <t>negative regulation of telomere maintenance via telomere lengthening</t>
  </si>
  <si>
    <t>mRNA cis splicing, via spliceosome</t>
  </si>
  <si>
    <t>NuRD complex</t>
  </si>
  <si>
    <t>histone deacetylase activity</t>
  </si>
  <si>
    <t>DNA damage response, detection of DNA damage</t>
  </si>
  <si>
    <t>transcription elongation factor complex</t>
  </si>
  <si>
    <t>peptide disulfide oxidoreductase activity</t>
  </si>
  <si>
    <t>translesion synthesis</t>
  </si>
  <si>
    <t>UV protection</t>
  </si>
  <si>
    <t>negative regulation of gene expression, epigenetic</t>
  </si>
  <si>
    <t>regulation of DNA replication</t>
  </si>
  <si>
    <t>DNA duplex unwinding</t>
  </si>
  <si>
    <t>error-free translesion synthesis</t>
  </si>
  <si>
    <t>cadherin binding</t>
  </si>
  <si>
    <t>ribosomal large subunit export from nucleus</t>
  </si>
  <si>
    <t>positive regulation of isotype switching</t>
  </si>
  <si>
    <t>positive regulation of double-strand break repair</t>
  </si>
  <si>
    <t>DNA binding transcription factor activity</t>
  </si>
  <si>
    <t>histone H4 deacetylation</t>
  </si>
  <si>
    <t>establishment of integrated proviral latency</t>
  </si>
  <si>
    <t>depyrimidination</t>
  </si>
  <si>
    <t>interstrand cross-link repair</t>
  </si>
  <si>
    <t>retinoic acid receptor binding</t>
  </si>
  <si>
    <t>nuclear origin of replication recognition complex</t>
  </si>
  <si>
    <t>DNA-(apurinic or apyrimidinic site) endonuclease activity</t>
  </si>
  <si>
    <t>small ribosomal subunit</t>
  </si>
  <si>
    <t>cytoplasmic ribonucleoprotein granule</t>
  </si>
  <si>
    <t>nucleosome binding</t>
  </si>
  <si>
    <t>termination of RNA polymerase II transcription</t>
  </si>
  <si>
    <t>DNA replication origin binding</t>
  </si>
  <si>
    <t>ribonucleoprotein complex binding</t>
  </si>
  <si>
    <t>ESC/E(Z) complex</t>
  </si>
  <si>
    <t>chromocenter</t>
  </si>
  <si>
    <t>negative regulation of transcription, DNA-templated</t>
  </si>
  <si>
    <t>UV-damage excision repair</t>
  </si>
  <si>
    <t>t-circle formation</t>
  </si>
  <si>
    <t>mismatch repair</t>
  </si>
  <si>
    <t>telomere maintenance via semi-conservative replication</t>
  </si>
  <si>
    <t>regulation of signal transduction by p53 class mediator</t>
  </si>
  <si>
    <t>midbody</t>
  </si>
  <si>
    <t>negative regulation of DNA replication</t>
  </si>
  <si>
    <t>mRNA splice site selection</t>
  </si>
  <si>
    <t>maturation of LSU-rRNA</t>
  </si>
  <si>
    <t>MLL1 complex</t>
  </si>
  <si>
    <t>regulation of RNA splicing</t>
  </si>
  <si>
    <t>PTW/PP1 phosphatase complex</t>
  </si>
  <si>
    <t>chromosome segregation</t>
  </si>
  <si>
    <t>thyroid hormone receptor binding</t>
  </si>
  <si>
    <t>TFIID-class transcription factor binding</t>
  </si>
  <si>
    <t>transcription corepressor activity</t>
  </si>
  <si>
    <t>DNA polymerase binding</t>
  </si>
  <si>
    <t>C2H2 zinc finger domain binding</t>
  </si>
  <si>
    <t>nuclear chromosome</t>
  </si>
  <si>
    <t>preribosome, small subunit precursor</t>
  </si>
  <si>
    <t>endoplasmic reticulum chaperone complex</t>
  </si>
  <si>
    <t>nuclear nucleosome</t>
  </si>
  <si>
    <t>histone-lysine N-methyltransferase activity</t>
  </si>
  <si>
    <t>protein-DNA complex</t>
  </si>
  <si>
    <t>telomere maintenance via telomerase</t>
  </si>
  <si>
    <t>positive regulation of gene expression, epigenetic</t>
  </si>
  <si>
    <t>telomerase RNA binding</t>
  </si>
  <si>
    <t>RNA splicing, via transesterification reactions</t>
  </si>
  <si>
    <t>transcription factor TFIID complex</t>
  </si>
  <si>
    <t>histone H4-K8 acetylation</t>
  </si>
  <si>
    <t>histone H4-K5 acetylation</t>
  </si>
  <si>
    <t>regulation of telomere maintenance</t>
  </si>
  <si>
    <t>pre-mRNA cleavage required for polyadenylation</t>
  </si>
  <si>
    <t>negative regulation of transcription elongation from RNA polymerase II promoter</t>
  </si>
  <si>
    <t>positive regulation of translation</t>
  </si>
  <si>
    <t>regulation of transcription by RNA polymerase II</t>
  </si>
  <si>
    <t>mRNA 3'-UTR binding</t>
  </si>
  <si>
    <t>positive regulation of transcription, DNA-templated</t>
  </si>
  <si>
    <t>viral process</t>
  </si>
  <si>
    <t>positive regulation of transcription by RNA polymerase II</t>
  </si>
  <si>
    <t>kinetochore</t>
  </si>
  <si>
    <t>nuclear hormone receptor binding</t>
  </si>
  <si>
    <t>histone demethylase activity (H3-K9 specific)</t>
  </si>
  <si>
    <t>cyclosporin A binding</t>
  </si>
  <si>
    <t>mRNA cleavage and polyadenylation specificity factor complex</t>
  </si>
  <si>
    <t>transcription regulatory region DNA binding</t>
  </si>
  <si>
    <t>protein heterotetramerization</t>
  </si>
  <si>
    <t>positive regulation of histone H3-K4 methylation</t>
  </si>
  <si>
    <t>nucleotide-excision repair, DNA damage recognition</t>
  </si>
  <si>
    <t>nuclear euchromatin</t>
  </si>
  <si>
    <t>cellular response to ionizing radiation</t>
  </si>
  <si>
    <t>U2-type catalytic step 2 spliceosome</t>
  </si>
  <si>
    <t>response to UV</t>
  </si>
  <si>
    <t>NuA4 histone acetyltransferase complex</t>
  </si>
  <si>
    <t>rRNA binding</t>
  </si>
  <si>
    <t>transcriptionally active chromatin</t>
  </si>
  <si>
    <t>nuclear periphery</t>
  </si>
  <si>
    <t>ATPase activity</t>
  </si>
  <si>
    <t>positive regulation of mRNA splicing, via spliceosome</t>
  </si>
  <si>
    <t>estrogen receptor binding</t>
  </si>
  <si>
    <t>p53 binding</t>
  </si>
  <si>
    <t>telomeric DNA binding</t>
  </si>
  <si>
    <t>methyl-CpG binding</t>
  </si>
  <si>
    <t>transcription factor binding</t>
  </si>
  <si>
    <t>PRC1 complex</t>
  </si>
  <si>
    <t>nuclear exosome (RNase complex)</t>
  </si>
  <si>
    <t>cell cycle</t>
  </si>
  <si>
    <t>negative regulation of telomere maintenance via telomerase</t>
  </si>
  <si>
    <t>histone methyltransferase complex</t>
  </si>
  <si>
    <t>histone acetyltransferase complex</t>
  </si>
  <si>
    <t>mitotic sister chromatid segregation</t>
  </si>
  <si>
    <t>positive regulation of type I interferon production</t>
  </si>
  <si>
    <t>mitotic spindle organization</t>
  </si>
  <si>
    <t>replication fork processing</t>
  </si>
  <si>
    <t>G1/S transition of mitotic cell cycle</t>
  </si>
  <si>
    <t>interleukin-12-mediated signaling pathway</t>
  </si>
  <si>
    <t>cellular response to leukemia inhibitory factor</t>
  </si>
  <si>
    <t>condensed chromosome kinetochore</t>
  </si>
  <si>
    <t>U2-type precatalytic spliceosome</t>
  </si>
  <si>
    <t>nucleotide-excision repair</t>
  </si>
  <si>
    <t>polysome</t>
  </si>
  <si>
    <t>peptidyl-prolyl cis-trans isomerase activity</t>
  </si>
  <si>
    <t>U2 snRNP</t>
  </si>
  <si>
    <t>positive regulation of telomerase activity</t>
  </si>
  <si>
    <t>snRNA transcription by RNA polymerase II</t>
  </si>
  <si>
    <t>RNA polymerase II core binding</t>
  </si>
  <si>
    <t>response to ionizing radiation</t>
  </si>
  <si>
    <t>mitotic cell cycle</t>
  </si>
  <si>
    <t>microtubule plus-end</t>
  </si>
  <si>
    <t>replication fork</t>
  </si>
  <si>
    <t>regulation of cell cycle</t>
  </si>
  <si>
    <t>transcriptional repressor activity, RNA polymerase II transcription regulatory region sequence-specific DNA binding</t>
  </si>
  <si>
    <t>metal ion binding</t>
  </si>
  <si>
    <t>DNA-directed DNA polymerase activity</t>
  </si>
  <si>
    <t>mitotic metaphase plate congression</t>
  </si>
  <si>
    <t>histone deacetylase complex</t>
  </si>
  <si>
    <t>intercellular bridge</t>
  </si>
  <si>
    <t>spindle midzone</t>
  </si>
  <si>
    <t>focal adhesion</t>
  </si>
  <si>
    <t>single-stranded RNA binding</t>
  </si>
  <si>
    <t>microtubule cytoskeleton</t>
  </si>
  <si>
    <t>negative regulation of G0 to G1 transition</t>
  </si>
  <si>
    <t>activating transcription factor binding</t>
  </si>
  <si>
    <t>positive regulation of telomere maintenance via telomerase</t>
  </si>
  <si>
    <t>chromatin silencing</t>
  </si>
  <si>
    <t>protein-containing complex</t>
  </si>
  <si>
    <t>protein domain specific binding</t>
  </si>
  <si>
    <t>circadian regulation of gene expression</t>
  </si>
  <si>
    <t>precatalytic spliceosome</t>
  </si>
  <si>
    <t>PML body</t>
  </si>
  <si>
    <t>transcriptional repressor activity, RNA polymerase II proximal promoter sequence-specific DNA binding</t>
  </si>
  <si>
    <t>cellular response to UV</t>
  </si>
  <si>
    <t>RNA polymerase II proximal promoter sequence-specific DNA binding</t>
  </si>
  <si>
    <t>regulation of translation</t>
  </si>
  <si>
    <t>RNA polymerase II regulatory region sequence-specific DNA binding</t>
  </si>
  <si>
    <t>double-stranded RNA binding</t>
  </si>
  <si>
    <t>myelin sheath</t>
  </si>
  <si>
    <t>cell proliferation</t>
  </si>
  <si>
    <t>protein stabilization</t>
  </si>
  <si>
    <t>ligand-dependent nuclear receptor transcription coactivator activity</t>
  </si>
  <si>
    <t>spindle pole</t>
  </si>
  <si>
    <t>mitotic spindle</t>
  </si>
  <si>
    <t>protein deubiquitination</t>
  </si>
  <si>
    <t>transcription coactivator activity</t>
  </si>
  <si>
    <t>transcription factor complex</t>
  </si>
  <si>
    <t>nuclear pore</t>
  </si>
  <si>
    <t>ficolin-1-rich granule lumen</t>
  </si>
  <si>
    <t>enzyme binding</t>
  </si>
  <si>
    <t>zinc ion binding</t>
  </si>
  <si>
    <t>sequence-specific DNA binding</t>
  </si>
  <si>
    <t>membrane</t>
  </si>
  <si>
    <t>secretory granule lumen</t>
  </si>
  <si>
    <t>unfolded protein binding</t>
  </si>
  <si>
    <t>transcriptional activator activity, RNA polymerase II transcription regulatory region sequence-specific DNA binding</t>
  </si>
  <si>
    <t>cytosol</t>
  </si>
  <si>
    <t>protein folding</t>
  </si>
  <si>
    <t>ATP binding</t>
  </si>
  <si>
    <t>microtubule organizing center</t>
  </si>
  <si>
    <t>nuclear envelope</t>
  </si>
  <si>
    <t>transcriptional activator activity, RNA polymerase II proximal promoter sequence-specific DNA binding</t>
  </si>
  <si>
    <t>protein C-terminus binding</t>
  </si>
  <si>
    <t>microtubule binding</t>
  </si>
  <si>
    <t>nuclear membrane</t>
  </si>
  <si>
    <t>ubiquitin protein ligase binding</t>
  </si>
  <si>
    <t>protein kinase binding</t>
  </si>
  <si>
    <t>cytoplasm</t>
  </si>
  <si>
    <t>microtubule</t>
  </si>
  <si>
    <t>centrosome</t>
  </si>
  <si>
    <t>extracellular exosome</t>
  </si>
  <si>
    <t>identical protein binding</t>
  </si>
  <si>
    <t>mitochondrial inner membrane</t>
  </si>
  <si>
    <t>Golgi membrane</t>
  </si>
  <si>
    <t>signal transduction</t>
  </si>
  <si>
    <t>cell surface</t>
  </si>
  <si>
    <t>extracellular space</t>
  </si>
  <si>
    <t>cytoplasmic vesicle</t>
  </si>
  <si>
    <t>external side of plasma membrane</t>
  </si>
  <si>
    <t>apical plasma membrane</t>
  </si>
  <si>
    <t>postsynaptic density</t>
  </si>
  <si>
    <t>postsynaptic membrane</t>
  </si>
  <si>
    <t>extracellular matrix</t>
  </si>
  <si>
    <t>cell adhesion</t>
  </si>
  <si>
    <t>cell junction</t>
  </si>
  <si>
    <t>lysosome</t>
  </si>
  <si>
    <t>lysosomal membrane</t>
  </si>
  <si>
    <t>carbohydrate binding</t>
  </si>
  <si>
    <t>synapse</t>
  </si>
  <si>
    <t>calcium ion binding</t>
  </si>
  <si>
    <t>extracellular matrix organization</t>
  </si>
  <si>
    <t>visual perception</t>
  </si>
  <si>
    <t>growth factor activity</t>
  </si>
  <si>
    <t>immune response</t>
  </si>
  <si>
    <t>chemical synaptic transmission</t>
  </si>
  <si>
    <t>cytokine activity</t>
  </si>
  <si>
    <t>endoplasmic reticulum membrane</t>
  </si>
  <si>
    <t>extracellular region</t>
  </si>
  <si>
    <t>synaptic vesicle</t>
  </si>
  <si>
    <t>anchored component of membrane</t>
  </si>
  <si>
    <t>proteolysis</t>
  </si>
  <si>
    <t>plasma membrane</t>
  </si>
  <si>
    <t>integral component of endoplasmic reticulum membrane</t>
  </si>
  <si>
    <t>regulation of ion transmembrane transport</t>
  </si>
  <si>
    <t>cell-cell signaling</t>
  </si>
  <si>
    <t>receptor complex</t>
  </si>
  <si>
    <t>homophilic cell adhesion via plasma membrane adhesion molecules</t>
  </si>
  <si>
    <t>sensory perception of smell</t>
  </si>
  <si>
    <t>transmembrane signaling receptor activity</t>
  </si>
  <si>
    <t>defense response to bacterium</t>
  </si>
  <si>
    <t>adaptive immune response</t>
  </si>
  <si>
    <t>odorant binding</t>
  </si>
  <si>
    <t>platelet activation</t>
  </si>
  <si>
    <t>hormone activity</t>
  </si>
  <si>
    <t>organelle membrane</t>
  </si>
  <si>
    <t>ion transport</t>
  </si>
  <si>
    <t>chemotaxis</t>
  </si>
  <si>
    <t>integral component of plasma membrane</t>
  </si>
  <si>
    <t>complement activation, classical pathway</t>
  </si>
  <si>
    <t>G-protein coupled receptor signaling pathway</t>
  </si>
  <si>
    <t>antigen binding</t>
  </si>
  <si>
    <t>integral component of membrane</t>
  </si>
  <si>
    <t>serine-type endopeptidase activity</t>
  </si>
  <si>
    <t>olfactory receptor activity</t>
  </si>
  <si>
    <t>G-protein coupled receptor activity</t>
  </si>
  <si>
    <t>Label</t>
  </si>
  <si>
    <t>CORUM</t>
  </si>
  <si>
    <t>60S ribosomal subunit, cytoplasmic</t>
  </si>
  <si>
    <t>Transferase</t>
  </si>
  <si>
    <t>mitochondrion</t>
  </si>
  <si>
    <t>Kinase</t>
  </si>
  <si>
    <t>protein heterodimerization activity</t>
  </si>
  <si>
    <t>mitochondrial matrix</t>
  </si>
  <si>
    <t>NAD</t>
  </si>
  <si>
    <t>InterPro</t>
  </si>
  <si>
    <t>Histone-fold</t>
  </si>
  <si>
    <t>Pfam_name</t>
  </si>
  <si>
    <t>PARP</t>
  </si>
  <si>
    <t>Pfam_desc</t>
  </si>
  <si>
    <t>Poly(ADP-ribose) polymerase catalytic domain</t>
  </si>
  <si>
    <t>Histone H2B</t>
  </si>
  <si>
    <t>NAD+ ADP-ribosyltransferase activity</t>
  </si>
  <si>
    <t>Histone H2A/H2B/H3</t>
  </si>
  <si>
    <t>Histone</t>
  </si>
  <si>
    <t>Core histone H2A/H2B/H3/H4</t>
  </si>
  <si>
    <t>Glycosyltransferase</t>
  </si>
  <si>
    <t>Both</t>
  </si>
  <si>
    <t>H2AX complex I</t>
  </si>
  <si>
    <t>H2AX complex, isolated from cells without IR exposure</t>
  </si>
  <si>
    <t>CTCF-nucleophosmin-PARP-HIS-KPNA-LMNA-TOP complex</t>
  </si>
  <si>
    <t>MASH1 promoter-coactivator complex</t>
  </si>
  <si>
    <t>H2AX complex II</t>
  </si>
  <si>
    <t>Congenital disorder of glycosylation</t>
  </si>
  <si>
    <t>ribosome assembly</t>
  </si>
  <si>
    <t>regulation of mRNA stability involved in cellular response to UV</t>
  </si>
  <si>
    <t>regulation of endoribonuclease activity</t>
  </si>
  <si>
    <t>regulation of endodeoxyribonuclease activity</t>
  </si>
  <si>
    <t>regulation of eIF2 alpha phosphorylation by dsRNA</t>
  </si>
  <si>
    <t>regulation of centriole replication</t>
  </si>
  <si>
    <t>positive regulation of cell cycle G2/M phase transition</t>
  </si>
  <si>
    <t>Nucleophosmin C-terminal domain</t>
  </si>
  <si>
    <t>NPM1-C</t>
  </si>
  <si>
    <t>nucleocytoplasmic transport</t>
  </si>
  <si>
    <t>CDK8-MED6-PARP1 complex</t>
  </si>
  <si>
    <t>Nucleophosmin, C-terminal domain superfamily</t>
  </si>
  <si>
    <t>Thioredoxin</t>
  </si>
  <si>
    <t>Nucleophosmin, C-terminal</t>
  </si>
  <si>
    <t>PADR1 (NUC008) domain</t>
  </si>
  <si>
    <t>PADR1</t>
  </si>
  <si>
    <t>Poly</t>
  </si>
  <si>
    <t>regulation of SMAD protein complex assembly</t>
  </si>
  <si>
    <t>PADR1 domain superfamily</t>
  </si>
  <si>
    <t>regulation of oxidative stress-induced neuron intrinsic apoptotic signaling pathway</t>
  </si>
  <si>
    <t>PADR1 domain</t>
  </si>
  <si>
    <t>regulation of catalytic activity</t>
  </si>
  <si>
    <t>protein modification process</t>
  </si>
  <si>
    <t>protein autoprocessing</t>
  </si>
  <si>
    <t>positive regulation of SMAD protein signal transduction</t>
  </si>
  <si>
    <t>positive regulation of myofibroblast differentiation</t>
  </si>
  <si>
    <t>positive regulation of mitochondrial depolarization</t>
  </si>
  <si>
    <t>negative regulation of centrosome duplication</t>
  </si>
  <si>
    <t>negative regulation of ATP biosynthetic process</t>
  </si>
  <si>
    <t>NCOA6-DNA-PK-Ku-PARP1 complex</t>
  </si>
  <si>
    <t>mitochondrial DNA metabolic process</t>
  </si>
  <si>
    <t>Nucleoplasmin</t>
  </si>
  <si>
    <t>response to aldosterone</t>
  </si>
  <si>
    <t>positive regulation of cardiac muscle hypertrophy</t>
  </si>
  <si>
    <t>cellular response to zinc ion</t>
  </si>
  <si>
    <t>Nucleoplasmin family</t>
  </si>
  <si>
    <t>Nucleoplasmin core domain superfamily</t>
  </si>
  <si>
    <t>protein disulfide isomerase activity</t>
  </si>
  <si>
    <t>Nucleoplasmin core domain</t>
  </si>
  <si>
    <t>positive regulation of transcription regulatory region DNA binding</t>
  </si>
  <si>
    <t>macrophage differentiation</t>
  </si>
  <si>
    <t>ARF-Mule complex</t>
  </si>
  <si>
    <t>uncoating of virus</t>
  </si>
  <si>
    <t>fusion of virus membrane with host plasma membrane</t>
  </si>
  <si>
    <t>epithelial cell development</t>
  </si>
  <si>
    <t>entry into host cell</t>
  </si>
  <si>
    <t>histone H3-K27 trimethylation</t>
  </si>
  <si>
    <t>AIF-CYPA-DNA complex</t>
  </si>
  <si>
    <t>CAMK2-delta-MASH1 promoter-coactivator complex</t>
  </si>
  <si>
    <t>negative regulation of protein kinase activity by regulation of protein phosphorylation</t>
  </si>
  <si>
    <t>cellular response to amyloid-beta</t>
  </si>
  <si>
    <t>protein poly-ADP-ribosylation</t>
  </si>
  <si>
    <t>PARP1-LIG3 complex</t>
  </si>
  <si>
    <t>TLE1 corepressor complex (MASH1 promoter-corepressor complex)</t>
  </si>
  <si>
    <t>WRN-Ku70-Ku80-PARP1 complex</t>
  </si>
  <si>
    <t>Disulphide isomerase</t>
  </si>
  <si>
    <t>ATP generation from poly-ADP-D-ribose</t>
  </si>
  <si>
    <t>WGR domain</t>
  </si>
  <si>
    <t>WGR</t>
  </si>
  <si>
    <t>Poly(ADP-ribose) polymerase, regulatory domain</t>
  </si>
  <si>
    <t>virion assembly</t>
  </si>
  <si>
    <t>PARP_reg</t>
  </si>
  <si>
    <t>protein ADP-ribosylase activity</t>
  </si>
  <si>
    <t>WGR domain superfamily</t>
  </si>
  <si>
    <t>Poly(ADP-ribose) polymerase, regulatory domain superfamily</t>
  </si>
  <si>
    <t>Zinc finger, PARP-type superfamily</t>
  </si>
  <si>
    <t>transforming growth factor beta receptor signaling pathway</t>
  </si>
  <si>
    <t>Poly(ADP-ribose) polymerase and DNA-Ligase Zn-finger region</t>
  </si>
  <si>
    <t>zf-PARP</t>
  </si>
  <si>
    <t>protein kinase inhibitor activity</t>
  </si>
  <si>
    <t>Zinc finger, PARP-type</t>
  </si>
  <si>
    <t>lagging strand elongation</t>
  </si>
  <si>
    <t>mitochondrial DNA repair</t>
  </si>
  <si>
    <t>signal transduction involved in regulation of gene expression</t>
  </si>
  <si>
    <t>regulation of cellular protein localization</t>
  </si>
  <si>
    <t>Histone H2A conserved site</t>
  </si>
  <si>
    <t>ribosomal large subunit binding</t>
  </si>
  <si>
    <t>protein ADP-ribosylation</t>
  </si>
  <si>
    <t>peptidyl-serine ADP-ribosylation</t>
  </si>
  <si>
    <t>FACT-NEK9 complex</t>
  </si>
  <si>
    <t>FACT complex, UV-activated</t>
  </si>
  <si>
    <t>FACT complex</t>
  </si>
  <si>
    <t>Histone chaperone Rttp106-like</t>
  </si>
  <si>
    <t>Rtt106</t>
  </si>
  <si>
    <t>Poly(ADP-ribose) polymerase, catalytic domain</t>
  </si>
  <si>
    <t>Rap1 complex</t>
  </si>
  <si>
    <t>CTCF-nucleophosmin complex</t>
  </si>
  <si>
    <t>Domain of unknown function DUF1747</t>
  </si>
  <si>
    <t>positive regulation of neuron death</t>
  </si>
  <si>
    <t>positive regulation of defense response to virus by host</t>
  </si>
  <si>
    <t>immunoglobulin biosynthetic process</t>
  </si>
  <si>
    <t>Thioredoxin, conserved site</t>
  </si>
  <si>
    <t>positive regulation of single strand break repair</t>
  </si>
  <si>
    <t>Codanin-1-Asf1\u2013histone H3.1-histone H4\u2013importin-4 complex,  cytosolic</t>
  </si>
  <si>
    <t>dATP binding</t>
  </si>
  <si>
    <t>Toposome</t>
  </si>
  <si>
    <t>DNA ligase (ATP) activity</t>
  </si>
  <si>
    <t>Histone H5</t>
  </si>
  <si>
    <t>linker histone H1 and H5 family</t>
  </si>
  <si>
    <t>Linker_histone</t>
  </si>
  <si>
    <t>AMP binding</t>
  </si>
  <si>
    <t>mitochondrion organization</t>
  </si>
  <si>
    <t>Tat protein binding</t>
  </si>
  <si>
    <t>antibacterial humoral response</t>
  </si>
  <si>
    <t>positive regulation of protein localization to nucleus</t>
  </si>
  <si>
    <t>RC complex during G2/M-phase of cell cycle</t>
  </si>
  <si>
    <t>Antibiotic</t>
  </si>
  <si>
    <t>Condensin I-PARP-1-XRCC1 complex</t>
  </si>
  <si>
    <t>NAD binding</t>
  </si>
  <si>
    <t>lipopolysaccharide binding</t>
  </si>
  <si>
    <t>innate immune response in mucosa</t>
  </si>
  <si>
    <t>Linker histone H1/H5, domain H15</t>
  </si>
  <si>
    <t>Thioredoxin domain</t>
  </si>
  <si>
    <t>RC complex during S-phase of cell cycle</t>
  </si>
  <si>
    <t>positive regulation of intracellular estrogen receptor signaling pathway</t>
  </si>
  <si>
    <t>cellular response to insulin stimulus</t>
  </si>
  <si>
    <t>Pre-ATP-grasp domain superfamily</t>
  </si>
  <si>
    <t>ATP-grasp fold, subdomain 1</t>
  </si>
  <si>
    <t>ATP-grasp fold</t>
  </si>
  <si>
    <t>Golgi cisterna membrane</t>
  </si>
  <si>
    <t>response to gamma radiation</t>
  </si>
  <si>
    <t>telomere capping</t>
  </si>
  <si>
    <t>MyD88-dependent toll-like receptor signaling pathway</t>
  </si>
  <si>
    <t>Urea cycle</t>
  </si>
  <si>
    <t>glutamate binding</t>
  </si>
  <si>
    <t>carbamoyl-phosphate synthase (glutamine-hydrolyzing) activity</t>
  </si>
  <si>
    <t>positive regulation of NF-kappaB transcription factor activity</t>
  </si>
  <si>
    <t>carbamoyl-phosphate synthase (ammonia) activity</t>
  </si>
  <si>
    <t>antimicrobial humoral immune response mediated by antimicrobial peptide</t>
  </si>
  <si>
    <t>Thioredoxin-like superfamily</t>
  </si>
  <si>
    <t>Nucleotide-diphospho-sugar transferases</t>
  </si>
  <si>
    <t>vasodilation</t>
  </si>
  <si>
    <t>triglyceride catabolic process</t>
  </si>
  <si>
    <t>response to amine</t>
  </si>
  <si>
    <t>nitric oxide metabolic process</t>
  </si>
  <si>
    <t>negative regulation of tumor necrosis factor-mediated signaling pathway</t>
  </si>
  <si>
    <t>DNA replication-independent nucleosome organization</t>
  </si>
  <si>
    <t>cellular response to ammonia</t>
  </si>
  <si>
    <t>carbamoyl phosphate biosynthetic process</t>
  </si>
  <si>
    <t>anion homeostasis</t>
  </si>
  <si>
    <t>FACT complex subunit SPT16 N-terminal lobe domain</t>
  </si>
  <si>
    <t>SPT16</t>
  </si>
  <si>
    <t>FACT complex subunit (SPT16/CDC68)</t>
  </si>
  <si>
    <t>FACT-Spt16_Nlob</t>
  </si>
  <si>
    <t>Carbamoyl-phosphate synthetase large chain, oligomerisation domain</t>
  </si>
  <si>
    <t>FACT complex subunit Spt16, peptidase M24-like domain</t>
  </si>
  <si>
    <t>CPSase_sm_chain</t>
  </si>
  <si>
    <t>FACT complex subunit Spt16, N-terminal lobe domain</t>
  </si>
  <si>
    <t>FACT complex subunit Spt16 domain</t>
  </si>
  <si>
    <t>Carbamoyl-phosphate synthase small chain, CPSase domain</t>
  </si>
  <si>
    <t>Creatinase/Aminopeptidase P/Spt16, N-terminal</t>
  </si>
  <si>
    <t>regulation of gene silencing by miRNA</t>
  </si>
  <si>
    <t>CPSase_L_D3</t>
  </si>
  <si>
    <t>Carbamoyl-phosphate synthetase, large subunit oligomerisation domain superfamily</t>
  </si>
  <si>
    <t>Carbamoyl-phosphate synthetase, large subunit oligomerisation domain</t>
  </si>
  <si>
    <t>modified amino acid binding</t>
  </si>
  <si>
    <t>Carbamoyl-phosphate synthase, small subunit</t>
  </si>
  <si>
    <t>Carbamoyl-phosphate synthase, large subunit</t>
  </si>
  <si>
    <t>Carbamoyl-phosphate synthase small subunit, N-terminal domain superfamily</t>
  </si>
  <si>
    <t>Carbamoyl-phosphate synthase small subunit, N-terminal domain</t>
  </si>
  <si>
    <t>endopeptidase activity</t>
  </si>
  <si>
    <t>Carbamoyl-phosphate synthase small subunit, GATase1 domain</t>
  </si>
  <si>
    <t>Carbamoyl-phosphate synthase large subunit, CPSase domain</t>
  </si>
  <si>
    <t>cell aging</t>
  </si>
  <si>
    <t>vesicle</t>
  </si>
  <si>
    <t>homocysteine metabolic process</t>
  </si>
  <si>
    <t>de novo' pyrimidine nucleobase biosynthetic process</t>
  </si>
  <si>
    <t>cellular response to oleic acid</t>
  </si>
  <si>
    <t>cellular response to glucagon stimulus</t>
  </si>
  <si>
    <t>arginine biosynthetic process</t>
  </si>
  <si>
    <t>citrulline biosynthetic process</t>
  </si>
  <si>
    <t>MGS-like domain</t>
  </si>
  <si>
    <t>MGS</t>
  </si>
  <si>
    <t>nucleosome positioning</t>
  </si>
  <si>
    <t>Glutamine amidotransferase class-I</t>
  </si>
  <si>
    <t>GATase</t>
  </si>
  <si>
    <t>Carbamoyl-phosphate synthase L chain, ATP binding domain</t>
  </si>
  <si>
    <t>intracellular protein transport</t>
  </si>
  <si>
    <t>CPSase_L_D2</t>
  </si>
  <si>
    <t>defense response to Gram-positive bacterium</t>
  </si>
  <si>
    <t>cellular response to oxidative stress</t>
  </si>
  <si>
    <t>Methylglyoxal synthase-like domain superfamily</t>
  </si>
  <si>
    <t>manganese ion binding</t>
  </si>
  <si>
    <t>Methylglyoxal synthase-like domain</t>
  </si>
  <si>
    <t>Structure-specific recognition protein (SSRP1)</t>
  </si>
  <si>
    <t>Glutamine amidotransferase</t>
  </si>
  <si>
    <t>Class I glutamine amidotransferase-like</t>
  </si>
  <si>
    <t>SSrecog</t>
  </si>
  <si>
    <t>Carbamoyl-phosphate synthetase large subunit-like, ATP-binding domain</t>
  </si>
  <si>
    <t>Structure-specific recognition protein</t>
  </si>
  <si>
    <t>SSRP1 domain superfamily</t>
  </si>
  <si>
    <t>endoplasmic reticulum lumen</t>
  </si>
  <si>
    <t>SSRP1 domain</t>
  </si>
  <si>
    <t>FACT complex subunit POB3-like, N-terminal PH domain</t>
  </si>
  <si>
    <t>telomere organization</t>
  </si>
  <si>
    <t>regulation of protein import into nucleus</t>
  </si>
  <si>
    <t>box H/ACA snoRNA metabolic process</t>
  </si>
  <si>
    <t>urea cycle</t>
  </si>
  <si>
    <t>response to growth hormone</t>
  </si>
  <si>
    <t>response to food</t>
  </si>
  <si>
    <t>response to dexamethasone</t>
  </si>
  <si>
    <t>midgut development</t>
  </si>
  <si>
    <t>C-terminus of histone H2A</t>
  </si>
  <si>
    <t>Histone_H2A_C</t>
  </si>
  <si>
    <t>cellular protein metabolic process</t>
  </si>
  <si>
    <t>Histone H2A, C-terminal domain</t>
  </si>
  <si>
    <t>Histone H2A</t>
  </si>
  <si>
    <t>box C/D snoRNA binding</t>
  </si>
  <si>
    <t>ADP binding</t>
  </si>
  <si>
    <t>Srp40, C-terminal</t>
  </si>
  <si>
    <t>Metallopeptidase family M24</t>
  </si>
  <si>
    <t>Peptidase_M24</t>
  </si>
  <si>
    <t>Peptidase M24</t>
  </si>
  <si>
    <t>Creatinase/aminopeptidase-like</t>
  </si>
  <si>
    <t>Histone-2-Histone-4-ASF1-MCM2 complex</t>
  </si>
  <si>
    <t>cell redox homeostasis</t>
  </si>
  <si>
    <t>NF-kappaB binding</t>
  </si>
  <si>
    <t>CENP-A nucleosomal complex</t>
  </si>
  <si>
    <t>box H/ACA snoRNP complex</t>
  </si>
  <si>
    <t>box H/ACA snoRNA binding</t>
  </si>
  <si>
    <t>Redox-active center</t>
  </si>
  <si>
    <t>response to amino acid</t>
  </si>
  <si>
    <t>phospholipid binding</t>
  </si>
  <si>
    <t>Histone H3.1 complex</t>
  </si>
  <si>
    <t>DNA replication-dependent nucleosome assembly</t>
  </si>
  <si>
    <t>protein localization</t>
  </si>
  <si>
    <t>defense response to Gram-negative bacterium</t>
  </si>
  <si>
    <t>Ligase</t>
  </si>
  <si>
    <t>Allosteric enzyme</t>
  </si>
  <si>
    <t>killing of cells of other organism</t>
  </si>
  <si>
    <t>melanosome</t>
  </si>
  <si>
    <t>leukocyte migration</t>
  </si>
  <si>
    <t>nucleolus organization</t>
  </si>
  <si>
    <t>TPR repeat</t>
  </si>
  <si>
    <t>membrane raft</t>
  </si>
  <si>
    <t>BRCA1 C Terminus (BRCT) domain</t>
  </si>
  <si>
    <t>BRCT</t>
  </si>
  <si>
    <t>DNA synthesome complex (17 subunits)</t>
  </si>
  <si>
    <t>neural crest formation</t>
  </si>
  <si>
    <t>Cardiomyopathy</t>
  </si>
  <si>
    <t>Chaperone</t>
  </si>
  <si>
    <t>ribosomal small subunit binding</t>
  </si>
  <si>
    <t>GTP binding</t>
  </si>
  <si>
    <t>histone H3-K4 trimethylation</t>
  </si>
  <si>
    <t>centrosome cycle</t>
  </si>
  <si>
    <t>Nop56p-associated pre-rRNA complex</t>
  </si>
  <si>
    <t>LIS1 homology motif</t>
  </si>
  <si>
    <t>PH-like domain superfamily</t>
  </si>
  <si>
    <t>R-SMAD binding</t>
  </si>
  <si>
    <t>spindle pole centrosome</t>
  </si>
  <si>
    <t>CENP-A containing nucleosome assembly</t>
  </si>
  <si>
    <t>neural crest cell development</t>
  </si>
  <si>
    <t>BRCT domain</t>
  </si>
  <si>
    <t>GTP-binding</t>
  </si>
  <si>
    <t>DNA synthesome complex (13 subunits)</t>
  </si>
  <si>
    <t>BRCT domain superfamily</t>
  </si>
  <si>
    <t>protein ubiquitination</t>
  </si>
  <si>
    <t>Innate immunity</t>
  </si>
  <si>
    <t>innate immune response</t>
  </si>
  <si>
    <t>neutrophil degranulation</t>
  </si>
  <si>
    <t>protein N-terminus binding</t>
  </si>
  <si>
    <t>negative regulation of cell proliferation</t>
  </si>
  <si>
    <t>Winged helix DNA-binding domain superfamily</t>
  </si>
  <si>
    <t>Magnesium</t>
  </si>
  <si>
    <t>Zinc finger, PHD-type</t>
  </si>
  <si>
    <t>Zinc finger C2H2-type</t>
  </si>
  <si>
    <t>Zinc finger C2H2 superfamily</t>
  </si>
  <si>
    <t>KRAB domain superfamily</t>
  </si>
  <si>
    <t>Krueppel-associated box</t>
  </si>
  <si>
    <t>KRAB</t>
  </si>
  <si>
    <t>KRAB box</t>
  </si>
  <si>
    <t>Phys only</t>
  </si>
  <si>
    <t>Sulfotransferase family</t>
  </si>
  <si>
    <t>Sulfotransfer_2</t>
  </si>
  <si>
    <t>sulfotransferase activity</t>
  </si>
  <si>
    <t>Sulfotransferase</t>
  </si>
  <si>
    <t>N-acetylgalactosamine 4-O-sulfotransferase activity</t>
  </si>
  <si>
    <t>chondroitin 4-sulfotransferase activity</t>
  </si>
  <si>
    <t>heparan sulfate proteoglycan binding</t>
  </si>
  <si>
    <t>carbohydrate biosynthetic process</t>
  </si>
  <si>
    <t>Carbohydrate sulfotransferase 8-10</t>
  </si>
  <si>
    <t>chondroitin sulfate biosynthetic process</t>
  </si>
  <si>
    <t>Proteoglycan</t>
  </si>
  <si>
    <t>glycosaminoglycan biosynthetic process</t>
  </si>
  <si>
    <t>Carbohydrate metabolism</t>
  </si>
  <si>
    <t>Heparan sulfate</t>
  </si>
  <si>
    <t>Golgi lumen</t>
  </si>
  <si>
    <t>lysosomal lumen</t>
  </si>
  <si>
    <t>chondroitin sulfate binding</t>
  </si>
  <si>
    <t>glycosaminoglycan catabolic process</t>
  </si>
  <si>
    <t>cis-Golgi network</t>
  </si>
  <si>
    <t>positive regulation of skeletal muscle cell differentiation</t>
  </si>
  <si>
    <t>negative regulation of fibroblast growth factor receptor signaling pathway</t>
  </si>
  <si>
    <t>myelin assembly</t>
  </si>
  <si>
    <t>heparan sulfate proteoglycan catabolic process</t>
  </si>
  <si>
    <t>Glypican</t>
  </si>
  <si>
    <t>Glypican-1</t>
  </si>
  <si>
    <t>Glypican, conserved site</t>
  </si>
  <si>
    <t>retinoid metabolic process</t>
  </si>
  <si>
    <t>laminin binding</t>
  </si>
  <si>
    <t>anchored component of plasma membrane</t>
  </si>
  <si>
    <t>GPI-anchor</t>
  </si>
  <si>
    <t>Schwann cell differentiation</t>
  </si>
  <si>
    <t>Copper</t>
  </si>
  <si>
    <t>rough endoplasmic reticulum membrane</t>
  </si>
  <si>
    <t>integral component of postsynaptic density membrane</t>
  </si>
  <si>
    <t>regulation of signal transduction</t>
  </si>
  <si>
    <t>procollagen-lysine 5-dioxygenase activity</t>
  </si>
  <si>
    <t>heparan sulfate 2-O-sulfotransferase activity</t>
  </si>
  <si>
    <t>peptidyl-lysine hydroxylation</t>
  </si>
  <si>
    <t>negative regulation of toll-like receptor 9 signaling pathway</t>
  </si>
  <si>
    <t>negative regulation of interferon-alpha production</t>
  </si>
  <si>
    <t>hydroxylysine biosynthetic process</t>
  </si>
  <si>
    <t>Procollagen-lysine 5-dioxygenase, conserved site</t>
  </si>
  <si>
    <t>epidermis development</t>
  </si>
  <si>
    <t>Laminin G domain</t>
  </si>
  <si>
    <t>corpus callosum development</t>
  </si>
  <si>
    <t>fibroblast growth factor binding</t>
  </si>
  <si>
    <t>collagen-containing extracellular matrix</t>
  </si>
  <si>
    <t>integral component of synaptic vesicle membrane</t>
  </si>
  <si>
    <t>endosome</t>
  </si>
  <si>
    <t>PTP type protein phosphatase</t>
  </si>
  <si>
    <t>Golgi medial cisterna</t>
  </si>
  <si>
    <t>Protein-tyrosine phosphatase</t>
  </si>
  <si>
    <t>Y_phosphatase</t>
  </si>
  <si>
    <t>protein glycosylation</t>
  </si>
  <si>
    <t>Immunoglobulin-like domain</t>
  </si>
  <si>
    <t>Immunoglobulin-like domain superfamily</t>
  </si>
  <si>
    <t>Fibronectin type III</t>
  </si>
  <si>
    <t>Fibronectin type III superfamily</t>
  </si>
  <si>
    <t>Immunoglobulin-like fold</t>
  </si>
  <si>
    <t>Immunoglobulin subtype</t>
  </si>
  <si>
    <t>axon guidance</t>
  </si>
  <si>
    <t>cellular protein modification process</t>
  </si>
  <si>
    <t>endoplasmic reticulum-Golgi intermediate compartment</t>
  </si>
  <si>
    <t>Heparin-binding</t>
  </si>
  <si>
    <t>copper ion binding</t>
  </si>
  <si>
    <t>Benchmarking</t>
  </si>
  <si>
    <t>Selection</t>
  </si>
  <si>
    <t>Category</t>
  </si>
  <si>
    <t>H2O2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</si>
</sst>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3" fontId="0" fillId="0" borderId="0" xfId="0" applyNumberFormat="1" applyAlignment="1">
      <alignment horizontal="center"/>
    </xf>
    <xf numFmtId="3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10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85"/>
  <sheetViews>
    <sheetView tabSelected="1" workbookViewId="0">
      <pane ySplit="1" topLeftCell="A37" activePane="bottomLeft" state="frozen"/>
      <selection pane="bottomLeft" activeCell="A96" sqref="A96"/>
    </sheetView>
  </sheetViews>
  <sheetFormatPr defaultRowHeight="16.5" x14ac:dyDescent="0.3"/>
  <cols>
    <col min="1" max="1" width="14.125" bestFit="1" customWidth="1"/>
    <col min="2" max="2" width="35.125" bestFit="1" customWidth="1"/>
    <col min="3" max="3" width="108.875" style="1" bestFit="1" customWidth="1"/>
    <col min="4" max="6" width="9.125" style="2"/>
    <col min="7" max="7" width="9.125" style="3"/>
    <col min="8" max="8" width="9.125" style="4"/>
    <col min="9" max="9" width="9.125" style="5"/>
    <col min="10" max="10" width="9.125" style="6"/>
    <col min="11" max="12" width="9.125" style="4"/>
    <col min="13" max="13" width="9.125" style="7"/>
  </cols>
  <sheetData>
    <row r="1" spans="1:14" s="8" customFormat="1" x14ac:dyDescent="0.3">
      <c r="A1" s="8" t="s">
        <v>960</v>
      </c>
      <c r="B1" s="8" t="s">
        <v>961</v>
      </c>
      <c r="C1" s="9" t="s">
        <v>0</v>
      </c>
      <c r="D1" s="10" t="s">
        <v>1</v>
      </c>
      <c r="E1" s="10" t="s">
        <v>2</v>
      </c>
      <c r="F1" s="10" t="s">
        <v>3</v>
      </c>
      <c r="G1" s="11" t="s">
        <v>4</v>
      </c>
      <c r="H1" s="12" t="s">
        <v>5</v>
      </c>
      <c r="I1" s="13" t="s">
        <v>6</v>
      </c>
      <c r="J1" s="14" t="s">
        <v>7</v>
      </c>
      <c r="K1" s="12" t="s">
        <v>184</v>
      </c>
      <c r="L1" s="12" t="s">
        <v>185</v>
      </c>
      <c r="M1" s="15" t="s">
        <v>186</v>
      </c>
      <c r="N1" s="8" t="s">
        <v>594</v>
      </c>
    </row>
    <row r="2" spans="1:14" hidden="1" x14ac:dyDescent="0.3">
      <c r="A2" t="s">
        <v>959</v>
      </c>
      <c r="B2" t="s">
        <v>11</v>
      </c>
      <c r="C2" s="1" t="s">
        <v>28</v>
      </c>
      <c r="D2" s="2">
        <v>21297</v>
      </c>
      <c r="E2" s="2">
        <v>1759</v>
      </c>
      <c r="F2" s="2">
        <v>1728</v>
      </c>
      <c r="G2" s="3">
        <v>733</v>
      </c>
      <c r="H2" s="4">
        <v>5.1359000000000004</v>
      </c>
      <c r="I2" s="5">
        <v>0</v>
      </c>
      <c r="J2" s="6">
        <v>0</v>
      </c>
      <c r="K2" s="4">
        <f>LOG(H2,2)</f>
        <v>2.3606171123300372</v>
      </c>
      <c r="L2" s="4">
        <v>300</v>
      </c>
      <c r="M2" s="7">
        <f>(K2^3*L2)^(1/3)</f>
        <v>15.802748775215493</v>
      </c>
      <c r="N2" t="str">
        <f>B2&amp;": "&amp;C2&amp;" ("&amp;G2&amp;" / "&amp;F2&amp;")"</f>
        <v>Keywords: Isopeptide bond (733 / 1728)</v>
      </c>
    </row>
    <row r="3" spans="1:14" hidden="1" x14ac:dyDescent="0.3">
      <c r="A3" t="s">
        <v>959</v>
      </c>
      <c r="B3" t="s">
        <v>11</v>
      </c>
      <c r="C3" s="1" t="s">
        <v>39</v>
      </c>
      <c r="D3" s="2">
        <v>21297</v>
      </c>
      <c r="E3" s="2">
        <v>1759</v>
      </c>
      <c r="F3" s="2">
        <v>2381</v>
      </c>
      <c r="G3" s="3">
        <v>805</v>
      </c>
      <c r="H3" s="4">
        <v>4.0933999999999999</v>
      </c>
      <c r="I3" s="5">
        <v>0</v>
      </c>
      <c r="J3" s="6">
        <v>0</v>
      </c>
      <c r="K3" s="4">
        <f>LOG(H3,2)</f>
        <v>2.0332996513448633</v>
      </c>
      <c r="L3" s="4">
        <v>300</v>
      </c>
      <c r="M3" s="7">
        <f>(K3^3*L3)^(1/3)</f>
        <v>13.611577840008385</v>
      </c>
      <c r="N3" t="str">
        <f>B3&amp;": "&amp;C3&amp;" ("&amp;G3&amp;" / "&amp;F3&amp;")"</f>
        <v>Keywords: Ubl conjugation (805 / 2381)</v>
      </c>
    </row>
    <row r="4" spans="1:14" hidden="1" x14ac:dyDescent="0.3">
      <c r="A4" t="s">
        <v>959</v>
      </c>
      <c r="B4" t="s">
        <v>11</v>
      </c>
      <c r="C4" s="1" t="s">
        <v>62</v>
      </c>
      <c r="D4" s="2">
        <v>21297</v>
      </c>
      <c r="E4" s="2">
        <v>1759</v>
      </c>
      <c r="F4" s="2">
        <v>5298</v>
      </c>
      <c r="G4" s="3">
        <v>1234</v>
      </c>
      <c r="H4" s="4">
        <v>2.82</v>
      </c>
      <c r="I4" s="5">
        <v>0</v>
      </c>
      <c r="J4" s="6">
        <v>0</v>
      </c>
      <c r="K4" s="4">
        <f>LOG(H4,2)</f>
        <v>1.4956951626240689</v>
      </c>
      <c r="L4" s="4">
        <v>300</v>
      </c>
      <c r="M4" s="7">
        <f>(K4^3*L4)^(1/3)</f>
        <v>10.012676251390609</v>
      </c>
      <c r="N4" t="str">
        <f>B4&amp;": "&amp;C4&amp;" ("&amp;G4&amp;" / "&amp;F4&amp;")"</f>
        <v>Keywords: Nucleus (1234 / 5298)</v>
      </c>
    </row>
    <row r="5" spans="1:14" hidden="1" x14ac:dyDescent="0.3">
      <c r="A5" t="s">
        <v>959</v>
      </c>
      <c r="B5" t="s">
        <v>11</v>
      </c>
      <c r="C5" s="1" t="s">
        <v>84</v>
      </c>
      <c r="D5" s="2">
        <v>21297</v>
      </c>
      <c r="E5" s="2">
        <v>1759</v>
      </c>
      <c r="F5" s="2">
        <v>8183</v>
      </c>
      <c r="G5" s="3">
        <v>1377</v>
      </c>
      <c r="H5" s="4">
        <v>2.0373999999999999</v>
      </c>
      <c r="I5" s="5">
        <v>2.0276000000000001E-278</v>
      </c>
      <c r="J5" s="6">
        <v>3.6598000000000002E-276</v>
      </c>
      <c r="K5" s="4">
        <f>LOG(H5,2)</f>
        <v>1.0267292504874892</v>
      </c>
      <c r="L5" s="4">
        <f>-LOG(J5)</f>
        <v>275.43654264719294</v>
      </c>
      <c r="M5" s="7">
        <f>(K5^3*L5)^(1/3)</f>
        <v>6.6803075061298829</v>
      </c>
      <c r="N5" t="str">
        <f>B5&amp;": "&amp;C5&amp;" ("&amp;G5&amp;" / "&amp;F5&amp;")"</f>
        <v>Keywords: Phosphoprotein (1377 / 8183)</v>
      </c>
    </row>
    <row r="6" spans="1:14" hidden="1" x14ac:dyDescent="0.3">
      <c r="A6" t="s">
        <v>959</v>
      </c>
      <c r="B6" t="s">
        <v>8</v>
      </c>
      <c r="C6" s="1" t="s">
        <v>187</v>
      </c>
      <c r="D6" s="2">
        <v>21297</v>
      </c>
      <c r="E6" s="2">
        <v>1759</v>
      </c>
      <c r="F6" s="2">
        <v>1409</v>
      </c>
      <c r="G6" s="3">
        <v>566</v>
      </c>
      <c r="H6" s="4">
        <v>4.8635999999999999</v>
      </c>
      <c r="I6" s="5">
        <v>1.3952000000000001E-266</v>
      </c>
      <c r="J6" s="6">
        <v>5.7648999999999998E-263</v>
      </c>
      <c r="K6" s="4">
        <f>LOG(H6,2)</f>
        <v>2.2820245812185473</v>
      </c>
      <c r="L6" s="4">
        <f>-LOG(J6)</f>
        <v>262.23920822173005</v>
      </c>
      <c r="M6" s="7">
        <f>(K6^3*L6)^(1/3)</f>
        <v>14.606725233246459</v>
      </c>
      <c r="N6" t="str">
        <f>B6&amp;": "&amp;C6&amp;" ("&amp;G6&amp;" / "&amp;F6&amp;")"</f>
        <v>Gene ontology (molecular function): RNA binding (566 / 1409)</v>
      </c>
    </row>
    <row r="7" spans="1:14" hidden="1" x14ac:dyDescent="0.3">
      <c r="A7" t="s">
        <v>959</v>
      </c>
      <c r="B7" t="s">
        <v>9</v>
      </c>
      <c r="C7" s="1" t="s">
        <v>188</v>
      </c>
      <c r="D7" s="2">
        <v>21297</v>
      </c>
      <c r="E7" s="2">
        <v>1759</v>
      </c>
      <c r="F7" s="2">
        <v>3127</v>
      </c>
      <c r="G7" s="3">
        <v>833</v>
      </c>
      <c r="H7" s="4">
        <v>3.2252999999999998</v>
      </c>
      <c r="I7" s="5">
        <v>5.7264999999999999E-263</v>
      </c>
      <c r="J7" s="6">
        <v>9.3914000000000002E-260</v>
      </c>
      <c r="K7" s="4">
        <f>LOG(H7,2)</f>
        <v>1.6894333584840737</v>
      </c>
      <c r="L7" s="4">
        <f>-LOG(J7)</f>
        <v>259.02726966151948</v>
      </c>
      <c r="M7" s="7">
        <f>(K7^3*L7)^(1/3)</f>
        <v>10.769351724906192</v>
      </c>
      <c r="N7" t="str">
        <f>B7&amp;": "&amp;C7&amp;" ("&amp;G7&amp;" / "&amp;F7&amp;")"</f>
        <v>Gene ontology (cellular component): nucleoplasm (833 / 3127)</v>
      </c>
    </row>
    <row r="8" spans="1:14" hidden="1" x14ac:dyDescent="0.3">
      <c r="A8" t="s">
        <v>959</v>
      </c>
      <c r="B8" t="s">
        <v>9</v>
      </c>
      <c r="C8" s="1" t="s">
        <v>196</v>
      </c>
      <c r="D8" s="2">
        <v>21297</v>
      </c>
      <c r="E8" s="2">
        <v>1759</v>
      </c>
      <c r="F8" s="2">
        <v>5330</v>
      </c>
      <c r="G8" s="3">
        <v>1077</v>
      </c>
      <c r="H8" s="4">
        <v>2.4464999999999999</v>
      </c>
      <c r="I8" s="5">
        <v>2.6156000000000001E-250</v>
      </c>
      <c r="J8" s="6">
        <v>2.1448E-247</v>
      </c>
      <c r="K8" s="4">
        <f>LOG(H8,2)</f>
        <v>1.2907192827709535</v>
      </c>
      <c r="L8" s="4">
        <f>-LOG(J8)</f>
        <v>246.66861319902517</v>
      </c>
      <c r="M8" s="7">
        <f>(K8^3*L8)^(1/3)</f>
        <v>8.094743573437837</v>
      </c>
      <c r="N8" t="str">
        <f>B8&amp;": "&amp;C8&amp;" ("&amp;G8&amp;" / "&amp;F8&amp;")"</f>
        <v>Gene ontology (cellular component): nucleus (1077 / 5330)</v>
      </c>
    </row>
    <row r="9" spans="1:14" hidden="1" x14ac:dyDescent="0.3">
      <c r="A9" t="s">
        <v>959</v>
      </c>
      <c r="B9" t="s">
        <v>67</v>
      </c>
      <c r="C9" s="1" t="s">
        <v>146</v>
      </c>
      <c r="D9" s="2">
        <v>21297</v>
      </c>
      <c r="E9" s="2">
        <v>1759</v>
      </c>
      <c r="F9" s="2">
        <v>7607</v>
      </c>
      <c r="G9" s="3">
        <v>103</v>
      </c>
      <c r="H9" s="4">
        <v>0.16394</v>
      </c>
      <c r="I9" s="5">
        <v>7.5179000000000005E-209</v>
      </c>
      <c r="J9" s="6">
        <v>3.7589000000000001E-208</v>
      </c>
      <c r="K9" s="4">
        <f>LOG(H9,2)</f>
        <v>-2.6087601918779924</v>
      </c>
      <c r="L9" s="4">
        <f>-LOG(J9)</f>
        <v>207.42493922789777</v>
      </c>
      <c r="M9" s="7">
        <f>(K9^3*L9)^(1/3)</f>
        <v>-15.442625848772751</v>
      </c>
      <c r="N9" t="str">
        <f>B9&amp;": "&amp;C9&amp;" ("&amp;G9&amp;" / "&amp;F9&amp;")"</f>
        <v>Localization: Other (103 / 7607)</v>
      </c>
    </row>
    <row r="10" spans="1:14" hidden="1" x14ac:dyDescent="0.3">
      <c r="A10" t="s">
        <v>959</v>
      </c>
      <c r="B10" t="s">
        <v>11</v>
      </c>
      <c r="C10" s="1" t="s">
        <v>63</v>
      </c>
      <c r="D10" s="2">
        <v>21297</v>
      </c>
      <c r="E10" s="2">
        <v>1759</v>
      </c>
      <c r="F10" s="2">
        <v>3383</v>
      </c>
      <c r="G10" s="3">
        <v>773</v>
      </c>
      <c r="H10" s="4">
        <v>2.7665000000000002</v>
      </c>
      <c r="I10" s="5">
        <v>1.9936000000000001E-191</v>
      </c>
      <c r="J10" s="6">
        <v>2.8786999999999999E-189</v>
      </c>
      <c r="K10" s="4">
        <f>LOG(H10,2)</f>
        <v>1.4680619237807375</v>
      </c>
      <c r="L10" s="4">
        <f>-LOG(J10)</f>
        <v>188.54080359220188</v>
      </c>
      <c r="M10" s="7">
        <f>(K10^3*L10)^(1/3)</f>
        <v>8.4180756844507147</v>
      </c>
      <c r="N10" t="str">
        <f>B10&amp;": "&amp;C10&amp;" ("&amp;G10&amp;" / "&amp;F10&amp;")"</f>
        <v>Keywords: Acetylation (773 / 3383)</v>
      </c>
    </row>
    <row r="11" spans="1:14" hidden="1" x14ac:dyDescent="0.3">
      <c r="A11" t="s">
        <v>959</v>
      </c>
      <c r="B11" t="s">
        <v>67</v>
      </c>
      <c r="C11" s="1" t="s">
        <v>62</v>
      </c>
      <c r="D11" s="2">
        <v>21297</v>
      </c>
      <c r="E11" s="2">
        <v>1759</v>
      </c>
      <c r="F11" s="2">
        <v>3233</v>
      </c>
      <c r="G11" s="3">
        <v>702</v>
      </c>
      <c r="H11" s="4">
        <v>2.629</v>
      </c>
      <c r="I11" s="5">
        <v>6.6747000000000004E-156</v>
      </c>
      <c r="J11" s="6">
        <v>1.6687000000000001E-155</v>
      </c>
      <c r="K11" s="4">
        <f>LOG(H11,2)</f>
        <v>1.3945141419559588</v>
      </c>
      <c r="L11" s="4">
        <f>-LOG(J11)</f>
        <v>154.77762173405503</v>
      </c>
      <c r="M11" s="7">
        <f>(K11^3*L11)^(1/3)</f>
        <v>7.4873070889302333</v>
      </c>
      <c r="N11" t="str">
        <f>B11&amp;": "&amp;C11&amp;" ("&amp;G11&amp;" / "&amp;F11&amp;")"</f>
        <v>Localization: Nucleus (702 / 3233)</v>
      </c>
    </row>
    <row r="12" spans="1:14" hidden="1" x14ac:dyDescent="0.3">
      <c r="A12" t="s">
        <v>959</v>
      </c>
      <c r="B12" t="s">
        <v>11</v>
      </c>
      <c r="C12" s="1" t="s">
        <v>121</v>
      </c>
      <c r="D12" s="2">
        <v>21297</v>
      </c>
      <c r="E12" s="2">
        <v>1759</v>
      </c>
      <c r="F12" s="2">
        <v>7759</v>
      </c>
      <c r="G12" s="3">
        <v>184</v>
      </c>
      <c r="H12" s="4">
        <v>0.28711999999999999</v>
      </c>
      <c r="I12" s="5">
        <v>9.2454000000000005E-147</v>
      </c>
      <c r="J12" s="6">
        <v>1.1125000000000001E-144</v>
      </c>
      <c r="K12" s="4">
        <f>LOG(H12,2)</f>
        <v>-1.8002742666207343</v>
      </c>
      <c r="L12" s="4">
        <f>-LOG(J12)</f>
        <v>143.95369998034704</v>
      </c>
      <c r="M12" s="7">
        <f>(K12^3*L12)^(1/3)</f>
        <v>-9.4350951506256191</v>
      </c>
      <c r="N12" t="str">
        <f>B12&amp;": "&amp;C12&amp;" ("&amp;G12&amp;" / "&amp;F12&amp;")"</f>
        <v>Keywords: Membrane (184 / 7759)</v>
      </c>
    </row>
    <row r="13" spans="1:14" hidden="1" x14ac:dyDescent="0.3">
      <c r="A13" t="s">
        <v>959</v>
      </c>
      <c r="B13" t="s">
        <v>11</v>
      </c>
      <c r="C13" s="1" t="s">
        <v>143</v>
      </c>
      <c r="D13" s="2">
        <v>21297</v>
      </c>
      <c r="E13" s="2">
        <v>1759</v>
      </c>
      <c r="F13" s="2">
        <v>5606</v>
      </c>
      <c r="G13" s="3">
        <v>83</v>
      </c>
      <c r="H13" s="4">
        <v>0.17926</v>
      </c>
      <c r="I13" s="5">
        <v>2.0059E-135</v>
      </c>
      <c r="J13" s="6">
        <v>2.0688999999999999E-133</v>
      </c>
      <c r="K13" s="4">
        <f>LOG(H13,2)</f>
        <v>-2.47987449312616</v>
      </c>
      <c r="L13" s="4">
        <f>-LOG(J13)</f>
        <v>132.68426050039167</v>
      </c>
      <c r="M13" s="7">
        <f>(K13^3*L13)^(1/3)</f>
        <v>-12.648416879876912</v>
      </c>
      <c r="N13" t="str">
        <f>B13&amp;": "&amp;C13&amp;" ("&amp;G13&amp;" / "&amp;F13&amp;")"</f>
        <v>Keywords: Transmembrane (83 / 5606)</v>
      </c>
    </row>
    <row r="14" spans="1:14" hidden="1" x14ac:dyDescent="0.3">
      <c r="A14" t="s">
        <v>959</v>
      </c>
      <c r="B14" t="s">
        <v>11</v>
      </c>
      <c r="C14" s="1" t="s">
        <v>142</v>
      </c>
      <c r="D14" s="2">
        <v>21297</v>
      </c>
      <c r="E14" s="2">
        <v>1759</v>
      </c>
      <c r="F14" s="2">
        <v>5594</v>
      </c>
      <c r="G14" s="3">
        <v>83</v>
      </c>
      <c r="H14" s="4">
        <v>0.17963999999999999</v>
      </c>
      <c r="I14" s="5">
        <v>6.5001000000000001E-135</v>
      </c>
      <c r="J14" s="6">
        <v>5.8664000000000003E-133</v>
      </c>
      <c r="K14" s="4">
        <f>LOG(H14,2)</f>
        <v>-2.476819467657239</v>
      </c>
      <c r="L14" s="4">
        <f>-LOG(J14)</f>
        <v>132.23162832801245</v>
      </c>
      <c r="M14" s="7">
        <f>(K14^3*L14)^(1/3)</f>
        <v>-12.618453583894048</v>
      </c>
      <c r="N14" t="str">
        <f>B14&amp;": "&amp;C14&amp;" ("&amp;G14&amp;" / "&amp;F14&amp;")"</f>
        <v>Keywords: Transmembrane helix (83 / 5594)</v>
      </c>
    </row>
    <row r="15" spans="1:14" hidden="1" x14ac:dyDescent="0.3">
      <c r="A15" t="s">
        <v>959</v>
      </c>
      <c r="B15" t="s">
        <v>9</v>
      </c>
      <c r="C15" s="1" t="s">
        <v>189</v>
      </c>
      <c r="D15" s="2">
        <v>21297</v>
      </c>
      <c r="E15" s="2">
        <v>1759</v>
      </c>
      <c r="F15" s="2">
        <v>830</v>
      </c>
      <c r="G15" s="3">
        <v>308</v>
      </c>
      <c r="H15" s="4">
        <v>4.4928999999999997</v>
      </c>
      <c r="I15" s="5">
        <v>5.1344000000000001E-126</v>
      </c>
      <c r="J15" s="6">
        <v>2.8068E-123</v>
      </c>
      <c r="K15" s="4">
        <f>LOG(H15,2)</f>
        <v>2.1676469516655792</v>
      </c>
      <c r="L15" s="4">
        <f>-LOG(J15)</f>
        <v>122.55178853214322</v>
      </c>
      <c r="M15" s="7">
        <f>(K15^3*L15)^(1/3)</f>
        <v>10.767009608131852</v>
      </c>
      <c r="N15" t="str">
        <f>B15&amp;": "&amp;C15&amp;" ("&amp;G15&amp;" / "&amp;F15&amp;")"</f>
        <v>Gene ontology (cellular component): nucleolus (308 / 830)</v>
      </c>
    </row>
    <row r="16" spans="1:14" hidden="1" x14ac:dyDescent="0.3">
      <c r="A16" t="s">
        <v>959</v>
      </c>
      <c r="B16" t="s">
        <v>11</v>
      </c>
      <c r="C16" s="1" t="s">
        <v>66</v>
      </c>
      <c r="D16" s="2">
        <v>21297</v>
      </c>
      <c r="E16" s="2">
        <v>1759</v>
      </c>
      <c r="F16" s="2">
        <v>2406</v>
      </c>
      <c r="G16" s="3">
        <v>538</v>
      </c>
      <c r="H16" s="4">
        <v>2.7073</v>
      </c>
      <c r="I16" s="5">
        <v>1.963E-118</v>
      </c>
      <c r="J16" s="6">
        <v>1.5748E-116</v>
      </c>
      <c r="K16" s="4">
        <f>LOG(H16,2)</f>
        <v>1.4368547636265003</v>
      </c>
      <c r="L16" s="4">
        <f>-LOG(J16)</f>
        <v>115.80277459388181</v>
      </c>
      <c r="M16" s="7">
        <f>(K16^3*L16)^(1/3)</f>
        <v>7.0035654860457033</v>
      </c>
      <c r="N16" t="str">
        <f>B16&amp;": "&amp;C16&amp;" ("&amp;G16&amp;" / "&amp;F16&amp;")"</f>
        <v>Keywords: Transcription (538 / 2406)</v>
      </c>
    </row>
    <row r="17" spans="1:14" hidden="1" x14ac:dyDescent="0.3">
      <c r="A17" t="s">
        <v>959</v>
      </c>
      <c r="B17" t="s">
        <v>11</v>
      </c>
      <c r="C17" s="1" t="s">
        <v>65</v>
      </c>
      <c r="D17" s="2">
        <v>21297</v>
      </c>
      <c r="E17" s="2">
        <v>1759</v>
      </c>
      <c r="F17" s="2">
        <v>2340</v>
      </c>
      <c r="G17" s="3">
        <v>527</v>
      </c>
      <c r="H17" s="4">
        <v>2.7267999999999999</v>
      </c>
      <c r="I17" s="5">
        <v>5.7497E-117</v>
      </c>
      <c r="J17" s="6">
        <v>4.1512999999999996E-115</v>
      </c>
      <c r="K17" s="4">
        <f>LOG(H17,2)</f>
        <v>1.4472088881558103</v>
      </c>
      <c r="L17" s="4">
        <f>-LOG(J17)</f>
        <v>114.38181588053699</v>
      </c>
      <c r="M17" s="7">
        <f>(K17^3*L17)^(1/3)</f>
        <v>7.0250628943245221</v>
      </c>
      <c r="N17" t="str">
        <f>B17&amp;": "&amp;C17&amp;" ("&amp;G17&amp;" / "&amp;F17&amp;")"</f>
        <v>Keywords: Transcription regulation (527 / 2340)</v>
      </c>
    </row>
    <row r="18" spans="1:14" hidden="1" x14ac:dyDescent="0.3">
      <c r="A18" t="s">
        <v>959</v>
      </c>
      <c r="B18" t="s">
        <v>11</v>
      </c>
      <c r="C18" s="1" t="s">
        <v>60</v>
      </c>
      <c r="D18" s="2">
        <v>21297</v>
      </c>
      <c r="E18" s="2">
        <v>1759</v>
      </c>
      <c r="F18" s="2">
        <v>2026</v>
      </c>
      <c r="G18" s="3">
        <v>480</v>
      </c>
      <c r="H18" s="4">
        <v>2.8685</v>
      </c>
      <c r="I18" s="5">
        <v>7.5111999999999998E-114</v>
      </c>
      <c r="J18" s="6">
        <v>4.9300999999999999E-112</v>
      </c>
      <c r="K18" s="4">
        <f>LOG(H18,2)</f>
        <v>1.520296517989882</v>
      </c>
      <c r="L18" s="4">
        <f>-LOG(J18)</f>
        <v>111.30714427159342</v>
      </c>
      <c r="M18" s="7">
        <f>(K18^3*L18)^(1/3)</f>
        <v>7.3131191225523127</v>
      </c>
      <c r="N18" t="str">
        <f>B18&amp;": "&amp;C18&amp;" ("&amp;G18&amp;" / "&amp;F18&amp;")"</f>
        <v>Keywords: DNA-binding (480 / 2026)</v>
      </c>
    </row>
    <row r="19" spans="1:14" hidden="1" x14ac:dyDescent="0.3">
      <c r="A19" t="s">
        <v>959</v>
      </c>
      <c r="B19" t="s">
        <v>8</v>
      </c>
      <c r="C19" s="1" t="s">
        <v>198</v>
      </c>
      <c r="D19" s="2">
        <v>21297</v>
      </c>
      <c r="E19" s="2">
        <v>1759</v>
      </c>
      <c r="F19" s="2">
        <v>1643</v>
      </c>
      <c r="G19" s="3">
        <v>418</v>
      </c>
      <c r="H19" s="4">
        <v>3.0802999999999998</v>
      </c>
      <c r="I19" s="5">
        <v>1.6312E-108</v>
      </c>
      <c r="J19" s="6">
        <v>3.37E-105</v>
      </c>
      <c r="K19" s="4">
        <f>LOG(H19,2)</f>
        <v>1.6230708663212476</v>
      </c>
      <c r="L19" s="4">
        <f>-LOG(J19)</f>
        <v>104.47237009912867</v>
      </c>
      <c r="M19" s="7">
        <f>(K19^3*L19)^(1/3)</f>
        <v>7.6443042638430283</v>
      </c>
      <c r="N19" t="str">
        <f>B19&amp;": "&amp;C19&amp;" ("&amp;G19&amp;" / "&amp;F19&amp;")"</f>
        <v>Gene ontology (molecular function): DNA binding (418 / 1643)</v>
      </c>
    </row>
    <row r="20" spans="1:14" hidden="1" x14ac:dyDescent="0.3">
      <c r="A20" t="s">
        <v>959</v>
      </c>
      <c r="B20" t="s">
        <v>9</v>
      </c>
      <c r="C20" s="1" t="s">
        <v>590</v>
      </c>
      <c r="D20" s="2">
        <v>21297</v>
      </c>
      <c r="E20" s="2">
        <v>1759</v>
      </c>
      <c r="F20" s="2">
        <v>4835</v>
      </c>
      <c r="G20" s="3">
        <v>79</v>
      </c>
      <c r="H20" s="4">
        <v>0.19783000000000001</v>
      </c>
      <c r="I20" s="5">
        <v>3.2608999999999999E-107</v>
      </c>
      <c r="J20" s="6">
        <v>1.337E-104</v>
      </c>
      <c r="K20" s="4">
        <f>LOG(H20,2)</f>
        <v>-2.337666874202923</v>
      </c>
      <c r="L20" s="4">
        <f>-LOG(J20)</f>
        <v>103.87386859273802</v>
      </c>
      <c r="M20" s="7">
        <f>(K20^3*L20)^(1/3)</f>
        <v>-10.988828399724914</v>
      </c>
      <c r="N20" t="str">
        <f>B20&amp;": "&amp;C20&amp;" ("&amp;G20&amp;" / "&amp;F20&amp;")"</f>
        <v>Gene ontology (cellular component): integral component of membrane (79 / 4835)</v>
      </c>
    </row>
    <row r="21" spans="1:14" hidden="1" x14ac:dyDescent="0.3">
      <c r="A21" t="s">
        <v>959</v>
      </c>
      <c r="B21" t="s">
        <v>11</v>
      </c>
      <c r="C21" s="1" t="s">
        <v>93</v>
      </c>
      <c r="D21" s="2">
        <v>21297</v>
      </c>
      <c r="E21" s="2">
        <v>1759</v>
      </c>
      <c r="F21" s="2">
        <v>10986</v>
      </c>
      <c r="G21" s="3">
        <v>1330</v>
      </c>
      <c r="H21" s="4">
        <v>1.4658</v>
      </c>
      <c r="I21" s="5">
        <v>2.0255000000000001E-103</v>
      </c>
      <c r="J21" s="6">
        <v>1.2187E-101</v>
      </c>
      <c r="K21" s="4">
        <f>LOG(H21,2)</f>
        <v>0.55168826943896321</v>
      </c>
      <c r="L21" s="4">
        <f>-LOG(J21)</f>
        <v>100.91410318886841</v>
      </c>
      <c r="M21" s="7">
        <f>(K21^3*L21)^(1/3)</f>
        <v>2.5684889676605023</v>
      </c>
      <c r="N21" t="str">
        <f>B21&amp;": "&amp;C21&amp;" ("&amp;G21&amp;" / "&amp;F21&amp;")"</f>
        <v>Keywords: Proteomics identification (1330 / 10986)</v>
      </c>
    </row>
    <row r="22" spans="1:14" hidden="1" x14ac:dyDescent="0.3">
      <c r="A22" t="s">
        <v>959</v>
      </c>
      <c r="B22" t="s">
        <v>67</v>
      </c>
      <c r="C22" s="1" t="s">
        <v>82</v>
      </c>
      <c r="D22" s="2">
        <v>21297</v>
      </c>
      <c r="E22" s="2">
        <v>1759</v>
      </c>
      <c r="F22" s="2">
        <v>4258</v>
      </c>
      <c r="G22" s="3">
        <v>721</v>
      </c>
      <c r="H22" s="4">
        <v>2.0501</v>
      </c>
      <c r="I22" s="5">
        <v>1.0747999999999999E-99</v>
      </c>
      <c r="J22" s="6">
        <v>1.7914E-99</v>
      </c>
      <c r="K22" s="4">
        <f>LOG(H22,2)</f>
        <v>1.0356942833821532</v>
      </c>
      <c r="L22" s="4">
        <f>-LOG(J22)</f>
        <v>98.746807430121549</v>
      </c>
      <c r="M22" s="7">
        <f>(K22^3*L22)^(1/3)</f>
        <v>4.787101107758537</v>
      </c>
      <c r="N22" t="str">
        <f>B22&amp;": "&amp;C22&amp;" ("&amp;G22&amp;" / "&amp;F22&amp;")"</f>
        <v>Localization: Nucl&amp;Cyto (721 / 4258)</v>
      </c>
    </row>
    <row r="23" spans="1:14" x14ac:dyDescent="0.3">
      <c r="A23">
        <v>0</v>
      </c>
      <c r="B23" t="s">
        <v>10</v>
      </c>
      <c r="C23" s="1" t="s">
        <v>23</v>
      </c>
      <c r="D23" s="2">
        <v>21297</v>
      </c>
      <c r="E23" s="2">
        <v>1759</v>
      </c>
      <c r="F23" s="2">
        <v>130</v>
      </c>
      <c r="G23" s="3">
        <v>76</v>
      </c>
      <c r="H23" s="4">
        <v>7.0781999999999998</v>
      </c>
      <c r="I23" s="5">
        <v>1.8358E-48</v>
      </c>
      <c r="J23" s="6">
        <v>7.2190999999999996E-45</v>
      </c>
      <c r="K23" s="4">
        <f>LOG(H23,2)</f>
        <v>2.8233825268001165</v>
      </c>
      <c r="L23" s="4">
        <f>-LOG(J23)</f>
        <v>44.141516942236059</v>
      </c>
      <c r="M23" s="7">
        <f>(K23^3*L23)^(1/3)</f>
        <v>9.9781985300959946</v>
      </c>
      <c r="N23" t="str">
        <f>B23&amp;": "&amp;C23&amp;" ("&amp;G23&amp;" / "&amp;F23&amp;")"</f>
        <v>Gene ontology (biological process): rRNA processing (76 / 130)</v>
      </c>
    </row>
    <row r="24" spans="1:14" hidden="1" x14ac:dyDescent="0.3">
      <c r="A24" t="s">
        <v>959</v>
      </c>
      <c r="B24" t="s">
        <v>11</v>
      </c>
      <c r="C24" s="1" t="s">
        <v>124</v>
      </c>
      <c r="D24" s="2">
        <v>21297</v>
      </c>
      <c r="E24" s="2">
        <v>1759</v>
      </c>
      <c r="F24" s="2">
        <v>4619</v>
      </c>
      <c r="G24" s="3">
        <v>97</v>
      </c>
      <c r="H24" s="4">
        <v>0.25425999999999999</v>
      </c>
      <c r="I24" s="5">
        <v>3.8339000000000003E-85</v>
      </c>
      <c r="J24" s="6">
        <v>2.1293E-83</v>
      </c>
      <c r="K24" s="4">
        <f>LOG(H24,2)</f>
        <v>-1.9756235787526677</v>
      </c>
      <c r="L24" s="4">
        <f>-LOG(J24)</f>
        <v>82.671763145905089</v>
      </c>
      <c r="M24" s="7">
        <f>(K24^3*L24)^(1/3)</f>
        <v>-8.6064344908862722</v>
      </c>
      <c r="N24" t="str">
        <f>B24&amp;": "&amp;C24&amp;" ("&amp;G24&amp;" / "&amp;F24&amp;")"</f>
        <v>Keywords: Glycoprotein (97 / 4619)</v>
      </c>
    </row>
    <row r="25" spans="1:14" hidden="1" x14ac:dyDescent="0.3">
      <c r="A25" t="s">
        <v>959</v>
      </c>
      <c r="B25" t="s">
        <v>11</v>
      </c>
      <c r="C25" s="1" t="s">
        <v>135</v>
      </c>
      <c r="D25" s="2">
        <v>21297</v>
      </c>
      <c r="E25" s="2">
        <v>1759</v>
      </c>
      <c r="F25" s="2">
        <v>3644</v>
      </c>
      <c r="G25" s="3">
        <v>60</v>
      </c>
      <c r="H25" s="4">
        <v>0.19935</v>
      </c>
      <c r="I25" s="5">
        <v>2.6368999999999999E-77</v>
      </c>
      <c r="J25" s="6">
        <v>1.3598999999999999E-75</v>
      </c>
      <c r="K25" s="4">
        <f>LOG(H25,2)</f>
        <v>-2.3266244895521191</v>
      </c>
      <c r="L25" s="4">
        <f>-LOG(J25)</f>
        <v>74.866493026221647</v>
      </c>
      <c r="M25" s="7">
        <f>(K25^3*L25)^(1/3)</f>
        <v>-9.8059300682499089</v>
      </c>
      <c r="N25" t="str">
        <f>B25&amp;": "&amp;C25&amp;" ("&amp;G25&amp;" / "&amp;F25&amp;")"</f>
        <v>Keywords: Disulfide bond (60 / 3644)</v>
      </c>
    </row>
    <row r="26" spans="1:14" hidden="1" x14ac:dyDescent="0.3">
      <c r="A26" t="s">
        <v>959</v>
      </c>
      <c r="B26" t="s">
        <v>11</v>
      </c>
      <c r="C26" s="1" t="s">
        <v>127</v>
      </c>
      <c r="D26" s="2">
        <v>21297</v>
      </c>
      <c r="E26" s="2">
        <v>1759</v>
      </c>
      <c r="F26" s="2">
        <v>4072</v>
      </c>
      <c r="G26" s="3">
        <v>82</v>
      </c>
      <c r="H26" s="4">
        <v>0.24381</v>
      </c>
      <c r="I26" s="5">
        <v>3.7169E-76</v>
      </c>
      <c r="J26" s="6">
        <v>1.7890999999999999E-74</v>
      </c>
      <c r="K26" s="4">
        <f>LOG(H26,2)</f>
        <v>-2.036170794792485</v>
      </c>
      <c r="L26" s="4">
        <f>-LOG(J26)</f>
        <v>73.747365384287605</v>
      </c>
      <c r="M26" s="7">
        <f>(K26^3*L26)^(1/3)</f>
        <v>-8.5387908083914805</v>
      </c>
      <c r="N26" t="str">
        <f>B26&amp;": "&amp;C26&amp;" ("&amp;G26&amp;" / "&amp;F26&amp;")"</f>
        <v>Keywords: Signal (82 / 4072)</v>
      </c>
    </row>
    <row r="27" spans="1:14" hidden="1" x14ac:dyDescent="0.3">
      <c r="A27" t="s">
        <v>959</v>
      </c>
      <c r="B27" t="s">
        <v>11</v>
      </c>
      <c r="C27" s="1" t="s">
        <v>42</v>
      </c>
      <c r="D27" s="2">
        <v>21297</v>
      </c>
      <c r="E27" s="2">
        <v>1759</v>
      </c>
      <c r="F27" s="2">
        <v>696</v>
      </c>
      <c r="G27" s="3">
        <v>223</v>
      </c>
      <c r="H27" s="4">
        <v>3.8793000000000002</v>
      </c>
      <c r="I27" s="5">
        <v>9.0037999999999996E-76</v>
      </c>
      <c r="J27" s="6">
        <v>4.0630000000000003E-74</v>
      </c>
      <c r="K27" s="4">
        <f>LOG(H27,2)</f>
        <v>1.9557963488975598</v>
      </c>
      <c r="L27" s="4">
        <f>-LOG(J27)</f>
        <v>73.391153177673587</v>
      </c>
      <c r="M27" s="7">
        <f>(K27^3*L27)^(1/3)</f>
        <v>8.1885097087779428</v>
      </c>
      <c r="N27" t="str">
        <f>B27&amp;": "&amp;C27&amp;" ("&amp;G27&amp;" / "&amp;F27&amp;")"</f>
        <v>Keywords: RNA-binding (223 / 696)</v>
      </c>
    </row>
    <row r="28" spans="1:14" hidden="1" x14ac:dyDescent="0.3">
      <c r="A28" t="s">
        <v>959</v>
      </c>
      <c r="B28" t="s">
        <v>11</v>
      </c>
      <c r="C28" s="1" t="s">
        <v>90</v>
      </c>
      <c r="D28" s="2">
        <v>21297</v>
      </c>
      <c r="E28" s="2">
        <v>1759</v>
      </c>
      <c r="F28" s="2">
        <v>6344</v>
      </c>
      <c r="G28" s="3">
        <v>865</v>
      </c>
      <c r="H28" s="4">
        <v>1.6508</v>
      </c>
      <c r="I28" s="5">
        <v>1.587E-71</v>
      </c>
      <c r="J28" s="6">
        <v>6.7403000000000004E-70</v>
      </c>
      <c r="K28" s="4">
        <f>LOG(H28,2)</f>
        <v>0.72316534345758521</v>
      </c>
      <c r="L28" s="4">
        <f>-LOG(J28)</f>
        <v>69.171320773279959</v>
      </c>
      <c r="M28" s="7">
        <f>(K28^3*L28)^(1/3)</f>
        <v>2.9685631667623613</v>
      </c>
      <c r="N28" t="str">
        <f>B28&amp;": "&amp;C28&amp;" ("&amp;G28&amp;" / "&amp;F28&amp;")"</f>
        <v>Keywords: 3D-structure (865 / 6344)</v>
      </c>
    </row>
    <row r="29" spans="1:14" hidden="1" x14ac:dyDescent="0.3">
      <c r="A29" t="s">
        <v>959</v>
      </c>
      <c r="B29" t="s">
        <v>11</v>
      </c>
      <c r="C29" s="1" t="s">
        <v>133</v>
      </c>
      <c r="D29" s="2">
        <v>21297</v>
      </c>
      <c r="E29" s="2">
        <v>1759</v>
      </c>
      <c r="F29" s="2">
        <v>3496</v>
      </c>
      <c r="G29" s="3">
        <v>62</v>
      </c>
      <c r="H29" s="4">
        <v>0.21471999999999999</v>
      </c>
      <c r="I29" s="5">
        <v>2.228E-70</v>
      </c>
      <c r="J29" s="6">
        <v>8.9368999999999999E-69</v>
      </c>
      <c r="K29" s="4">
        <f>LOG(H29,2)</f>
        <v>-2.2194715182366282</v>
      </c>
      <c r="L29" s="4">
        <f>-LOG(J29)</f>
        <v>68.048813101603301</v>
      </c>
      <c r="M29" s="7">
        <f>(K29^3*L29)^(1/3)</f>
        <v>-9.0612843922565602</v>
      </c>
      <c r="N29" t="str">
        <f>B29&amp;": "&amp;C29&amp;" ("&amp;G29&amp;" / "&amp;F29&amp;")"</f>
        <v>Keywords: Cell membrane (62 / 3496)</v>
      </c>
    </row>
    <row r="30" spans="1:14" hidden="1" x14ac:dyDescent="0.3">
      <c r="A30" t="s">
        <v>959</v>
      </c>
      <c r="B30" t="s">
        <v>11</v>
      </c>
      <c r="C30" s="1" t="s">
        <v>71</v>
      </c>
      <c r="D30" s="2">
        <v>21297</v>
      </c>
      <c r="E30" s="2">
        <v>1759</v>
      </c>
      <c r="F30" s="2">
        <v>1820</v>
      </c>
      <c r="G30" s="3">
        <v>373</v>
      </c>
      <c r="H30" s="4">
        <v>2.4813999999999998</v>
      </c>
      <c r="I30" s="5">
        <v>3.3178000000000001E-67</v>
      </c>
      <c r="J30" s="6">
        <v>1.2607999999999999E-65</v>
      </c>
      <c r="K30" s="4">
        <f>LOG(H30,2)</f>
        <v>1.3111543154405667</v>
      </c>
      <c r="L30" s="4">
        <f>-LOG(J30)</f>
        <v>64.899353799854524</v>
      </c>
      <c r="M30" s="7">
        <f>(K30^3*L30)^(1/3)</f>
        <v>5.2690695710383011</v>
      </c>
      <c r="N30" t="str">
        <f>B30&amp;": "&amp;C30&amp;" ("&amp;G30&amp;" / "&amp;F30&amp;")"</f>
        <v>Keywords: Zinc-finger (373 / 1820)</v>
      </c>
    </row>
    <row r="31" spans="1:14" hidden="1" x14ac:dyDescent="0.3">
      <c r="A31" t="s">
        <v>959</v>
      </c>
      <c r="B31" t="s">
        <v>11</v>
      </c>
      <c r="C31" s="1" t="s">
        <v>56</v>
      </c>
      <c r="D31" s="2">
        <v>21297</v>
      </c>
      <c r="E31" s="2">
        <v>1759</v>
      </c>
      <c r="F31" s="2">
        <v>969</v>
      </c>
      <c r="G31" s="3">
        <v>255</v>
      </c>
      <c r="H31" s="4">
        <v>3.1861999999999999</v>
      </c>
      <c r="I31" s="5">
        <v>4.6344999999999997E-67</v>
      </c>
      <c r="J31" s="6">
        <v>1.6730000000000001E-65</v>
      </c>
      <c r="K31" s="4">
        <f>LOG(H31,2)</f>
        <v>1.6718368286812049</v>
      </c>
      <c r="L31" s="4">
        <f>-LOG(J31)</f>
        <v>64.776504059037606</v>
      </c>
      <c r="M31" s="7">
        <f>(K31^3*L31)^(1/3)</f>
        <v>6.7142842509206</v>
      </c>
      <c r="N31" t="str">
        <f>B31&amp;": "&amp;C31&amp;" ("&amp;G31&amp;" / "&amp;F31&amp;")"</f>
        <v>Keywords: Methylation (255 / 969)</v>
      </c>
    </row>
    <row r="32" spans="1:14" hidden="1" x14ac:dyDescent="0.3">
      <c r="A32" t="s">
        <v>959</v>
      </c>
      <c r="B32" t="s">
        <v>11</v>
      </c>
      <c r="C32" s="1" t="s">
        <v>37</v>
      </c>
      <c r="D32" s="2">
        <v>21297</v>
      </c>
      <c r="E32" s="2">
        <v>1759</v>
      </c>
      <c r="F32" s="2">
        <v>402</v>
      </c>
      <c r="G32" s="3">
        <v>153</v>
      </c>
      <c r="H32" s="4">
        <v>4.6081000000000003</v>
      </c>
      <c r="I32" s="5">
        <v>3.7815E-63</v>
      </c>
      <c r="J32" s="6">
        <v>1.3001E-61</v>
      </c>
      <c r="K32" s="4">
        <f>LOG(H32,2)</f>
        <v>2.2041720249266419</v>
      </c>
      <c r="L32" s="4">
        <f>-LOG(J32)</f>
        <v>60.886023241710156</v>
      </c>
      <c r="M32" s="7">
        <f>(K32^3*L32)^(1/3)</f>
        <v>8.6713095319471272</v>
      </c>
      <c r="N32" t="str">
        <f>B32&amp;": "&amp;C32&amp;" ("&amp;G32&amp;" / "&amp;F32&amp;")"</f>
        <v>Keywords: Chromosome (153 / 402)</v>
      </c>
    </row>
    <row r="33" spans="1:14" hidden="1" x14ac:dyDescent="0.3">
      <c r="A33" t="s">
        <v>959</v>
      </c>
      <c r="B33" t="s">
        <v>11</v>
      </c>
      <c r="C33" s="1" t="s">
        <v>36</v>
      </c>
      <c r="D33" s="2">
        <v>21297</v>
      </c>
      <c r="E33" s="2">
        <v>1759</v>
      </c>
      <c r="F33" s="2">
        <v>372</v>
      </c>
      <c r="G33" s="3">
        <v>144</v>
      </c>
      <c r="H33" s="4">
        <v>4.6867999999999999</v>
      </c>
      <c r="I33" s="5">
        <v>1.5299E-60</v>
      </c>
      <c r="J33" s="6">
        <v>5.0208000000000003E-59</v>
      </c>
      <c r="K33" s="4">
        <f>LOG(H33,2)</f>
        <v>2.2286032319484694</v>
      </c>
      <c r="L33" s="4">
        <f>-LOG(J33)</f>
        <v>58.299227078093161</v>
      </c>
      <c r="M33" s="7">
        <f>(K33^3*L33)^(1/3)</f>
        <v>8.6414579637014075</v>
      </c>
      <c r="N33" t="str">
        <f>B33&amp;": "&amp;C33&amp;" ("&amp;G33&amp;" / "&amp;F33&amp;")"</f>
        <v>Keywords: DNA damage (144 / 372)</v>
      </c>
    </row>
    <row r="34" spans="1:14" hidden="1" x14ac:dyDescent="0.3">
      <c r="A34" t="s">
        <v>959</v>
      </c>
      <c r="B34" t="s">
        <v>11</v>
      </c>
      <c r="C34" s="1" t="s">
        <v>32</v>
      </c>
      <c r="D34" s="2">
        <v>21297</v>
      </c>
      <c r="E34" s="2">
        <v>1759</v>
      </c>
      <c r="F34" s="2">
        <v>343</v>
      </c>
      <c r="G34" s="3">
        <v>138</v>
      </c>
      <c r="H34" s="4">
        <v>4.8712</v>
      </c>
      <c r="I34" s="5">
        <v>1.7305999999999999E-60</v>
      </c>
      <c r="J34" s="6">
        <v>5.4325000000000003E-59</v>
      </c>
      <c r="K34" s="4">
        <f>LOG(H34,2)</f>
        <v>2.2842772180551281</v>
      </c>
      <c r="L34" s="4">
        <f>-LOG(J34)</f>
        <v>58.265000265007437</v>
      </c>
      <c r="M34" s="7">
        <f>(K34^3*L34)^(1/3)</f>
        <v>8.8556013810134218</v>
      </c>
      <c r="N34" t="str">
        <f>B34&amp;": "&amp;C34&amp;" ("&amp;G34&amp;" / "&amp;F34&amp;")"</f>
        <v>Keywords: mRNA processing (138 / 343)</v>
      </c>
    </row>
    <row r="35" spans="1:14" hidden="1" x14ac:dyDescent="0.3">
      <c r="A35" t="s">
        <v>959</v>
      </c>
      <c r="B35" t="s">
        <v>11</v>
      </c>
      <c r="C35" s="1" t="s">
        <v>31</v>
      </c>
      <c r="D35" s="2">
        <v>21297</v>
      </c>
      <c r="E35" s="2">
        <v>1759</v>
      </c>
      <c r="F35" s="2">
        <v>311</v>
      </c>
      <c r="G35" s="3">
        <v>129</v>
      </c>
      <c r="H35" s="4">
        <v>5.0221</v>
      </c>
      <c r="I35" s="5">
        <v>2.0609999999999999E-58</v>
      </c>
      <c r="J35" s="6">
        <v>6.2002999999999998E-57</v>
      </c>
      <c r="K35" s="4">
        <f>LOG(H35,2)</f>
        <v>2.3282907558232186</v>
      </c>
      <c r="L35" s="4">
        <f>-LOG(J35)</f>
        <v>56.207587296761012</v>
      </c>
      <c r="M35" s="7">
        <f>(K35^3*L35)^(1/3)</f>
        <v>8.918713129634332</v>
      </c>
      <c r="N35" t="str">
        <f>B35&amp;": "&amp;C35&amp;" ("&amp;G35&amp;" / "&amp;F35&amp;")"</f>
        <v>Keywords: DNA repair (129 / 311)</v>
      </c>
    </row>
    <row r="36" spans="1:14" hidden="1" x14ac:dyDescent="0.3">
      <c r="A36" t="s">
        <v>959</v>
      </c>
      <c r="B36" t="s">
        <v>11</v>
      </c>
      <c r="C36" s="1" t="s">
        <v>26</v>
      </c>
      <c r="D36" s="2">
        <v>21297</v>
      </c>
      <c r="E36" s="2">
        <v>1759</v>
      </c>
      <c r="F36" s="2">
        <v>267</v>
      </c>
      <c r="G36" s="3">
        <v>119</v>
      </c>
      <c r="H36" s="4">
        <v>5.3962000000000003</v>
      </c>
      <c r="I36" s="5">
        <v>4.6496000000000003E-58</v>
      </c>
      <c r="J36" s="6">
        <v>1.3428E-56</v>
      </c>
      <c r="K36" s="4">
        <f>LOG(H36,2)</f>
        <v>2.4319438200543484</v>
      </c>
      <c r="L36" s="4">
        <f>-LOG(J36)</f>
        <v>55.871988667424027</v>
      </c>
      <c r="M36" s="7">
        <f>(K36^3*L36)^(1/3)</f>
        <v>9.2971873226664901</v>
      </c>
      <c r="N36" t="str">
        <f>B36&amp;": "&amp;C36&amp;" ("&amp;G36&amp;" / "&amp;F36&amp;")"</f>
        <v>Keywords: mRNA splicing (119 / 267)</v>
      </c>
    </row>
    <row r="37" spans="1:14" x14ac:dyDescent="0.3">
      <c r="A37" t="s">
        <v>959</v>
      </c>
      <c r="B37" t="s">
        <v>10</v>
      </c>
      <c r="C37" s="1" t="s">
        <v>190</v>
      </c>
      <c r="D37" s="2">
        <v>21297</v>
      </c>
      <c r="E37" s="2">
        <v>1759</v>
      </c>
      <c r="F37" s="2">
        <v>90</v>
      </c>
      <c r="G37" s="3">
        <v>57</v>
      </c>
      <c r="H37" s="4">
        <v>7.6680999999999999</v>
      </c>
      <c r="I37" s="5">
        <v>2.1269E-39</v>
      </c>
      <c r="J37" s="6">
        <v>3.1363999999999998E-36</v>
      </c>
      <c r="K37" s="4">
        <f>LOG(H37,2)</f>
        <v>2.9388691513727005</v>
      </c>
      <c r="L37" s="4">
        <f>-LOG(J37)</f>
        <v>35.5035685548158</v>
      </c>
      <c r="M37" s="7">
        <f>(K37^3*L37)^(1/3)</f>
        <v>9.6591205431666989</v>
      </c>
      <c r="N37" t="str">
        <f>B37&amp;": "&amp;C37&amp;" ("&amp;G37&amp;" / "&amp;F37&amp;")"</f>
        <v>Gene ontology (biological process): SRP-dependent cotranslational protein targeting to membrane (57 / 90)</v>
      </c>
    </row>
    <row r="38" spans="1:14" hidden="1" x14ac:dyDescent="0.3">
      <c r="A38" t="s">
        <v>959</v>
      </c>
      <c r="B38" t="s">
        <v>9</v>
      </c>
      <c r="C38" s="1" t="s">
        <v>197</v>
      </c>
      <c r="D38" s="2">
        <v>21297</v>
      </c>
      <c r="E38" s="2">
        <v>1759</v>
      </c>
      <c r="F38" s="2">
        <v>382</v>
      </c>
      <c r="G38" s="3">
        <v>140</v>
      </c>
      <c r="H38" s="4">
        <v>4.4372999999999996</v>
      </c>
      <c r="I38" s="5">
        <v>2.088E-55</v>
      </c>
      <c r="J38" s="6">
        <v>6.8486000000000001E-53</v>
      </c>
      <c r="K38" s="4">
        <f>LOG(H38,2)</f>
        <v>2.1496820951642515</v>
      </c>
      <c r="L38" s="4">
        <f>-LOG(J38)</f>
        <v>52.164398198495277</v>
      </c>
      <c r="M38" s="7">
        <f>(K38^3*L38)^(1/3)</f>
        <v>8.0321591743533141</v>
      </c>
      <c r="N38" t="str">
        <f>B38&amp;": "&amp;C38&amp;" ("&amp;G38&amp;" / "&amp;F38&amp;")"</f>
        <v>Gene ontology (cellular component): nuclear speck (140 / 382)</v>
      </c>
    </row>
    <row r="39" spans="1:14" hidden="1" x14ac:dyDescent="0.3">
      <c r="A39" t="s">
        <v>959</v>
      </c>
      <c r="B39" t="s">
        <v>8</v>
      </c>
      <c r="C39" s="1" t="s">
        <v>278</v>
      </c>
      <c r="D39" s="2">
        <v>21297</v>
      </c>
      <c r="E39" s="2">
        <v>1759</v>
      </c>
      <c r="F39" s="2">
        <v>1572</v>
      </c>
      <c r="G39" s="3">
        <v>316</v>
      </c>
      <c r="H39" s="4">
        <v>2.4338000000000002</v>
      </c>
      <c r="I39" s="5">
        <v>3.5003000000000002E-54</v>
      </c>
      <c r="J39" s="6">
        <v>4.8209999999999999E-51</v>
      </c>
      <c r="K39" s="4">
        <f>LOG(H39,2)</f>
        <v>1.2832106179845311</v>
      </c>
      <c r="L39" s="4">
        <f>-LOG(J39)</f>
        <v>50.316862868516992</v>
      </c>
      <c r="M39" s="7">
        <f>(K39^3*L39)^(1/3)</f>
        <v>4.7373535404331983</v>
      </c>
      <c r="N39" t="str">
        <f>B39&amp;": "&amp;C39&amp;" ("&amp;G39&amp;" / "&amp;F39&amp;")"</f>
        <v>Gene ontology (molecular function): RNA polymerase II transcription factor activity, sequence-specific DNA binding (316 / 1572)</v>
      </c>
    </row>
    <row r="40" spans="1:14" hidden="1" x14ac:dyDescent="0.3">
      <c r="A40" t="s">
        <v>959</v>
      </c>
      <c r="B40" t="s">
        <v>11</v>
      </c>
      <c r="C40" s="1" t="s">
        <v>80</v>
      </c>
      <c r="D40" s="2">
        <v>21297</v>
      </c>
      <c r="E40" s="2">
        <v>1759</v>
      </c>
      <c r="F40" s="2">
        <v>2400</v>
      </c>
      <c r="G40" s="3">
        <v>410</v>
      </c>
      <c r="H40" s="4">
        <v>2.0684</v>
      </c>
      <c r="I40" s="5">
        <v>1.9141999999999999E-51</v>
      </c>
      <c r="J40" s="6">
        <v>5.3156000000000002E-50</v>
      </c>
      <c r="K40" s="4">
        <f>LOG(H40,2)</f>
        <v>1.0485152099339397</v>
      </c>
      <c r="L40" s="4">
        <f>-LOG(J40)</f>
        <v>49.274447707249386</v>
      </c>
      <c r="M40" s="7">
        <f>(K40^3*L40)^(1/3)</f>
        <v>3.8439877045545137</v>
      </c>
      <c r="N40" t="str">
        <f>B40&amp;": "&amp;C40&amp;" ("&amp;G40&amp;" / "&amp;F40&amp;")"</f>
        <v>Keywords: Zinc (410 / 2400)</v>
      </c>
    </row>
    <row r="41" spans="1:14" hidden="1" x14ac:dyDescent="0.3">
      <c r="A41" t="s">
        <v>959</v>
      </c>
      <c r="B41" t="s">
        <v>11</v>
      </c>
      <c r="C41" s="1" t="s">
        <v>33</v>
      </c>
      <c r="D41" s="2">
        <v>21297</v>
      </c>
      <c r="E41" s="2">
        <v>1759</v>
      </c>
      <c r="F41" s="2">
        <v>291</v>
      </c>
      <c r="G41" s="3">
        <v>117</v>
      </c>
      <c r="H41" s="4">
        <v>4.8678999999999997</v>
      </c>
      <c r="I41" s="5">
        <v>2.6384E-51</v>
      </c>
      <c r="J41" s="6">
        <v>7.0552999999999998E-50</v>
      </c>
      <c r="K41" s="4">
        <f>LOG(H41,2)</f>
        <v>2.2832995314481237</v>
      </c>
      <c r="L41" s="4">
        <f>-LOG(J41)</f>
        <v>49.151484514783547</v>
      </c>
      <c r="M41" s="7">
        <f>(K41^3*L41)^(1/3)</f>
        <v>8.3638923405416481</v>
      </c>
      <c r="N41" t="str">
        <f>B41&amp;": "&amp;C41&amp;" ("&amp;G41&amp;" / "&amp;F41&amp;")"</f>
        <v>Keywords: Chromatin regulator (117 / 291)</v>
      </c>
    </row>
    <row r="42" spans="1:14" x14ac:dyDescent="0.3">
      <c r="A42" t="s">
        <v>959</v>
      </c>
      <c r="B42" t="s">
        <v>10</v>
      </c>
      <c r="C42" s="1" t="s">
        <v>191</v>
      </c>
      <c r="D42" s="2">
        <v>21297</v>
      </c>
      <c r="E42" s="2">
        <v>1759</v>
      </c>
      <c r="F42" s="2">
        <v>118</v>
      </c>
      <c r="G42" s="3">
        <v>67</v>
      </c>
      <c r="H42" s="4">
        <v>6.8746</v>
      </c>
      <c r="I42" s="5">
        <v>1.0090999999999999E-41</v>
      </c>
      <c r="J42" s="6">
        <v>1.9840999999999999E-38</v>
      </c>
      <c r="K42" s="4">
        <f>LOG(H42,2)</f>
        <v>2.7812757724621533</v>
      </c>
      <c r="L42" s="4">
        <f>-LOG(J42)</f>
        <v>37.702436442890644</v>
      </c>
      <c r="M42" s="7">
        <f>(K42^3*L42)^(1/3)</f>
        <v>9.3261098127977906</v>
      </c>
      <c r="N42" t="str">
        <f>B42&amp;": "&amp;C42&amp;" ("&amp;G42&amp;" / "&amp;F42&amp;")"</f>
        <v>Gene ontology (biological process): nuclear-transcribed mRNA catabolic process, nonsense-mediated decay (67 / 118)</v>
      </c>
    </row>
    <row r="43" spans="1:14" hidden="1" x14ac:dyDescent="0.3">
      <c r="A43" t="s">
        <v>959</v>
      </c>
      <c r="B43" t="s">
        <v>8</v>
      </c>
      <c r="C43" s="1" t="s">
        <v>201</v>
      </c>
      <c r="D43" s="2">
        <v>21297</v>
      </c>
      <c r="E43" s="2">
        <v>1759</v>
      </c>
      <c r="F43" s="2">
        <v>385</v>
      </c>
      <c r="G43" s="3">
        <v>131</v>
      </c>
      <c r="H43" s="4">
        <v>4.1196999999999999</v>
      </c>
      <c r="I43" s="5">
        <v>1.2530999999999999E-47</v>
      </c>
      <c r="J43" s="6">
        <v>1.2944999999999999E-44</v>
      </c>
      <c r="K43" s="4">
        <f>LOG(H43,2)</f>
        <v>2.0425392829738764</v>
      </c>
      <c r="L43" s="4">
        <f>-LOG(J43)</f>
        <v>43.887897945229106</v>
      </c>
      <c r="M43" s="7">
        <f>(K43^3*L43)^(1/3)</f>
        <v>7.2047460559983572</v>
      </c>
      <c r="N43" t="str">
        <f>B43&amp;": "&amp;C43&amp;" ("&amp;G43&amp;" / "&amp;F43&amp;")"</f>
        <v>Gene ontology (molecular function): chromatin binding (131 / 385)</v>
      </c>
    </row>
    <row r="44" spans="1:14" hidden="1" x14ac:dyDescent="0.3">
      <c r="A44" t="s">
        <v>959</v>
      </c>
      <c r="B44" t="s">
        <v>11</v>
      </c>
      <c r="C44" s="1" t="s">
        <v>160</v>
      </c>
      <c r="D44" s="2">
        <v>21297</v>
      </c>
      <c r="E44" s="2">
        <v>1759</v>
      </c>
      <c r="F44" s="2">
        <v>1622</v>
      </c>
      <c r="G44" s="3">
        <v>13</v>
      </c>
      <c r="H44" s="4">
        <v>9.7039E-2</v>
      </c>
      <c r="I44" s="5">
        <v>3.2776000000000003E-45</v>
      </c>
      <c r="J44" s="6">
        <v>8.4515999999999996E-44</v>
      </c>
      <c r="K44" s="4">
        <f>LOG(H44,2)</f>
        <v>-3.3652915064069284</v>
      </c>
      <c r="L44" s="4">
        <f>-LOG(J44)</f>
        <v>43.073061065560047</v>
      </c>
      <c r="M44" s="7">
        <f>(K44^3*L44)^(1/3)</f>
        <v>-11.796629374397574</v>
      </c>
      <c r="N44" t="str">
        <f>B44&amp;": "&amp;C44&amp;" ("&amp;G44&amp;" / "&amp;F44&amp;")"</f>
        <v>Keywords: Receptor (13 / 1622)</v>
      </c>
    </row>
    <row r="45" spans="1:14" x14ac:dyDescent="0.3">
      <c r="A45" t="s">
        <v>959</v>
      </c>
      <c r="B45" t="s">
        <v>10</v>
      </c>
      <c r="C45" s="1" t="s">
        <v>192</v>
      </c>
      <c r="D45" s="2">
        <v>21297</v>
      </c>
      <c r="E45" s="2">
        <v>1759</v>
      </c>
      <c r="F45" s="2">
        <v>242</v>
      </c>
      <c r="G45" s="3">
        <v>112</v>
      </c>
      <c r="H45" s="4">
        <v>5.6033999999999997</v>
      </c>
      <c r="I45" s="5">
        <v>8.7514999999999997E-57</v>
      </c>
      <c r="J45" s="6">
        <v>5.1621000000000003E-53</v>
      </c>
      <c r="K45" s="4">
        <f>LOG(H45,2)</f>
        <v>2.4863024833620426</v>
      </c>
      <c r="L45" s="4">
        <f>-LOG(J45)</f>
        <v>52.28717358657488</v>
      </c>
      <c r="M45" s="7">
        <f>(K45^3*L45)^(1/3)</f>
        <v>9.2972038324242998</v>
      </c>
      <c r="N45" t="str">
        <f>B45&amp;": "&amp;C45&amp;" ("&amp;G45&amp;" / "&amp;F45&amp;")"</f>
        <v>Gene ontology (biological process): mRNA splicing, via spliceosome (112 / 242)</v>
      </c>
    </row>
    <row r="46" spans="1:14" x14ac:dyDescent="0.3">
      <c r="A46">
        <v>0</v>
      </c>
      <c r="B46" t="s">
        <v>10</v>
      </c>
      <c r="C46" s="1" t="s">
        <v>193</v>
      </c>
      <c r="D46" s="2">
        <v>21297</v>
      </c>
      <c r="E46" s="2">
        <v>1759</v>
      </c>
      <c r="F46" s="2">
        <v>119</v>
      </c>
      <c r="G46" s="3">
        <v>67</v>
      </c>
      <c r="H46" s="4">
        <v>6.8167999999999997</v>
      </c>
      <c r="I46" s="5">
        <v>2.1249000000000001E-41</v>
      </c>
      <c r="J46" s="6">
        <v>3.581E-38</v>
      </c>
      <c r="K46" s="4">
        <f>LOG(H46,2)</f>
        <v>2.7690946560311587</v>
      </c>
      <c r="L46" s="4">
        <f>-LOG(J46)</f>
        <v>37.445995678988098</v>
      </c>
      <c r="M46" s="7">
        <f>(K46^3*L46)^(1/3)</f>
        <v>9.264164593987827</v>
      </c>
      <c r="N46" t="str">
        <f>B46&amp;": "&amp;C46&amp;" ("&amp;G46&amp;" / "&amp;F46&amp;")"</f>
        <v>Gene ontology (biological process): translational initiation (67 / 119)</v>
      </c>
    </row>
    <row r="47" spans="1:14" hidden="1" x14ac:dyDescent="0.3">
      <c r="A47" t="s">
        <v>959</v>
      </c>
      <c r="B47" t="s">
        <v>11</v>
      </c>
      <c r="C47" s="1" t="s">
        <v>52</v>
      </c>
      <c r="D47" s="2">
        <v>21297</v>
      </c>
      <c r="E47" s="2">
        <v>1759</v>
      </c>
      <c r="F47" s="2">
        <v>605</v>
      </c>
      <c r="G47" s="3">
        <v>162</v>
      </c>
      <c r="H47" s="4">
        <v>3.242</v>
      </c>
      <c r="I47" s="5">
        <v>2.7119000000000001E-43</v>
      </c>
      <c r="J47" s="6">
        <v>6.7518000000000001E-42</v>
      </c>
      <c r="K47" s="4">
        <f>LOG(H47,2)</f>
        <v>1.6968840908554546</v>
      </c>
      <c r="L47" s="4">
        <f>-LOG(J47)</f>
        <v>41.170580430745972</v>
      </c>
      <c r="M47" s="7">
        <f>(K47^3*L47)^(1/3)</f>
        <v>5.8593284198121234</v>
      </c>
      <c r="N47" t="str">
        <f>B47&amp;": "&amp;C47&amp;" ("&amp;G47&amp;" / "&amp;F47&amp;")"</f>
        <v>Keywords: Repressor (162 / 605)</v>
      </c>
    </row>
    <row r="48" spans="1:14" hidden="1" x14ac:dyDescent="0.3">
      <c r="A48" t="s">
        <v>959</v>
      </c>
      <c r="B48" t="s">
        <v>11</v>
      </c>
      <c r="C48" s="1" t="s">
        <v>137</v>
      </c>
      <c r="D48" s="2">
        <v>21297</v>
      </c>
      <c r="E48" s="2">
        <v>1759</v>
      </c>
      <c r="F48" s="2">
        <v>2042</v>
      </c>
      <c r="G48" s="3">
        <v>32</v>
      </c>
      <c r="H48" s="4">
        <v>0.18973000000000001</v>
      </c>
      <c r="I48" s="5">
        <v>6.0605999999999996E-43</v>
      </c>
      <c r="J48" s="6">
        <v>1.4586E-41</v>
      </c>
      <c r="K48" s="4">
        <f>LOG(H48,2)</f>
        <v>-2.397980279979437</v>
      </c>
      <c r="L48" s="4">
        <f>-LOG(J48)</f>
        <v>40.836063790773018</v>
      </c>
      <c r="M48" s="7">
        <f>(K48^3*L48)^(1/3)</f>
        <v>-8.2577215013473655</v>
      </c>
      <c r="N48" t="str">
        <f>B48&amp;": "&amp;C48&amp;" ("&amp;G48&amp;" / "&amp;F48&amp;")"</f>
        <v>Keywords: Secreted (32 / 2042)</v>
      </c>
    </row>
    <row r="49" spans="1:14" hidden="1" x14ac:dyDescent="0.3">
      <c r="A49" t="s">
        <v>959</v>
      </c>
      <c r="B49" t="s">
        <v>8</v>
      </c>
      <c r="C49" s="1" t="s">
        <v>257</v>
      </c>
      <c r="D49" s="2">
        <v>21297</v>
      </c>
      <c r="E49" s="2">
        <v>1759</v>
      </c>
      <c r="F49" s="2">
        <v>830</v>
      </c>
      <c r="G49" s="3">
        <v>196</v>
      </c>
      <c r="H49" s="4">
        <v>2.8591000000000002</v>
      </c>
      <c r="I49" s="5">
        <v>1.6699000000000001E-43</v>
      </c>
      <c r="J49" s="6">
        <v>1.38E-40</v>
      </c>
      <c r="K49" s="4">
        <f>LOG(H49,2)</f>
        <v>1.5155610806129676</v>
      </c>
      <c r="L49" s="4">
        <f>-LOG(J49)</f>
        <v>39.860120913598763</v>
      </c>
      <c r="M49" s="7">
        <f>(K49^3*L49)^(1/3)</f>
        <v>5.1770971497193479</v>
      </c>
      <c r="N49" t="str">
        <f>B49&amp;": "&amp;C49&amp;" ("&amp;G49&amp;" / "&amp;F49&amp;")"</f>
        <v>Gene ontology (molecular function): nucleic acid binding (196 / 830)</v>
      </c>
    </row>
    <row r="50" spans="1:14" hidden="1" x14ac:dyDescent="0.3">
      <c r="A50" t="s">
        <v>959</v>
      </c>
      <c r="B50" t="s">
        <v>9</v>
      </c>
      <c r="C50" s="1" t="s">
        <v>570</v>
      </c>
      <c r="D50" s="2">
        <v>21297</v>
      </c>
      <c r="E50" s="2">
        <v>1759</v>
      </c>
      <c r="F50" s="2">
        <v>4457</v>
      </c>
      <c r="G50" s="3">
        <v>165</v>
      </c>
      <c r="H50" s="4">
        <v>0.44822000000000001</v>
      </c>
      <c r="I50" s="5">
        <v>8.4498999999999997E-42</v>
      </c>
      <c r="J50" s="6">
        <v>2.3096000000000001E-39</v>
      </c>
      <c r="K50" s="4">
        <f>LOG(H50,2)</f>
        <v>-1.157721070186615</v>
      </c>
      <c r="L50" s="4">
        <f>-LOG(J50)</f>
        <v>38.636463229127337</v>
      </c>
      <c r="M50" s="7">
        <f>(K50^3*L50)^(1/3)</f>
        <v>-3.9138399222505393</v>
      </c>
      <c r="N50" t="str">
        <f>B50&amp;": "&amp;C50&amp;" ("&amp;G50&amp;" / "&amp;F50&amp;")"</f>
        <v>Gene ontology (cellular component): plasma membrane (165 / 4457)</v>
      </c>
    </row>
    <row r="51" spans="1:14" hidden="1" x14ac:dyDescent="0.3">
      <c r="A51" t="s">
        <v>959</v>
      </c>
      <c r="B51" t="s">
        <v>11</v>
      </c>
      <c r="C51" s="1" t="s">
        <v>88</v>
      </c>
      <c r="D51" s="2">
        <v>21297</v>
      </c>
      <c r="E51" s="2">
        <v>1759</v>
      </c>
      <c r="F51" s="2">
        <v>3572</v>
      </c>
      <c r="G51" s="3">
        <v>508</v>
      </c>
      <c r="H51" s="4">
        <v>1.7219</v>
      </c>
      <c r="I51" s="5">
        <v>1.5834E-40</v>
      </c>
      <c r="J51" s="6">
        <v>3.6876999999999998E-39</v>
      </c>
      <c r="K51" s="4">
        <f>LOG(H51,2)</f>
        <v>0.78400136010220112</v>
      </c>
      <c r="L51" s="4">
        <f>-LOG(J51)</f>
        <v>38.433244416697583</v>
      </c>
      <c r="M51" s="7">
        <f>(K51^3*L51)^(1/3)</f>
        <v>2.6457725036749222</v>
      </c>
      <c r="N51" t="str">
        <f>B51&amp;": "&amp;C51&amp;" ("&amp;G51&amp;" / "&amp;F51&amp;")"</f>
        <v>Keywords: Coiled coil (508 / 3572)</v>
      </c>
    </row>
    <row r="52" spans="1:14" hidden="1" x14ac:dyDescent="0.3">
      <c r="A52" t="s">
        <v>959</v>
      </c>
      <c r="B52" t="s">
        <v>11</v>
      </c>
      <c r="C52" s="1" t="s">
        <v>38</v>
      </c>
      <c r="D52" s="2">
        <v>21297</v>
      </c>
      <c r="E52" s="2">
        <v>1759</v>
      </c>
      <c r="F52" s="2">
        <v>294</v>
      </c>
      <c r="G52" s="3">
        <v>105</v>
      </c>
      <c r="H52" s="4">
        <v>4.3240999999999996</v>
      </c>
      <c r="I52" s="5">
        <v>1.6522E-40</v>
      </c>
      <c r="J52" s="6">
        <v>3.7277000000000001E-39</v>
      </c>
      <c r="K52" s="4">
        <f>LOG(H52,2)</f>
        <v>2.1123998875119421</v>
      </c>
      <c r="L52" s="4">
        <f>-LOG(J52)</f>
        <v>38.428559046314604</v>
      </c>
      <c r="M52" s="7">
        <f>(K52^3*L52)^(1/3)</f>
        <v>7.1284345922587846</v>
      </c>
      <c r="N52" t="str">
        <f>B52&amp;": "&amp;C52&amp;" ("&amp;G52&amp;" / "&amp;F52&amp;")"</f>
        <v>Keywords: Ribonucleoprotein (105 / 294)</v>
      </c>
    </row>
    <row r="53" spans="1:14" x14ac:dyDescent="0.3">
      <c r="A53">
        <v>0</v>
      </c>
      <c r="B53" t="s">
        <v>10</v>
      </c>
      <c r="C53" s="1" t="s">
        <v>31</v>
      </c>
      <c r="D53" s="2">
        <v>21297</v>
      </c>
      <c r="E53" s="2">
        <v>1759</v>
      </c>
      <c r="F53" s="2">
        <v>235</v>
      </c>
      <c r="G53" s="3">
        <v>99</v>
      </c>
      <c r="H53" s="4">
        <v>5.1006</v>
      </c>
      <c r="I53" s="5">
        <v>1.0396E-45</v>
      </c>
      <c r="J53" s="6">
        <v>2.4527E-42</v>
      </c>
      <c r="K53" s="4">
        <f>LOG(H53,2)</f>
        <v>2.3506669659292077</v>
      </c>
      <c r="L53" s="4">
        <f>-LOG(J53)</f>
        <v>41.610355568920518</v>
      </c>
      <c r="M53" s="7">
        <f>(K53^3*L53)^(1/3)</f>
        <v>8.1456343888073377</v>
      </c>
      <c r="N53" t="str">
        <f>B53&amp;": "&amp;C53&amp;" ("&amp;G53&amp;" / "&amp;F53&amp;")"</f>
        <v>Gene ontology (biological process): DNA repair (99 / 235)</v>
      </c>
    </row>
    <row r="54" spans="1:14" x14ac:dyDescent="0.3">
      <c r="A54" t="s">
        <v>959</v>
      </c>
      <c r="B54" t="s">
        <v>10</v>
      </c>
      <c r="C54" s="1" t="s">
        <v>202</v>
      </c>
      <c r="D54" s="2">
        <v>21297</v>
      </c>
      <c r="E54" s="2">
        <v>1759</v>
      </c>
      <c r="F54" s="2">
        <v>55</v>
      </c>
      <c r="G54" s="3">
        <v>31</v>
      </c>
      <c r="H54" s="4">
        <v>6.8242000000000003</v>
      </c>
      <c r="I54" s="5">
        <v>6.7841999999999995E-20</v>
      </c>
      <c r="J54" s="6">
        <v>3.6379E-17</v>
      </c>
      <c r="K54" s="4">
        <f>LOG(H54,2)</f>
        <v>2.7706599290096561</v>
      </c>
      <c r="L54" s="4">
        <f>-LOG(J54)</f>
        <v>16.439149243162884</v>
      </c>
      <c r="M54" s="7">
        <f>(K54^3*L54)^(1/3)</f>
        <v>7.0449243912809623</v>
      </c>
      <c r="N54" t="str">
        <f>B54&amp;": "&amp;C54&amp;" ("&amp;G54&amp;" / "&amp;F54&amp;")"</f>
        <v>Gene ontology (biological process): mRNA 3'-end processing (31 / 55)</v>
      </c>
    </row>
    <row r="55" spans="1:14" hidden="1" x14ac:dyDescent="0.3">
      <c r="A55" t="s">
        <v>959</v>
      </c>
      <c r="B55" t="s">
        <v>11</v>
      </c>
      <c r="C55" s="1" t="s">
        <v>87</v>
      </c>
      <c r="D55" s="2">
        <v>21297</v>
      </c>
      <c r="E55" s="2">
        <v>1759</v>
      </c>
      <c r="F55" s="2">
        <v>2854</v>
      </c>
      <c r="G55" s="3">
        <v>428</v>
      </c>
      <c r="H55" s="4">
        <v>1.8157000000000001</v>
      </c>
      <c r="I55" s="5">
        <v>7.7509999999999996E-39</v>
      </c>
      <c r="J55" s="6">
        <v>1.6958E-37</v>
      </c>
      <c r="K55" s="4">
        <f>LOG(H55,2)</f>
        <v>0.86052585226219469</v>
      </c>
      <c r="L55" s="4">
        <f>-LOG(J55)</f>
        <v>36.770625369071155</v>
      </c>
      <c r="M55" s="7">
        <f>(K55^3*L55)^(1/3)</f>
        <v>2.861525326981992</v>
      </c>
      <c r="N55" t="str">
        <f>B55&amp;": "&amp;C55&amp;" ("&amp;G55&amp;" / "&amp;F55&amp;")"</f>
        <v>Keywords: Direct protein sequencing (428 / 2854)</v>
      </c>
    </row>
    <row r="56" spans="1:14" x14ac:dyDescent="0.3">
      <c r="A56" t="s">
        <v>959</v>
      </c>
      <c r="B56" t="s">
        <v>10</v>
      </c>
      <c r="C56" s="1" t="s">
        <v>203</v>
      </c>
      <c r="D56" s="2">
        <v>21297</v>
      </c>
      <c r="E56" s="2">
        <v>1759</v>
      </c>
      <c r="F56" s="2">
        <v>41</v>
      </c>
      <c r="G56" s="3">
        <v>25</v>
      </c>
      <c r="H56" s="4">
        <v>7.3826000000000001</v>
      </c>
      <c r="I56" s="5">
        <v>1.8944999999999999E-17</v>
      </c>
      <c r="J56" s="6">
        <v>8.5957000000000004E-15</v>
      </c>
      <c r="K56" s="4">
        <f>LOG(H56,2)</f>
        <v>2.8841289933202177</v>
      </c>
      <c r="L56" s="4">
        <f>-LOG(J56)</f>
        <v>14.065718750302297</v>
      </c>
      <c r="M56" s="7">
        <f>(K56^3*L56)^(1/3)</f>
        <v>6.9620209126310613</v>
      </c>
      <c r="N56" t="str">
        <f>B56&amp;": "&amp;C56&amp;" ("&amp;G56&amp;" / "&amp;F56&amp;")"</f>
        <v>Gene ontology (biological process): RNA metabolic process (25 / 41)</v>
      </c>
    </row>
    <row r="57" spans="1:14" hidden="1" x14ac:dyDescent="0.3">
      <c r="A57" t="s">
        <v>959</v>
      </c>
      <c r="B57" t="s">
        <v>11</v>
      </c>
      <c r="C57" s="1" t="s">
        <v>59</v>
      </c>
      <c r="D57" s="2">
        <v>21297</v>
      </c>
      <c r="E57" s="2">
        <v>1759</v>
      </c>
      <c r="F57" s="2">
        <v>647</v>
      </c>
      <c r="G57" s="3">
        <v>159</v>
      </c>
      <c r="H57" s="4">
        <v>2.9754</v>
      </c>
      <c r="I57" s="5">
        <v>1.6328E-37</v>
      </c>
      <c r="J57" s="6">
        <v>3.4672000000000003E-36</v>
      </c>
      <c r="K57" s="4">
        <f>LOG(H57,2)</f>
        <v>1.573083631185177</v>
      </c>
      <c r="L57" s="4">
        <f>-LOG(J57)</f>
        <v>35.460021106024257</v>
      </c>
      <c r="M57" s="7">
        <f>(K57^3*L57)^(1/3)</f>
        <v>5.1681067451697169</v>
      </c>
      <c r="N57" t="str">
        <f>B57&amp;": "&amp;C57&amp;" ("&amp;G57&amp;" / "&amp;F57&amp;")"</f>
        <v>Keywords: Cell cycle (159 / 647)</v>
      </c>
    </row>
    <row r="58" spans="1:14" hidden="1" x14ac:dyDescent="0.3">
      <c r="A58" t="s">
        <v>959</v>
      </c>
      <c r="B58" t="s">
        <v>9</v>
      </c>
      <c r="C58" s="1" t="s">
        <v>194</v>
      </c>
      <c r="D58" s="2">
        <v>21297</v>
      </c>
      <c r="E58" s="2">
        <v>1759</v>
      </c>
      <c r="F58" s="2">
        <v>125</v>
      </c>
      <c r="G58" s="3">
        <v>66</v>
      </c>
      <c r="H58" s="4">
        <v>6.3926999999999996</v>
      </c>
      <c r="I58" s="5">
        <v>1.9522000000000001E-38</v>
      </c>
      <c r="J58" s="6">
        <v>4.5738000000000001E-36</v>
      </c>
      <c r="K58" s="4">
        <f>LOG(H58,2)</f>
        <v>2.6764253918759282</v>
      </c>
      <c r="L58" s="4">
        <f>-LOG(J58)</f>
        <v>35.339722829846323</v>
      </c>
      <c r="M58" s="7">
        <f>(K58^3*L58)^(1/3)</f>
        <v>8.7829994282739072</v>
      </c>
      <c r="N58" t="str">
        <f>B58&amp;": "&amp;C58&amp;" ("&amp;G58&amp;" / "&amp;F58&amp;")"</f>
        <v>Gene ontology (cellular component): chromosome (66 / 125)</v>
      </c>
    </row>
    <row r="59" spans="1:14" hidden="1" x14ac:dyDescent="0.3">
      <c r="A59" t="s">
        <v>959</v>
      </c>
      <c r="B59" t="s">
        <v>11</v>
      </c>
      <c r="C59" s="1" t="s">
        <v>24</v>
      </c>
      <c r="D59" s="2">
        <v>21297</v>
      </c>
      <c r="E59" s="2">
        <v>1759</v>
      </c>
      <c r="F59" s="2">
        <v>144</v>
      </c>
      <c r="G59" s="3">
        <v>68</v>
      </c>
      <c r="H59" s="4">
        <v>5.7173999999999996</v>
      </c>
      <c r="I59" s="5">
        <v>1.4413999999999999E-35</v>
      </c>
      <c r="J59" s="6">
        <v>2.9733000000000001E-34</v>
      </c>
      <c r="K59" s="4">
        <f>LOG(H59,2)</f>
        <v>2.515359227446611</v>
      </c>
      <c r="L59" s="4">
        <f>-LOG(J59)</f>
        <v>33.526761269143051</v>
      </c>
      <c r="M59" s="7">
        <f>(K59^3*L59)^(1/3)</f>
        <v>8.1108035823348335</v>
      </c>
      <c r="N59" t="str">
        <f>B59&amp;": "&amp;C59&amp;" ("&amp;G59&amp;" / "&amp;F59&amp;")"</f>
        <v>Keywords: Helicase (68 / 144)</v>
      </c>
    </row>
    <row r="60" spans="1:14" x14ac:dyDescent="0.3">
      <c r="A60">
        <v>0</v>
      </c>
      <c r="B60" t="s">
        <v>10</v>
      </c>
      <c r="C60" s="1" t="s">
        <v>32</v>
      </c>
      <c r="D60" s="2">
        <v>21297</v>
      </c>
      <c r="E60" s="2">
        <v>1759</v>
      </c>
      <c r="F60" s="2">
        <v>179</v>
      </c>
      <c r="G60" s="3">
        <v>72</v>
      </c>
      <c r="H60" s="4">
        <v>4.87</v>
      </c>
      <c r="I60" s="5">
        <v>5.5723E-32</v>
      </c>
      <c r="J60" s="6">
        <v>6.5735999999999998E-29</v>
      </c>
      <c r="K60" s="4">
        <f>LOG(H60,2)</f>
        <v>2.2839217723076177</v>
      </c>
      <c r="L60" s="4">
        <f>-LOG(J60)</f>
        <v>28.182196726034434</v>
      </c>
      <c r="M60" s="7">
        <f>(K60^3*L60)^(1/3)</f>
        <v>6.9503419502347619</v>
      </c>
      <c r="N60" t="str">
        <f>B60&amp;": "&amp;C60&amp;" ("&amp;G60&amp;" / "&amp;F60&amp;")"</f>
        <v>Gene ontology (biological process): mRNA processing (72 / 179)</v>
      </c>
    </row>
    <row r="61" spans="1:14" hidden="1" x14ac:dyDescent="0.3">
      <c r="A61" t="s">
        <v>959</v>
      </c>
      <c r="B61" t="s">
        <v>11</v>
      </c>
      <c r="C61" s="1" t="s">
        <v>166</v>
      </c>
      <c r="D61" s="2">
        <v>21297</v>
      </c>
      <c r="E61" s="2">
        <v>1759</v>
      </c>
      <c r="F61" s="2">
        <v>897</v>
      </c>
      <c r="G61" s="3">
        <v>1</v>
      </c>
      <c r="H61" s="4">
        <v>1.3498E-2</v>
      </c>
      <c r="I61" s="5">
        <v>3.8479999999999997E-33</v>
      </c>
      <c r="J61" s="6">
        <v>7.7174000000000001E-32</v>
      </c>
      <c r="K61" s="4">
        <f>LOG(H61,2)</f>
        <v>-6.2111105309308767</v>
      </c>
      <c r="L61" s="4">
        <f>-LOG(J61)</f>
        <v>31.112528989280861</v>
      </c>
      <c r="M61" s="7">
        <f>(K61^3*L61)^(1/3)</f>
        <v>-19.535042600497693</v>
      </c>
      <c r="N61" t="str">
        <f>B61&amp;": "&amp;C61&amp;" ("&amp;G61&amp;" / "&amp;F61&amp;")"</f>
        <v>Keywords: Transducer (1 / 897)</v>
      </c>
    </row>
    <row r="62" spans="1:14" hidden="1" x14ac:dyDescent="0.3">
      <c r="A62" t="s">
        <v>959</v>
      </c>
      <c r="B62" t="s">
        <v>9</v>
      </c>
      <c r="C62" s="1" t="s">
        <v>586</v>
      </c>
      <c r="D62" s="2">
        <v>21297</v>
      </c>
      <c r="E62" s="2">
        <v>1759</v>
      </c>
      <c r="F62" s="2">
        <v>1415</v>
      </c>
      <c r="G62" s="3">
        <v>17</v>
      </c>
      <c r="H62" s="4">
        <v>0.14546000000000001</v>
      </c>
      <c r="I62" s="5">
        <v>6.4652999999999997E-34</v>
      </c>
      <c r="J62" s="6">
        <v>1.3254000000000001E-31</v>
      </c>
      <c r="K62" s="4">
        <f>LOG(H62,2)</f>
        <v>-2.7813056134749958</v>
      </c>
      <c r="L62" s="4">
        <f>-LOG(J62)</f>
        <v>30.87765303374492</v>
      </c>
      <c r="M62" s="7">
        <f>(K62^3*L62)^(1/3)</f>
        <v>-8.7256302672503896</v>
      </c>
      <c r="N62" t="str">
        <f>B62&amp;": "&amp;C62&amp;" ("&amp;G62&amp;" / "&amp;F62&amp;")"</f>
        <v>Gene ontology (cellular component): integral component of plasma membrane (17 / 1415)</v>
      </c>
    </row>
    <row r="63" spans="1:14" hidden="1" x14ac:dyDescent="0.3">
      <c r="A63" t="s">
        <v>959</v>
      </c>
      <c r="B63" t="s">
        <v>11</v>
      </c>
      <c r="C63" s="1" t="s">
        <v>180</v>
      </c>
      <c r="D63" s="2">
        <v>21297</v>
      </c>
      <c r="E63" s="2">
        <v>1759</v>
      </c>
      <c r="F63" s="2">
        <v>837</v>
      </c>
      <c r="G63" s="3">
        <v>0</v>
      </c>
      <c r="H63" s="4">
        <v>0</v>
      </c>
      <c r="I63" s="5">
        <v>1.0085E-32</v>
      </c>
      <c r="J63" s="6">
        <v>1.9679E-31</v>
      </c>
      <c r="K63" s="4">
        <v>-6.2111105309308767</v>
      </c>
      <c r="L63" s="4">
        <f>-LOG(J63)</f>
        <v>30.705996974274402</v>
      </c>
      <c r="M63" s="7">
        <f>(K63^3*L63)^(1/3)</f>
        <v>-19.449584388730358</v>
      </c>
      <c r="N63" t="str">
        <f>B63&amp;": "&amp;C63&amp;" ("&amp;G63&amp;" / "&amp;F63&amp;")"</f>
        <v>Keywords: G-protein coupled receptor (0 / 837)</v>
      </c>
    </row>
    <row r="64" spans="1:14" hidden="1" x14ac:dyDescent="0.3">
      <c r="A64" t="s">
        <v>959</v>
      </c>
      <c r="B64" t="s">
        <v>67</v>
      </c>
      <c r="C64" s="1" t="s">
        <v>111</v>
      </c>
      <c r="D64" s="2">
        <v>21297</v>
      </c>
      <c r="E64" s="2">
        <v>1759</v>
      </c>
      <c r="F64" s="2">
        <v>3629</v>
      </c>
      <c r="G64" s="3">
        <v>144</v>
      </c>
      <c r="H64" s="4">
        <v>0.48043000000000002</v>
      </c>
      <c r="I64" s="5">
        <v>2.4650000000000001E-29</v>
      </c>
      <c r="J64" s="6">
        <v>3.0813000000000002E-29</v>
      </c>
      <c r="K64" s="4">
        <f>LOG(H64,2)</f>
        <v>-1.0576018532945179</v>
      </c>
      <c r="L64" s="4">
        <f>-LOG(J64)</f>
        <v>28.511266016060915</v>
      </c>
      <c r="M64" s="7">
        <f>(K64^3*L64)^(1/3)</f>
        <v>-3.23093115336194</v>
      </c>
      <c r="N64" t="str">
        <f>B64&amp;": "&amp;C64&amp;" ("&amp;G64&amp;" / "&amp;F64&amp;")"</f>
        <v>Localization: Cyto (144 / 3629)</v>
      </c>
    </row>
    <row r="65" spans="1:14" x14ac:dyDescent="0.3">
      <c r="A65">
        <v>0</v>
      </c>
      <c r="B65" t="s">
        <v>10</v>
      </c>
      <c r="C65" s="1" t="s">
        <v>27</v>
      </c>
      <c r="D65" s="2">
        <v>21297</v>
      </c>
      <c r="E65" s="2">
        <v>1759</v>
      </c>
      <c r="F65" s="2">
        <v>134</v>
      </c>
      <c r="G65" s="3">
        <v>58</v>
      </c>
      <c r="H65" s="4">
        <v>5.2404999999999999</v>
      </c>
      <c r="I65" s="5">
        <v>4.9723000000000001E-28</v>
      </c>
      <c r="J65" s="6">
        <v>4.8881999999999996E-25</v>
      </c>
      <c r="K65" s="4">
        <f>LOG(H65,2)</f>
        <v>2.3897044669358554</v>
      </c>
      <c r="L65" s="4">
        <f>-LOG(J65)</f>
        <v>24.310851033305713</v>
      </c>
      <c r="M65" s="7">
        <f>(K65^3*L65)^(1/3)</f>
        <v>6.9227330151663553</v>
      </c>
      <c r="N65" t="str">
        <f>B65&amp;": "&amp;C65&amp;" ("&amp;G65&amp;" / "&amp;F65&amp;")"</f>
        <v>Gene ontology (biological process): DNA replication (58 / 134)</v>
      </c>
    </row>
    <row r="66" spans="1:14" hidden="1" x14ac:dyDescent="0.3">
      <c r="A66" t="s">
        <v>959</v>
      </c>
      <c r="B66" t="s">
        <v>11</v>
      </c>
      <c r="C66" s="1" t="s">
        <v>100</v>
      </c>
      <c r="D66" s="2">
        <v>21297</v>
      </c>
      <c r="E66" s="2">
        <v>1759</v>
      </c>
      <c r="F66" s="2">
        <v>10495</v>
      </c>
      <c r="G66" s="3">
        <v>1085</v>
      </c>
      <c r="H66" s="4">
        <v>1.2517</v>
      </c>
      <c r="I66" s="5">
        <v>3.1142000000000002E-28</v>
      </c>
      <c r="J66" s="6">
        <v>5.9169999999999999E-27</v>
      </c>
      <c r="K66" s="4">
        <f>LOG(H66,2)</f>
        <v>0.32388882714704365</v>
      </c>
      <c r="L66" s="4">
        <f>-LOG(J66)</f>
        <v>26.227898430722988</v>
      </c>
      <c r="M66" s="7">
        <f>(K66^3*L66)^(1/3)</f>
        <v>0.96231472497726811</v>
      </c>
      <c r="N66" t="str">
        <f>B66&amp;": "&amp;C66&amp;" ("&amp;G66&amp;" / "&amp;F66&amp;")"</f>
        <v>Keywords: Alternative splicing (1085 / 10495)</v>
      </c>
    </row>
    <row r="67" spans="1:14" hidden="1" x14ac:dyDescent="0.3">
      <c r="A67" t="s">
        <v>959</v>
      </c>
      <c r="B67" t="s">
        <v>8</v>
      </c>
      <c r="C67" s="1" t="s">
        <v>483</v>
      </c>
      <c r="D67" s="2">
        <v>21297</v>
      </c>
      <c r="E67" s="2">
        <v>1759</v>
      </c>
      <c r="F67" s="2">
        <v>2409</v>
      </c>
      <c r="G67" s="3">
        <v>354</v>
      </c>
      <c r="H67" s="4">
        <v>1.7791999999999999</v>
      </c>
      <c r="I67" s="5">
        <v>9.5106E-30</v>
      </c>
      <c r="J67" s="6">
        <v>6.5495999999999996E-27</v>
      </c>
      <c r="K67" s="4">
        <f>LOG(H67,2)</f>
        <v>0.83122869317405801</v>
      </c>
      <c r="L67" s="4">
        <f>-LOG(J67)</f>
        <v>26.183785222618496</v>
      </c>
      <c r="M67" s="7">
        <f>(K67^3*L67)^(1/3)</f>
        <v>2.4683003389751299</v>
      </c>
      <c r="N67" t="str">
        <f>B67&amp;": "&amp;C67&amp;" ("&amp;G67&amp;" / "&amp;F67&amp;")"</f>
        <v>Gene ontology (molecular function): metal ion binding (354 / 2409)</v>
      </c>
    </row>
    <row r="68" spans="1:14" hidden="1" x14ac:dyDescent="0.3">
      <c r="A68" t="s">
        <v>959</v>
      </c>
      <c r="B68" t="s">
        <v>9</v>
      </c>
      <c r="C68" s="1" t="s">
        <v>195</v>
      </c>
      <c r="D68" s="2">
        <v>21297</v>
      </c>
      <c r="E68" s="2">
        <v>1759</v>
      </c>
      <c r="F68" s="2">
        <v>64</v>
      </c>
      <c r="G68" s="3">
        <v>41</v>
      </c>
      <c r="H68" s="4">
        <v>7.7563000000000004</v>
      </c>
      <c r="I68" s="5">
        <v>5.3920000000000002E-29</v>
      </c>
      <c r="J68" s="6">
        <v>9.8254999999999994E-27</v>
      </c>
      <c r="K68" s="4">
        <f>LOG(H68,2)</f>
        <v>2.9553686054227901</v>
      </c>
      <c r="L68" s="4">
        <f>-LOG(J68)</f>
        <v>26.007645340014545</v>
      </c>
      <c r="M68" s="7">
        <f>(K68^3*L68)^(1/3)</f>
        <v>8.7561259568225722</v>
      </c>
      <c r="N68" t="str">
        <f>B68&amp;": "&amp;C68&amp;" ("&amp;G68&amp;" / "&amp;F68&amp;")"</f>
        <v>Gene ontology (cellular component): cytosolic large ribosomal subunit (41 / 64)</v>
      </c>
    </row>
    <row r="69" spans="1:14" hidden="1" x14ac:dyDescent="0.3">
      <c r="A69" t="s">
        <v>959</v>
      </c>
      <c r="B69" t="s">
        <v>11</v>
      </c>
      <c r="C69" s="1" t="s">
        <v>92</v>
      </c>
      <c r="D69" s="2">
        <v>21297</v>
      </c>
      <c r="E69" s="2">
        <v>1759</v>
      </c>
      <c r="F69" s="2">
        <v>3738</v>
      </c>
      <c r="G69" s="3">
        <v>484</v>
      </c>
      <c r="H69" s="4">
        <v>1.5677000000000001</v>
      </c>
      <c r="I69" s="5">
        <v>6.0096000000000003E-28</v>
      </c>
      <c r="J69" s="6">
        <v>1.1125E-26</v>
      </c>
      <c r="K69" s="4">
        <f>LOG(H69,2)</f>
        <v>0.64864950720731518</v>
      </c>
      <c r="L69" s="4">
        <f>-LOG(J69)</f>
        <v>25.953699980347032</v>
      </c>
      <c r="M69" s="7">
        <f>(K69^3*L69)^(1/3)</f>
        <v>1.9204802817579669</v>
      </c>
      <c r="N69" t="str">
        <f>B69&amp;": "&amp;C69&amp;" ("&amp;G69&amp;" / "&amp;F69&amp;")"</f>
        <v>Keywords: Metal-binding (484 / 3738)</v>
      </c>
    </row>
    <row r="70" spans="1:14" hidden="1" x14ac:dyDescent="0.3">
      <c r="A70" t="s">
        <v>959</v>
      </c>
      <c r="B70" t="s">
        <v>11</v>
      </c>
      <c r="C70" s="1" t="s">
        <v>22</v>
      </c>
      <c r="D70" s="2">
        <v>21297</v>
      </c>
      <c r="E70" s="2">
        <v>1759</v>
      </c>
      <c r="F70" s="2">
        <v>130</v>
      </c>
      <c r="G70" s="3">
        <v>57</v>
      </c>
      <c r="H70" s="4">
        <v>5.3087</v>
      </c>
      <c r="I70" s="5">
        <v>6.3117000000000003E-28</v>
      </c>
      <c r="J70" s="6">
        <v>1.1393E-26</v>
      </c>
      <c r="K70" s="4">
        <f>LOG(H70,2)</f>
        <v>2.4083586156109642</v>
      </c>
      <c r="L70" s="4">
        <f>-LOG(J70)</f>
        <v>25.943361902620346</v>
      </c>
      <c r="M70" s="7">
        <f>(K70^3*L70)^(1/3)</f>
        <v>7.1295684093583462</v>
      </c>
      <c r="N70" t="str">
        <f>B70&amp;": "&amp;C70&amp;" ("&amp;G70&amp;" / "&amp;F70&amp;")"</f>
        <v>Keywords: Spliceosome (57 / 130)</v>
      </c>
    </row>
    <row r="71" spans="1:14" x14ac:dyDescent="0.3">
      <c r="A71" t="s">
        <v>959</v>
      </c>
      <c r="B71" t="s">
        <v>10</v>
      </c>
      <c r="C71" s="1" t="s">
        <v>205</v>
      </c>
      <c r="D71" s="2">
        <v>21297</v>
      </c>
      <c r="E71" s="2">
        <v>1759</v>
      </c>
      <c r="F71" s="2">
        <v>26</v>
      </c>
      <c r="G71" s="3">
        <v>18</v>
      </c>
      <c r="H71" s="4">
        <v>8.3820999999999994</v>
      </c>
      <c r="I71" s="5">
        <v>2.3302999999999999E-14</v>
      </c>
      <c r="J71" s="6">
        <v>8.0854000000000003E-12</v>
      </c>
      <c r="K71" s="4">
        <f>LOG(H71,2)</f>
        <v>3.0673117331893032</v>
      </c>
      <c r="L71" s="4">
        <f>-LOG(J71)</f>
        <v>11.092298489858308</v>
      </c>
      <c r="M71" s="7">
        <f>(K71^3*L71)^(1/3)</f>
        <v>6.8406667181697278</v>
      </c>
      <c r="N71" t="str">
        <f>B71&amp;": "&amp;C71&amp;" ("&amp;G71&amp;" / "&amp;F71&amp;")"</f>
        <v>Gene ontology (biological process): ATP-dependent chromatin remodeling (18 / 26)</v>
      </c>
    </row>
    <row r="72" spans="1:14" hidden="1" x14ac:dyDescent="0.3">
      <c r="A72" t="s">
        <v>959</v>
      </c>
      <c r="B72" t="s">
        <v>11</v>
      </c>
      <c r="C72" s="1" t="s">
        <v>23</v>
      </c>
      <c r="D72" s="2">
        <v>21297</v>
      </c>
      <c r="E72" s="2">
        <v>1759</v>
      </c>
      <c r="F72" s="2">
        <v>91</v>
      </c>
      <c r="G72" s="3">
        <v>47</v>
      </c>
      <c r="H72" s="4">
        <v>6.2533000000000003</v>
      </c>
      <c r="I72" s="5">
        <v>3.4375999999999997E-27</v>
      </c>
      <c r="J72" s="6">
        <v>6.0535000000000005E-26</v>
      </c>
      <c r="K72" s="4">
        <f>LOG(H72,2)</f>
        <v>2.6446177317269264</v>
      </c>
      <c r="L72" s="4">
        <f>-LOG(J72)</f>
        <v>25.217993453252017</v>
      </c>
      <c r="M72" s="7">
        <f>(K72^3*L72)^(1/3)</f>
        <v>7.7553204580978949</v>
      </c>
      <c r="N72" t="str">
        <f>B72&amp;": "&amp;C72&amp;" ("&amp;G72&amp;" / "&amp;F72&amp;")"</f>
        <v>Keywords: rRNA processing (47 / 91)</v>
      </c>
    </row>
    <row r="73" spans="1:14" hidden="1" x14ac:dyDescent="0.3">
      <c r="A73" t="s">
        <v>959</v>
      </c>
      <c r="B73" t="s">
        <v>67</v>
      </c>
      <c r="C73" s="1" t="s">
        <v>116</v>
      </c>
      <c r="D73" s="2">
        <v>21297</v>
      </c>
      <c r="E73" s="2">
        <v>1759</v>
      </c>
      <c r="F73" s="2">
        <v>2570</v>
      </c>
      <c r="G73" s="3">
        <v>89</v>
      </c>
      <c r="H73" s="4">
        <v>0.41929</v>
      </c>
      <c r="I73" s="5">
        <v>1.1544999999999999E-25</v>
      </c>
      <c r="J73" s="6">
        <v>1.1544999999999999E-25</v>
      </c>
      <c r="K73" s="4">
        <f>LOG(H73,2)</f>
        <v>-1.2539796723406647</v>
      </c>
      <c r="L73" s="4">
        <f>-LOG(J73)</f>
        <v>24.937606062746806</v>
      </c>
      <c r="M73" s="7">
        <f>(K73^3*L73)^(1/3)</f>
        <v>-3.6636059003763406</v>
      </c>
      <c r="N73" t="str">
        <f>B73&amp;": "&amp;C73&amp;" ("&amp;G73&amp;" / "&amp;F73&amp;")"</f>
        <v>Localization: Unknown (89 / 2570)</v>
      </c>
    </row>
    <row r="74" spans="1:14" hidden="1" x14ac:dyDescent="0.3">
      <c r="A74" t="s">
        <v>959</v>
      </c>
      <c r="B74" t="s">
        <v>11</v>
      </c>
      <c r="C74" s="1" t="s">
        <v>69</v>
      </c>
      <c r="D74" s="2">
        <v>21297</v>
      </c>
      <c r="E74" s="2">
        <v>1759</v>
      </c>
      <c r="F74" s="2">
        <v>675</v>
      </c>
      <c r="G74" s="3">
        <v>143</v>
      </c>
      <c r="H74" s="4">
        <v>2.5649999999999999</v>
      </c>
      <c r="I74" s="5">
        <v>1.2752999999999999E-26</v>
      </c>
      <c r="J74" s="6">
        <v>2.1923000000000001E-25</v>
      </c>
      <c r="K74" s="4">
        <f>LOG(H74,2)</f>
        <v>1.3589588258323293</v>
      </c>
      <c r="L74" s="4">
        <f>-LOG(J74)</f>
        <v>24.659100016141288</v>
      </c>
      <c r="M74" s="7">
        <f>(K74^3*L74)^(1/3)</f>
        <v>3.9554755641359138</v>
      </c>
      <c r="N74" t="str">
        <f>B74&amp;": "&amp;C74&amp;" ("&amp;G74&amp;" / "&amp;F74&amp;")"</f>
        <v>Keywords: Activator (143 / 675)</v>
      </c>
    </row>
    <row r="75" spans="1:14" x14ac:dyDescent="0.3">
      <c r="A75" t="s">
        <v>959</v>
      </c>
      <c r="B75" t="s">
        <v>10</v>
      </c>
      <c r="C75" s="1" t="s">
        <v>207</v>
      </c>
      <c r="D75" s="2">
        <v>21297</v>
      </c>
      <c r="E75" s="2">
        <v>1759</v>
      </c>
      <c r="F75" s="2">
        <v>171</v>
      </c>
      <c r="G75" s="3">
        <v>67</v>
      </c>
      <c r="H75" s="4">
        <v>4.7439</v>
      </c>
      <c r="I75" s="5">
        <v>4.8522999999999998E-29</v>
      </c>
      <c r="J75" s="6">
        <v>5.2038999999999995E-26</v>
      </c>
      <c r="K75" s="4">
        <f>LOG(H75,2)</f>
        <v>2.2460735986223952</v>
      </c>
      <c r="L75" s="4">
        <f>-LOG(J75)</f>
        <v>25.283671057588059</v>
      </c>
      <c r="M75" s="7">
        <f>(K75^3*L75)^(1/3)</f>
        <v>6.5923060305984853</v>
      </c>
      <c r="N75" t="str">
        <f>B75&amp;": "&amp;C75&amp;" ("&amp;G75&amp;" / "&amp;F75&amp;")"</f>
        <v>Gene ontology (biological process): RNA splicing (67 / 171)</v>
      </c>
    </row>
    <row r="76" spans="1:14" hidden="1" x14ac:dyDescent="0.3">
      <c r="A76" t="s">
        <v>959</v>
      </c>
      <c r="B76" t="s">
        <v>9</v>
      </c>
      <c r="C76" s="1" t="s">
        <v>200</v>
      </c>
      <c r="D76" s="2">
        <v>21297</v>
      </c>
      <c r="E76" s="2">
        <v>1759</v>
      </c>
      <c r="F76" s="2">
        <v>107</v>
      </c>
      <c r="G76" s="3">
        <v>51</v>
      </c>
      <c r="H76" s="4">
        <v>5.7708000000000004</v>
      </c>
      <c r="I76" s="5">
        <v>3.0037E-27</v>
      </c>
      <c r="J76" s="6">
        <v>4.9259999999999998E-25</v>
      </c>
      <c r="K76" s="4">
        <f>LOG(H76,2)</f>
        <v>2.5287713320474112</v>
      </c>
      <c r="L76" s="4">
        <f>-LOG(J76)</f>
        <v>24.307505592496916</v>
      </c>
      <c r="M76" s="7">
        <f>(K76^3*L76)^(1/3)</f>
        <v>7.3252596657912585</v>
      </c>
      <c r="N76" t="str">
        <f>B76&amp;": "&amp;C76&amp;" ("&amp;G76&amp;" / "&amp;F76&amp;")"</f>
        <v>Gene ontology (cellular component): ribonucleoprotein complex (51 / 107)</v>
      </c>
    </row>
    <row r="77" spans="1:14" hidden="1" x14ac:dyDescent="0.3">
      <c r="A77" t="s">
        <v>959</v>
      </c>
      <c r="B77" t="s">
        <v>11</v>
      </c>
      <c r="C77" s="1" t="s">
        <v>20</v>
      </c>
      <c r="D77" s="2">
        <v>21297</v>
      </c>
      <c r="E77" s="2">
        <v>1759</v>
      </c>
      <c r="F77" s="2">
        <v>79</v>
      </c>
      <c r="G77" s="3">
        <v>43</v>
      </c>
      <c r="H77" s="4">
        <v>6.5900999999999996</v>
      </c>
      <c r="I77" s="5">
        <v>3.1992000000000002E-26</v>
      </c>
      <c r="J77" s="6">
        <v>5.3716999999999996E-25</v>
      </c>
      <c r="K77" s="4">
        <f>LOG(H77,2)</f>
        <v>2.7203003572529769</v>
      </c>
      <c r="L77" s="4">
        <f>-LOG(J77)</f>
        <v>24.269888249909258</v>
      </c>
      <c r="M77" s="7">
        <f>(K77^3*L77)^(1/3)</f>
        <v>7.8760074348423519</v>
      </c>
      <c r="N77" t="str">
        <f>B77&amp;": "&amp;C77&amp;" ("&amp;G77&amp;" / "&amp;F77&amp;")"</f>
        <v>Keywords: Ribosome biogenesis (43 / 79)</v>
      </c>
    </row>
    <row r="78" spans="1:14" hidden="1" x14ac:dyDescent="0.3">
      <c r="A78" t="s">
        <v>959</v>
      </c>
      <c r="B78" t="s">
        <v>8</v>
      </c>
      <c r="C78" s="1" t="s">
        <v>374</v>
      </c>
      <c r="D78" s="2">
        <v>21297</v>
      </c>
      <c r="E78" s="2">
        <v>1759</v>
      </c>
      <c r="F78" s="2">
        <v>864</v>
      </c>
      <c r="G78" s="3">
        <v>170</v>
      </c>
      <c r="H78" s="4">
        <v>2.3822999999999999</v>
      </c>
      <c r="I78" s="5">
        <v>1.3532E-27</v>
      </c>
      <c r="J78" s="6">
        <v>7.9879000000000001E-25</v>
      </c>
      <c r="K78" s="4">
        <f>LOG(H78,2)</f>
        <v>1.2523551013882614</v>
      </c>
      <c r="L78" s="4">
        <f>-LOG(J78)</f>
        <v>24.097567380671645</v>
      </c>
      <c r="M78" s="7">
        <f>(K78^3*L78)^(1/3)</f>
        <v>3.6173057907794495</v>
      </c>
      <c r="N78" t="str">
        <f>B78&amp;": "&amp;C78&amp;" ("&amp;G78&amp;" / "&amp;F78&amp;")"</f>
        <v>Gene ontology (molecular function): DNA binding transcription factor activity (170 / 864)</v>
      </c>
    </row>
    <row r="79" spans="1:14" hidden="1" x14ac:dyDescent="0.3">
      <c r="A79" t="s">
        <v>959</v>
      </c>
      <c r="B79" t="s">
        <v>11</v>
      </c>
      <c r="C79" s="1" t="s">
        <v>57</v>
      </c>
      <c r="D79" s="2">
        <v>21297</v>
      </c>
      <c r="E79" s="2">
        <v>1759</v>
      </c>
      <c r="F79" s="2">
        <v>384</v>
      </c>
      <c r="G79" s="3">
        <v>100</v>
      </c>
      <c r="H79" s="4">
        <v>3.153</v>
      </c>
      <c r="I79" s="5">
        <v>5.4228999999999995E-26</v>
      </c>
      <c r="J79" s="6">
        <v>8.8983999999999998E-25</v>
      </c>
      <c r="K79" s="4">
        <f>LOG(H79,2)</f>
        <v>1.6567251700212475</v>
      </c>
      <c r="L79" s="4">
        <f>-LOG(J79)</f>
        <v>24.050688075786422</v>
      </c>
      <c r="M79" s="7">
        <f>(K79^3*L79)^(1/3)</f>
        <v>4.7821842594183011</v>
      </c>
      <c r="N79" t="str">
        <f>B79&amp;": "&amp;C79&amp;" ("&amp;G79&amp;" / "&amp;F79&amp;")"</f>
        <v>Keywords: Cell division (100 / 384)</v>
      </c>
    </row>
    <row r="80" spans="1:14" x14ac:dyDescent="0.3">
      <c r="A80" t="s">
        <v>959</v>
      </c>
      <c r="B80" t="s">
        <v>10</v>
      </c>
      <c r="C80" s="1" t="s">
        <v>208</v>
      </c>
      <c r="D80" s="2">
        <v>21297</v>
      </c>
      <c r="E80" s="2">
        <v>1759</v>
      </c>
      <c r="F80" s="2">
        <v>21</v>
      </c>
      <c r="G80" s="3">
        <v>15</v>
      </c>
      <c r="H80" s="4">
        <v>8.6481999999999992</v>
      </c>
      <c r="I80" s="5">
        <v>1.746E-12</v>
      </c>
      <c r="J80" s="6">
        <v>5.0237999999999998E-10</v>
      </c>
      <c r="K80" s="4">
        <f>LOG(H80,2)</f>
        <v>3.1123998875119416</v>
      </c>
      <c r="L80" s="4">
        <f>-LOG(J80)</f>
        <v>9.2989676584080634</v>
      </c>
      <c r="M80" s="7">
        <f>(K80^3*L80)^(1/3)</f>
        <v>6.5449595984857334</v>
      </c>
      <c r="N80" t="str">
        <f>B80&amp;": "&amp;C80&amp;" ("&amp;G80&amp;" / "&amp;F80&amp;")"</f>
        <v>Gene ontology (biological process): negative regulation of mRNA splicing, via spliceosome (15 / 21)</v>
      </c>
    </row>
    <row r="81" spans="1:14" hidden="1" x14ac:dyDescent="0.3">
      <c r="A81" t="s">
        <v>959</v>
      </c>
      <c r="B81" t="s">
        <v>8</v>
      </c>
      <c r="C81" s="1" t="s">
        <v>593</v>
      </c>
      <c r="D81" s="2">
        <v>21297</v>
      </c>
      <c r="E81" s="2">
        <v>1759</v>
      </c>
      <c r="F81" s="2">
        <v>692</v>
      </c>
      <c r="G81" s="3">
        <v>1</v>
      </c>
      <c r="H81" s="4">
        <v>1.7496000000000001E-2</v>
      </c>
      <c r="I81" s="5">
        <v>2.8423999999999999E-25</v>
      </c>
      <c r="J81" s="6">
        <v>1.3050000000000001E-22</v>
      </c>
      <c r="K81" s="4">
        <f>LOG(H81,2)</f>
        <v>-5.8368310642760806</v>
      </c>
      <c r="L81" s="4">
        <f>-LOG(J81)</f>
        <v>21.884389488325699</v>
      </c>
      <c r="M81" s="7">
        <f>(K81^3*L81)^(1/3)</f>
        <v>-16.32633119025262</v>
      </c>
      <c r="N81" t="str">
        <f>B81&amp;": "&amp;C81&amp;" ("&amp;G81&amp;" / "&amp;F81&amp;")"</f>
        <v>Gene ontology (molecular function): G-protein coupled receptor activity (1 / 692)</v>
      </c>
    </row>
    <row r="82" spans="1:14" hidden="1" x14ac:dyDescent="0.3">
      <c r="A82" t="s">
        <v>959</v>
      </c>
      <c r="B82" t="s">
        <v>8</v>
      </c>
      <c r="C82" s="1" t="s">
        <v>199</v>
      </c>
      <c r="D82" s="2">
        <v>21297</v>
      </c>
      <c r="E82" s="2">
        <v>1759</v>
      </c>
      <c r="F82" s="2">
        <v>86</v>
      </c>
      <c r="G82" s="3">
        <v>44</v>
      </c>
      <c r="H82" s="4">
        <v>6.1944999999999997</v>
      </c>
      <c r="I82" s="5">
        <v>2.5425000000000001E-25</v>
      </c>
      <c r="J82" s="6">
        <v>1.3132E-22</v>
      </c>
      <c r="K82" s="4">
        <f>LOG(H82,2)</f>
        <v>2.6309878373889473</v>
      </c>
      <c r="L82" s="4">
        <f>-LOG(J82)</f>
        <v>21.881669125942697</v>
      </c>
      <c r="M82" s="7">
        <f>(K82^3*L82)^(1/3)</f>
        <v>7.3588901947005434</v>
      </c>
      <c r="N82" t="str">
        <f>B82&amp;": "&amp;C82&amp;" ("&amp;G82&amp;" / "&amp;F82&amp;")"</f>
        <v>Gene ontology (molecular function): helicase activity (44 / 86)</v>
      </c>
    </row>
    <row r="83" spans="1:14" hidden="1" x14ac:dyDescent="0.3">
      <c r="A83" t="s">
        <v>959</v>
      </c>
      <c r="B83" t="s">
        <v>11</v>
      </c>
      <c r="C83" s="1" t="s">
        <v>172</v>
      </c>
      <c r="D83" s="2">
        <v>21297</v>
      </c>
      <c r="E83" s="2">
        <v>1759</v>
      </c>
      <c r="F83" s="2">
        <v>606</v>
      </c>
      <c r="G83" s="3">
        <v>0</v>
      </c>
      <c r="H83" s="4">
        <v>0</v>
      </c>
      <c r="I83" s="5">
        <v>9.3111999999999994E-24</v>
      </c>
      <c r="J83" s="6">
        <v>1.4939000000000001E-22</v>
      </c>
      <c r="K83" s="4">
        <v>-6.2111105309308767</v>
      </c>
      <c r="L83" s="4">
        <f>-LOG(J83)</f>
        <v>21.825678472735959</v>
      </c>
      <c r="M83" s="7">
        <f>(K83^3*L83)^(1/3)</f>
        <v>-17.357686579682394</v>
      </c>
      <c r="N83" t="str">
        <f>B83&amp;": "&amp;C83&amp;" ("&amp;G83&amp;" / "&amp;F83&amp;")"</f>
        <v>Keywords: Sensory transduction (0 / 606)</v>
      </c>
    </row>
    <row r="84" spans="1:14" hidden="1" x14ac:dyDescent="0.3">
      <c r="A84" t="s">
        <v>959</v>
      </c>
      <c r="B84" t="s">
        <v>9</v>
      </c>
      <c r="C84" s="1" t="s">
        <v>216</v>
      </c>
      <c r="D84" s="2">
        <v>21297</v>
      </c>
      <c r="E84" s="2">
        <v>1759</v>
      </c>
      <c r="F84" s="2">
        <v>130</v>
      </c>
      <c r="G84" s="3">
        <v>52</v>
      </c>
      <c r="H84" s="4">
        <v>4.843</v>
      </c>
      <c r="I84" s="5">
        <v>2.4265000000000001E-23</v>
      </c>
      <c r="J84" s="6">
        <v>3.6176999999999999E-21</v>
      </c>
      <c r="K84" s="4">
        <f>LOG(H84,2)</f>
        <v>2.2759010029395372</v>
      </c>
      <c r="L84" s="4">
        <f>-LOG(J84)</f>
        <v>20.441567450120356</v>
      </c>
      <c r="M84" s="7">
        <f>(K84^3*L84)^(1/3)</f>
        <v>6.2228800814526037</v>
      </c>
      <c r="N84" t="str">
        <f>B84&amp;": "&amp;C84&amp;" ("&amp;G84&amp;" / "&amp;F84&amp;")"</f>
        <v>Gene ontology (cellular component): ribosome (52 / 130)</v>
      </c>
    </row>
    <row r="85" spans="1:14" hidden="1" x14ac:dyDescent="0.3">
      <c r="A85" t="s">
        <v>959</v>
      </c>
      <c r="B85" t="s">
        <v>9</v>
      </c>
      <c r="C85" s="1" t="s">
        <v>525</v>
      </c>
      <c r="D85" s="2">
        <v>21297</v>
      </c>
      <c r="E85" s="2">
        <v>1759</v>
      </c>
      <c r="F85" s="2">
        <v>4937</v>
      </c>
      <c r="G85" s="3">
        <v>580</v>
      </c>
      <c r="H85" s="4">
        <v>1.4224000000000001</v>
      </c>
      <c r="I85" s="5">
        <v>3.3814000000000002E-23</v>
      </c>
      <c r="J85" s="6">
        <v>4.6211999999999998E-21</v>
      </c>
      <c r="K85" s="4">
        <f>LOG(H85,2)</f>
        <v>0.5083272292803207</v>
      </c>
      <c r="L85" s="4">
        <f>-LOG(J85)</f>
        <v>20.335245235329644</v>
      </c>
      <c r="M85" s="7">
        <f>(K85^3*L85)^(1/3)</f>
        <v>1.387479298272696</v>
      </c>
      <c r="N85" t="str">
        <f>B85&amp;": "&amp;C85&amp;" ("&amp;G85&amp;" / "&amp;F85&amp;")"</f>
        <v>Gene ontology (cellular component): cytosol (580 / 4937)</v>
      </c>
    </row>
    <row r="86" spans="1:14" x14ac:dyDescent="0.3">
      <c r="A86" t="s">
        <v>959</v>
      </c>
      <c r="B86" t="s">
        <v>10</v>
      </c>
      <c r="C86" s="1" t="s">
        <v>209</v>
      </c>
      <c r="D86" s="2">
        <v>21297</v>
      </c>
      <c r="E86" s="2">
        <v>1759</v>
      </c>
      <c r="F86" s="2">
        <v>92</v>
      </c>
      <c r="G86" s="3">
        <v>42</v>
      </c>
      <c r="H86" s="4">
        <v>5.5273000000000003</v>
      </c>
      <c r="I86" s="5">
        <v>8.8683999999999997E-22</v>
      </c>
      <c r="J86" s="6">
        <v>5.8123000000000003E-19</v>
      </c>
      <c r="K86" s="4">
        <f>LOG(H86,2)</f>
        <v>2.4665749184624208</v>
      </c>
      <c r="L86" s="4">
        <f>-LOG(J86)</f>
        <v>18.235651977825132</v>
      </c>
      <c r="M86" s="7">
        <f>(K86^3*L86)^(1/3)</f>
        <v>6.4923423013701349</v>
      </c>
      <c r="N86" t="str">
        <f>B86&amp;": "&amp;C86&amp;" ("&amp;G86&amp;" / "&amp;F86&amp;")"</f>
        <v>Gene ontology (biological process): RNA processing (42 / 92)</v>
      </c>
    </row>
    <row r="87" spans="1:14" hidden="1" x14ac:dyDescent="0.3">
      <c r="A87" t="s">
        <v>959</v>
      </c>
      <c r="B87" t="s">
        <v>11</v>
      </c>
      <c r="C87" s="1" t="s">
        <v>14</v>
      </c>
      <c r="D87" s="2">
        <v>21297</v>
      </c>
      <c r="E87" s="2">
        <v>1759</v>
      </c>
      <c r="F87" s="2">
        <v>40</v>
      </c>
      <c r="G87" s="3">
        <v>28</v>
      </c>
      <c r="H87" s="4">
        <v>8.4751999999999992</v>
      </c>
      <c r="I87" s="5">
        <v>7.8175000000000001E-22</v>
      </c>
      <c r="J87" s="6">
        <v>1.227E-20</v>
      </c>
      <c r="K87" s="4">
        <f>LOG(H87,2)</f>
        <v>3.0832474137479364</v>
      </c>
      <c r="L87" s="4">
        <f>-LOG(J87)</f>
        <v>19.911155437272996</v>
      </c>
      <c r="M87" s="7">
        <f>(K87^3*L87)^(1/3)</f>
        <v>8.3568100372867011</v>
      </c>
      <c r="N87" t="str">
        <f>B87&amp;": "&amp;C87&amp;" ("&amp;G87&amp;" / "&amp;F87&amp;")"</f>
        <v>Keywords: Bromodomain (28 / 40)</v>
      </c>
    </row>
    <row r="88" spans="1:14" x14ac:dyDescent="0.3">
      <c r="A88" t="s">
        <v>959</v>
      </c>
      <c r="B88" t="s">
        <v>10</v>
      </c>
      <c r="C88" s="1" t="s">
        <v>210</v>
      </c>
      <c r="D88" s="2">
        <v>21297</v>
      </c>
      <c r="E88" s="2">
        <v>1759</v>
      </c>
      <c r="F88" s="2">
        <v>42</v>
      </c>
      <c r="G88" s="3">
        <v>24</v>
      </c>
      <c r="H88" s="4">
        <v>6.9184999999999999</v>
      </c>
      <c r="I88" s="5">
        <v>6.7172999999999997E-16</v>
      </c>
      <c r="J88" s="6">
        <v>2.8301999999999999E-13</v>
      </c>
      <c r="K88" s="4">
        <f>LOG(H88,2)</f>
        <v>2.7904592810502344</v>
      </c>
      <c r="L88" s="4">
        <f>-LOG(J88)</f>
        <v>12.548182873370655</v>
      </c>
      <c r="M88" s="7">
        <f>(K88^3*L88)^(1/3)</f>
        <v>6.4843926179905607</v>
      </c>
      <c r="N88" t="str">
        <f>B88&amp;": "&amp;C88&amp;" ("&amp;G88&amp;" / "&amp;F88&amp;")"</f>
        <v>Gene ontology (biological process): cytoplasmic translation (24 / 42)</v>
      </c>
    </row>
    <row r="89" spans="1:14" hidden="1" x14ac:dyDescent="0.3">
      <c r="A89" t="s">
        <v>959</v>
      </c>
      <c r="B89" t="s">
        <v>11</v>
      </c>
      <c r="C89" s="1" t="s">
        <v>21</v>
      </c>
      <c r="D89" s="2">
        <v>21297</v>
      </c>
      <c r="E89" s="2">
        <v>1759</v>
      </c>
      <c r="F89" s="2">
        <v>66</v>
      </c>
      <c r="G89" s="3">
        <v>35</v>
      </c>
      <c r="H89" s="4">
        <v>6.4206000000000003</v>
      </c>
      <c r="I89" s="5">
        <v>4.2145999999999997E-21</v>
      </c>
      <c r="J89" s="6">
        <v>6.4743999999999999E-20</v>
      </c>
      <c r="K89" s="4">
        <f>LOG(H89,2)</f>
        <v>2.6827081223596752</v>
      </c>
      <c r="L89" s="4">
        <f>-LOG(J89)</f>
        <v>19.188800472615505</v>
      </c>
      <c r="M89" s="7">
        <f>(K89^3*L89)^(1/3)</f>
        <v>7.182175831686445</v>
      </c>
      <c r="N89" t="str">
        <f>B89&amp;": "&amp;C89&amp;" ("&amp;G89&amp;" / "&amp;F89&amp;")"</f>
        <v>Keywords: Citrullination (35 / 66)</v>
      </c>
    </row>
    <row r="90" spans="1:14" hidden="1" x14ac:dyDescent="0.3">
      <c r="A90" t="s">
        <v>959</v>
      </c>
      <c r="B90" t="s">
        <v>11</v>
      </c>
      <c r="C90" s="1" t="s">
        <v>27</v>
      </c>
      <c r="D90" s="2">
        <v>21297</v>
      </c>
      <c r="E90" s="2">
        <v>1759</v>
      </c>
      <c r="F90" s="2">
        <v>97</v>
      </c>
      <c r="G90" s="3">
        <v>42</v>
      </c>
      <c r="H90" s="4">
        <v>5.2423999999999999</v>
      </c>
      <c r="I90" s="5">
        <v>1.0770999999999999E-20</v>
      </c>
      <c r="J90" s="6">
        <v>1.6200999999999999E-19</v>
      </c>
      <c r="K90" s="4">
        <f>LOG(H90,2)</f>
        <v>2.3902274368406915</v>
      </c>
      <c r="L90" s="4">
        <f>-LOG(J90)</f>
        <v>18.7904581779834</v>
      </c>
      <c r="M90" s="7">
        <f>(K90^3*L90)^(1/3)</f>
        <v>6.3545531599979377</v>
      </c>
      <c r="N90" t="str">
        <f>B90&amp;": "&amp;C90&amp;" ("&amp;G90&amp;" / "&amp;F90&amp;")"</f>
        <v>Keywords: DNA replication (42 / 97)</v>
      </c>
    </row>
    <row r="91" spans="1:14" x14ac:dyDescent="0.3">
      <c r="A91" t="s">
        <v>959</v>
      </c>
      <c r="B91" t="s">
        <v>10</v>
      </c>
      <c r="C91" s="1" t="s">
        <v>212</v>
      </c>
      <c r="D91" s="2">
        <v>21297</v>
      </c>
      <c r="E91" s="2">
        <v>1759</v>
      </c>
      <c r="F91" s="2">
        <v>1865</v>
      </c>
      <c r="G91" s="3">
        <v>420</v>
      </c>
      <c r="H91" s="4">
        <v>2.7265999999999999</v>
      </c>
      <c r="I91" s="5">
        <v>2.8663E-90</v>
      </c>
      <c r="J91" s="6">
        <v>3.3813000000000001E-86</v>
      </c>
      <c r="K91" s="4">
        <f>LOG(H91,2)</f>
        <v>1.4471030682972608</v>
      </c>
      <c r="L91" s="4">
        <f>-LOG(J91)</f>
        <v>85.47091629549729</v>
      </c>
      <c r="M91" s="7">
        <f>(K91^3*L91)^(1/3)</f>
        <v>6.3743942058557641</v>
      </c>
      <c r="N91" t="str">
        <f>B91&amp;": "&amp;C91&amp;" ("&amp;G91&amp;" / "&amp;F91&amp;")"</f>
        <v>Gene ontology (biological process): transcription, DNA-templated (420 / 1865)</v>
      </c>
    </row>
    <row r="92" spans="1:14" hidden="1" x14ac:dyDescent="0.3">
      <c r="A92" t="s">
        <v>959</v>
      </c>
      <c r="B92" t="s">
        <v>9</v>
      </c>
      <c r="C92" s="1" t="s">
        <v>293</v>
      </c>
      <c r="D92" s="2">
        <v>21297</v>
      </c>
      <c r="E92" s="2">
        <v>1759</v>
      </c>
      <c r="F92" s="2">
        <v>280</v>
      </c>
      <c r="G92" s="3">
        <v>76</v>
      </c>
      <c r="H92" s="4">
        <v>3.2863000000000002</v>
      </c>
      <c r="I92" s="5">
        <v>3.1724999999999999E-21</v>
      </c>
      <c r="J92" s="6">
        <v>4.0022999999999999E-19</v>
      </c>
      <c r="K92" s="4">
        <f>LOG(H92,2)</f>
        <v>1.7164641871524238</v>
      </c>
      <c r="L92" s="4">
        <f>-LOG(J92)</f>
        <v>18.397690361111742</v>
      </c>
      <c r="M92" s="7">
        <f>(K92^3*L92)^(1/3)</f>
        <v>4.5312968586222286</v>
      </c>
      <c r="N92" t="str">
        <f>B92&amp;": "&amp;C92&amp;" ("&amp;G92&amp;" / "&amp;F92&amp;")"</f>
        <v>Gene ontology (cellular component): nuclear body (76 / 280)</v>
      </c>
    </row>
    <row r="93" spans="1:14" x14ac:dyDescent="0.3">
      <c r="A93">
        <v>0</v>
      </c>
      <c r="B93" t="s">
        <v>10</v>
      </c>
      <c r="C93" s="1" t="s">
        <v>213</v>
      </c>
      <c r="D93" s="2">
        <v>21297</v>
      </c>
      <c r="E93" s="2">
        <v>1759</v>
      </c>
      <c r="F93" s="2">
        <v>113</v>
      </c>
      <c r="G93" s="3">
        <v>48</v>
      </c>
      <c r="H93" s="4">
        <v>5.1429999999999998</v>
      </c>
      <c r="I93" s="5">
        <v>5.2507999999999998E-23</v>
      </c>
      <c r="J93" s="6">
        <v>4.1296000000000002E-20</v>
      </c>
      <c r="K93" s="4">
        <f>LOG(H93,2)</f>
        <v>2.3626101536903699</v>
      </c>
      <c r="L93" s="4">
        <f>-LOG(J93)</f>
        <v>19.384092012800206</v>
      </c>
      <c r="M93" s="7">
        <f>(K93^3*L93)^(1/3)</f>
        <v>6.3465916153629784</v>
      </c>
      <c r="N93" t="str">
        <f>B93&amp;": "&amp;C93&amp;" ("&amp;G93&amp;" / "&amp;F93&amp;")"</f>
        <v>Gene ontology (biological process): chromatin organization (48 / 113)</v>
      </c>
    </row>
    <row r="94" spans="1:14" x14ac:dyDescent="0.3">
      <c r="A94" t="s">
        <v>959</v>
      </c>
      <c r="B94" t="s">
        <v>10</v>
      </c>
      <c r="C94" s="1" t="s">
        <v>214</v>
      </c>
      <c r="D94" s="2">
        <v>21297</v>
      </c>
      <c r="E94" s="2">
        <v>1759</v>
      </c>
      <c r="F94" s="2">
        <v>31</v>
      </c>
      <c r="G94" s="3">
        <v>19</v>
      </c>
      <c r="H94" s="4">
        <v>7.4207000000000001</v>
      </c>
      <c r="I94" s="5">
        <v>1.2245999999999999E-13</v>
      </c>
      <c r="J94" s="6">
        <v>3.8016E-11</v>
      </c>
      <c r="K94" s="4">
        <f>LOG(H94,2)</f>
        <v>2.8915552837322598</v>
      </c>
      <c r="L94" s="4">
        <f>-LOG(J94)</f>
        <v>10.42003358103492</v>
      </c>
      <c r="M94" s="7">
        <f>(K94^3*L94)^(1/3)</f>
        <v>6.3156958358689854</v>
      </c>
      <c r="N94" t="str">
        <f>B94&amp;": "&amp;C94&amp;" ("&amp;G94&amp;" / "&amp;F94&amp;")"</f>
        <v>Gene ontology (biological process): maturation of SSU-rRNA from tricistronic rRNA transcript (SSU-rRNA, 5.8S rRNA, LSU-rRNA) (19 / 31)</v>
      </c>
    </row>
    <row r="95" spans="1:14" hidden="1" x14ac:dyDescent="0.3">
      <c r="A95" t="s">
        <v>959</v>
      </c>
      <c r="B95" t="s">
        <v>9</v>
      </c>
      <c r="C95" s="1" t="s">
        <v>566</v>
      </c>
      <c r="D95" s="2">
        <v>21297</v>
      </c>
      <c r="E95" s="2">
        <v>1759</v>
      </c>
      <c r="F95" s="2">
        <v>1937</v>
      </c>
      <c r="G95" s="3">
        <v>64</v>
      </c>
      <c r="H95" s="4">
        <v>0.40004000000000001</v>
      </c>
      <c r="I95" s="5">
        <v>1.117E-20</v>
      </c>
      <c r="J95" s="6">
        <v>1.3085E-18</v>
      </c>
      <c r="K95" s="4">
        <f>LOG(H95,2)</f>
        <v>-1.3217838325962676</v>
      </c>
      <c r="L95" s="4">
        <f>-LOG(J95)</f>
        <v>17.8832262730241</v>
      </c>
      <c r="M95" s="7">
        <f>(K95^3*L95)^(1/3)</f>
        <v>-3.4565464124196739</v>
      </c>
      <c r="N95" t="str">
        <f>B95&amp;": "&amp;C95&amp;" ("&amp;G95&amp;" / "&amp;F95&amp;")"</f>
        <v>Gene ontology (cellular component): extracellular region (64 / 1937)</v>
      </c>
    </row>
    <row r="96" spans="1:14" x14ac:dyDescent="0.3">
      <c r="A96" t="s">
        <v>959</v>
      </c>
      <c r="B96" t="s">
        <v>10</v>
      </c>
      <c r="C96" s="1" t="s">
        <v>217</v>
      </c>
      <c r="D96" s="2">
        <v>21297</v>
      </c>
      <c r="E96" s="2">
        <v>1759</v>
      </c>
      <c r="F96" s="2">
        <v>34</v>
      </c>
      <c r="G96" s="3">
        <v>20</v>
      </c>
      <c r="H96" s="4">
        <v>7.1219999999999999</v>
      </c>
      <c r="I96" s="5">
        <v>8.3325999999999998E-14</v>
      </c>
      <c r="J96" s="6">
        <v>2.6568000000000001E-11</v>
      </c>
      <c r="K96" s="4">
        <f>LOG(H96,2)</f>
        <v>2.8322824357009759</v>
      </c>
      <c r="L96" s="4">
        <f>-LOG(J96)</f>
        <v>10.57564113740967</v>
      </c>
      <c r="M96" s="7">
        <f>(K96^3*L96)^(1/3)</f>
        <v>6.2168748899808719</v>
      </c>
      <c r="N96" t="str">
        <f>B96&amp;": "&amp;C96&amp;" ("&amp;G96&amp;" / "&amp;F96&amp;")"</f>
        <v>Gene ontology (biological process): base-excision repair (20 / 34)</v>
      </c>
    </row>
    <row r="97" spans="1:14" hidden="1" x14ac:dyDescent="0.3">
      <c r="A97" t="s">
        <v>959</v>
      </c>
      <c r="B97" t="s">
        <v>11</v>
      </c>
      <c r="C97" s="1" t="s">
        <v>44</v>
      </c>
      <c r="D97" s="2">
        <v>21297</v>
      </c>
      <c r="E97" s="2">
        <v>1759</v>
      </c>
      <c r="F97" s="2">
        <v>186</v>
      </c>
      <c r="G97" s="3">
        <v>58</v>
      </c>
      <c r="H97" s="4">
        <v>3.7753999999999999</v>
      </c>
      <c r="I97" s="5">
        <v>1.1922E-19</v>
      </c>
      <c r="J97" s="6">
        <v>1.7567000000000001E-18</v>
      </c>
      <c r="K97" s="4">
        <f>LOG(H97,2)</f>
        <v>1.9166295046880069</v>
      </c>
      <c r="L97" s="4">
        <f>-LOG(J97)</f>
        <v>17.755302398703293</v>
      </c>
      <c r="M97" s="7">
        <f>(K97^3*L97)^(1/3)</f>
        <v>5.0001249881971059</v>
      </c>
      <c r="N97" t="str">
        <f>B97&amp;": "&amp;C97&amp;" ("&amp;G97&amp;" / "&amp;F97&amp;")"</f>
        <v>Keywords: Ribosomal protein (58 / 186)</v>
      </c>
    </row>
    <row r="98" spans="1:14" hidden="1" x14ac:dyDescent="0.3">
      <c r="A98" t="s">
        <v>959</v>
      </c>
      <c r="B98" t="s">
        <v>8</v>
      </c>
      <c r="C98" s="1" t="s">
        <v>254</v>
      </c>
      <c r="D98" s="2">
        <v>21297</v>
      </c>
      <c r="E98" s="2">
        <v>1759</v>
      </c>
      <c r="F98" s="2">
        <v>170</v>
      </c>
      <c r="G98" s="3">
        <v>57</v>
      </c>
      <c r="H98" s="4">
        <v>4.0595999999999997</v>
      </c>
      <c r="I98" s="5">
        <v>4.9478999999999998E-21</v>
      </c>
      <c r="J98" s="6">
        <v>2.0445000000000002E-18</v>
      </c>
      <c r="K98" s="4">
        <f>LOG(H98,2)</f>
        <v>2.0213375829656952</v>
      </c>
      <c r="L98" s="4">
        <f>-LOG(J98)</f>
        <v>17.689412885109647</v>
      </c>
      <c r="M98" s="7">
        <f>(K98^3*L98)^(1/3)</f>
        <v>5.2667575185459139</v>
      </c>
      <c r="N98" t="str">
        <f>B98&amp;": "&amp;C98&amp;" ("&amp;G98&amp;" / "&amp;F98&amp;")"</f>
        <v>Gene ontology (molecular function): structural constituent of ribosome (57 / 170)</v>
      </c>
    </row>
    <row r="99" spans="1:14" hidden="1" x14ac:dyDescent="0.3">
      <c r="A99" t="s">
        <v>959</v>
      </c>
      <c r="B99" t="s">
        <v>11</v>
      </c>
      <c r="C99" s="1" t="s">
        <v>55</v>
      </c>
      <c r="D99" s="2">
        <v>21297</v>
      </c>
      <c r="E99" s="2">
        <v>1759</v>
      </c>
      <c r="F99" s="2">
        <v>272</v>
      </c>
      <c r="G99" s="3">
        <v>72</v>
      </c>
      <c r="H99" s="4">
        <v>3.2048999999999999</v>
      </c>
      <c r="I99" s="5">
        <v>1.6254E-19</v>
      </c>
      <c r="J99" s="6">
        <v>2.3469999999999999E-18</v>
      </c>
      <c r="K99" s="4">
        <f>LOG(H99,2)</f>
        <v>1.6802793422559259</v>
      </c>
      <c r="L99" s="4">
        <f>-LOG(J99)</f>
        <v>17.629486910401408</v>
      </c>
      <c r="M99" s="7">
        <f>(K99^3*L99)^(1/3)</f>
        <v>4.3731534071219134</v>
      </c>
      <c r="N99" t="str">
        <f>B99&amp;": "&amp;C99&amp;" ("&amp;G99&amp;" / "&amp;F99&amp;")"</f>
        <v>Keywords: Mitosis (72 / 272)</v>
      </c>
    </row>
    <row r="100" spans="1:14" x14ac:dyDescent="0.3">
      <c r="A100" t="s">
        <v>959</v>
      </c>
      <c r="B100" t="s">
        <v>10</v>
      </c>
      <c r="C100" s="1" t="s">
        <v>218</v>
      </c>
      <c r="D100" s="2">
        <v>21297</v>
      </c>
      <c r="E100" s="2">
        <v>1759</v>
      </c>
      <c r="F100" s="2">
        <v>37</v>
      </c>
      <c r="G100" s="3">
        <v>21</v>
      </c>
      <c r="H100" s="4">
        <v>6.8718000000000004</v>
      </c>
      <c r="I100" s="5">
        <v>5.3153000000000002E-14</v>
      </c>
      <c r="J100" s="6">
        <v>1.7915E-11</v>
      </c>
      <c r="K100" s="4">
        <f>LOG(H100,2)</f>
        <v>2.780688048233213</v>
      </c>
      <c r="L100" s="4">
        <f>-LOG(J100)</f>
        <v>10.74678318749787</v>
      </c>
      <c r="M100" s="7">
        <f>(K100^3*L100)^(1/3)</f>
        <v>6.136373220374149</v>
      </c>
      <c r="N100" t="str">
        <f>B100&amp;": "&amp;C100&amp;" ("&amp;G100&amp;" / "&amp;F100&amp;")"</f>
        <v>Gene ontology (biological process): nucleotide-excision repair, DNA incision, 5'-to lesion (21 / 37)</v>
      </c>
    </row>
    <row r="101" spans="1:14" hidden="1" x14ac:dyDescent="0.3">
      <c r="A101" t="s">
        <v>959</v>
      </c>
      <c r="B101" t="s">
        <v>8</v>
      </c>
      <c r="C101" s="1" t="s">
        <v>226</v>
      </c>
      <c r="D101" s="2">
        <v>21297</v>
      </c>
      <c r="E101" s="2">
        <v>1759</v>
      </c>
      <c r="F101" s="2">
        <v>111</v>
      </c>
      <c r="G101" s="3">
        <v>45</v>
      </c>
      <c r="H101" s="4">
        <v>4.9084000000000003</v>
      </c>
      <c r="I101" s="5">
        <v>1.1342999999999999E-20</v>
      </c>
      <c r="J101" s="6">
        <v>4.2607999999999997E-18</v>
      </c>
      <c r="K101" s="4">
        <f>LOG(H101,2)</f>
        <v>2.2952528232676928</v>
      </c>
      <c r="L101" s="4">
        <f>-LOG(J101)</f>
        <v>17.370508850905136</v>
      </c>
      <c r="M101" s="7">
        <f>(K101^3*L101)^(1/3)</f>
        <v>5.9443090022303178</v>
      </c>
      <c r="N101" t="str">
        <f>B101&amp;": "&amp;C101&amp;" ("&amp;G101&amp;" / "&amp;F101&amp;")"</f>
        <v>Gene ontology (molecular function): histone binding (45 / 111)</v>
      </c>
    </row>
    <row r="102" spans="1:14" hidden="1" x14ac:dyDescent="0.3">
      <c r="A102" t="s">
        <v>959</v>
      </c>
      <c r="B102" t="s">
        <v>9</v>
      </c>
      <c r="C102" s="1" t="s">
        <v>220</v>
      </c>
      <c r="D102" s="2">
        <v>21297</v>
      </c>
      <c r="E102" s="2">
        <v>1759</v>
      </c>
      <c r="F102" s="2">
        <v>97</v>
      </c>
      <c r="G102" s="3">
        <v>41</v>
      </c>
      <c r="H102" s="4">
        <v>5.1176000000000004</v>
      </c>
      <c r="I102" s="5">
        <v>9.1608999999999995E-20</v>
      </c>
      <c r="J102" s="6">
        <v>1.0016E-17</v>
      </c>
      <c r="K102" s="4">
        <f>LOG(H102,2)</f>
        <v>2.3554673883760993</v>
      </c>
      <c r="L102" s="4">
        <f>-LOG(J102)</f>
        <v>16.999305684133645</v>
      </c>
      <c r="M102" s="7">
        <f>(K102^3*L102)^(1/3)</f>
        <v>6.0564874776400215</v>
      </c>
      <c r="N102" t="str">
        <f>B102&amp;": "&amp;C102&amp;" ("&amp;G102&amp;" / "&amp;F102&amp;")"</f>
        <v>Gene ontology (cellular component): catalytic step 2 spliceosome (41 / 97)</v>
      </c>
    </row>
    <row r="103" spans="1:14" hidden="1" x14ac:dyDescent="0.3">
      <c r="A103" t="s">
        <v>959</v>
      </c>
      <c r="B103" t="s">
        <v>11</v>
      </c>
      <c r="C103" s="1" t="s">
        <v>155</v>
      </c>
      <c r="D103" s="2">
        <v>21297</v>
      </c>
      <c r="E103" s="2">
        <v>1759</v>
      </c>
      <c r="F103" s="2">
        <v>709</v>
      </c>
      <c r="G103" s="3">
        <v>7</v>
      </c>
      <c r="H103" s="4">
        <v>0.11953999999999999</v>
      </c>
      <c r="I103" s="5">
        <v>1.0254E-18</v>
      </c>
      <c r="J103" s="6">
        <v>1.4517000000000001E-17</v>
      </c>
      <c r="K103" s="4">
        <f>LOG(H103,2)</f>
        <v>-3.0644346470112063</v>
      </c>
      <c r="L103" s="4">
        <f>-LOG(J103)</f>
        <v>16.838123123171712</v>
      </c>
      <c r="M103" s="7">
        <f>(K103^3*L103)^(1/3)</f>
        <v>-7.8544345327835501</v>
      </c>
      <c r="N103" t="str">
        <f>B103&amp;": "&amp;C103&amp;" ("&amp;G103&amp;" / "&amp;F103&amp;")"</f>
        <v>Keywords: Immunoglobulin domain (7 / 709)</v>
      </c>
    </row>
    <row r="104" spans="1:14" x14ac:dyDescent="0.3">
      <c r="A104" t="s">
        <v>959</v>
      </c>
      <c r="B104" t="s">
        <v>10</v>
      </c>
      <c r="C104" s="1" t="s">
        <v>221</v>
      </c>
      <c r="D104" s="2">
        <v>21297</v>
      </c>
      <c r="E104" s="2">
        <v>1759</v>
      </c>
      <c r="F104" s="2">
        <v>78</v>
      </c>
      <c r="G104" s="3">
        <v>35</v>
      </c>
      <c r="H104" s="4">
        <v>5.4328000000000003</v>
      </c>
      <c r="I104" s="5">
        <v>4.3181000000000002E-18</v>
      </c>
      <c r="J104" s="6">
        <v>2.0375999999999998E-15</v>
      </c>
      <c r="K104" s="4">
        <f>LOG(H104,2)</f>
        <v>2.4416959374345697</v>
      </c>
      <c r="L104" s="4">
        <f>-LOG(J104)</f>
        <v>14.690881068044442</v>
      </c>
      <c r="M104" s="7">
        <f>(K104^3*L104)^(1/3)</f>
        <v>5.9800873574251678</v>
      </c>
      <c r="N104" t="str">
        <f>B104&amp;": "&amp;C104&amp;" ("&amp;G104&amp;" / "&amp;F104&amp;")"</f>
        <v>Gene ontology (biological process): double-strand break repair via homologous recombination (35 / 78)</v>
      </c>
    </row>
    <row r="105" spans="1:14" x14ac:dyDescent="0.3">
      <c r="A105" t="s">
        <v>959</v>
      </c>
      <c r="B105" t="s">
        <v>10</v>
      </c>
      <c r="C105" s="1" t="s">
        <v>229</v>
      </c>
      <c r="D105" s="2">
        <v>21297</v>
      </c>
      <c r="E105" s="2">
        <v>1759</v>
      </c>
      <c r="F105" s="2">
        <v>101</v>
      </c>
      <c r="G105" s="3">
        <v>42</v>
      </c>
      <c r="H105" s="4">
        <v>5.0347999999999997</v>
      </c>
      <c r="I105" s="5">
        <v>6.8921000000000004E-20</v>
      </c>
      <c r="J105" s="6">
        <v>3.5351000000000002E-17</v>
      </c>
      <c r="K105" s="4">
        <f>LOG(H105,2)</f>
        <v>2.3319344704388136</v>
      </c>
      <c r="L105" s="4">
        <f>-LOG(J105)</f>
        <v>16.451598296482661</v>
      </c>
      <c r="M105" s="7">
        <f>(K105^3*L105)^(1/3)</f>
        <v>5.9308786897881083</v>
      </c>
      <c r="N105" t="str">
        <f>B105&amp;": "&amp;C105&amp;" ("&amp;G105&amp;" / "&amp;F105&amp;")"</f>
        <v>Gene ontology (biological process): mRNA export from nucleus (42 / 101)</v>
      </c>
    </row>
    <row r="106" spans="1:14" x14ac:dyDescent="0.3">
      <c r="A106" t="s">
        <v>959</v>
      </c>
      <c r="B106" t="s">
        <v>10</v>
      </c>
      <c r="C106" s="1" t="s">
        <v>231</v>
      </c>
      <c r="D106" s="2">
        <v>21297</v>
      </c>
      <c r="E106" s="2">
        <v>1759</v>
      </c>
      <c r="F106" s="2">
        <v>58</v>
      </c>
      <c r="G106" s="3">
        <v>28</v>
      </c>
      <c r="H106" s="4">
        <v>5.8449999999999998</v>
      </c>
      <c r="I106" s="5">
        <v>8.8104000000000001E-16</v>
      </c>
      <c r="J106" s="6">
        <v>3.5840000000000002E-13</v>
      </c>
      <c r="K106" s="4">
        <f>LOG(H106,2)</f>
        <v>2.5472030247569317</v>
      </c>
      <c r="L106" s="4">
        <f>-LOG(J106)</f>
        <v>12.445631999009912</v>
      </c>
      <c r="M106" s="7">
        <f>(K106^3*L106)^(1/3)</f>
        <v>5.9029514806345782</v>
      </c>
      <c r="N106" t="str">
        <f>B106&amp;": "&amp;C106&amp;" ("&amp;G106&amp;" / "&amp;F106&amp;")"</f>
        <v>Gene ontology (biological process): RNA export from nucleus (28 / 58)</v>
      </c>
    </row>
    <row r="107" spans="1:14" hidden="1" x14ac:dyDescent="0.3">
      <c r="A107" t="s">
        <v>959</v>
      </c>
      <c r="B107" t="s">
        <v>11</v>
      </c>
      <c r="C107" s="1" t="s">
        <v>96</v>
      </c>
      <c r="D107" s="2">
        <v>21297</v>
      </c>
      <c r="E107" s="2">
        <v>1759</v>
      </c>
      <c r="F107" s="2">
        <v>4927</v>
      </c>
      <c r="G107" s="3">
        <v>556</v>
      </c>
      <c r="H107" s="4">
        <v>1.3663000000000001</v>
      </c>
      <c r="I107" s="5">
        <v>3.9895000000000002E-18</v>
      </c>
      <c r="J107" s="6">
        <v>5.5393000000000001E-17</v>
      </c>
      <c r="K107" s="4">
        <f>LOG(H107,2)</f>
        <v>0.45027429255382123</v>
      </c>
      <c r="L107" s="4">
        <f>-LOG(J107)</f>
        <v>16.256545113492709</v>
      </c>
      <c r="M107" s="7">
        <f>(K107^3*L107)^(1/3)</f>
        <v>1.1406521859132215</v>
      </c>
      <c r="N107" t="str">
        <f>B107&amp;": "&amp;C107&amp;" ("&amp;G107&amp;" / "&amp;F107&amp;")"</f>
        <v>Keywords: Repeat (556 / 4927)</v>
      </c>
    </row>
    <row r="108" spans="1:14" hidden="1" x14ac:dyDescent="0.3">
      <c r="A108" t="s">
        <v>959</v>
      </c>
      <c r="B108" t="s">
        <v>9</v>
      </c>
      <c r="C108" s="1" t="s">
        <v>232</v>
      </c>
      <c r="D108" s="2">
        <v>21297</v>
      </c>
      <c r="E108" s="2">
        <v>1759</v>
      </c>
      <c r="F108" s="2">
        <v>90</v>
      </c>
      <c r="G108" s="3">
        <v>38</v>
      </c>
      <c r="H108" s="4">
        <v>5.1120000000000001</v>
      </c>
      <c r="I108" s="5">
        <v>2.0963000000000002E-18</v>
      </c>
      <c r="J108" s="6">
        <v>2.1487E-16</v>
      </c>
      <c r="K108" s="4">
        <f>LOG(H108,2)</f>
        <v>2.3538878362849074</v>
      </c>
      <c r="L108" s="4">
        <f>-LOG(J108)</f>
        <v>15.667824216169576</v>
      </c>
      <c r="M108" s="7">
        <f>(K108^3*L108)^(1/3)</f>
        <v>5.8900908680032318</v>
      </c>
      <c r="N108" t="str">
        <f>B108&amp;": "&amp;C108&amp;" ("&amp;G108&amp;" / "&amp;F108&amp;")"</f>
        <v>Gene ontology (cellular component): spliceosomal complex (38 / 90)</v>
      </c>
    </row>
    <row r="109" spans="1:14" hidden="1" x14ac:dyDescent="0.3">
      <c r="A109" t="s">
        <v>959</v>
      </c>
      <c r="B109" t="s">
        <v>9</v>
      </c>
      <c r="C109" s="1" t="s">
        <v>225</v>
      </c>
      <c r="D109" s="2">
        <v>21297</v>
      </c>
      <c r="E109" s="2">
        <v>1759</v>
      </c>
      <c r="F109" s="2">
        <v>86</v>
      </c>
      <c r="G109" s="3">
        <v>37</v>
      </c>
      <c r="H109" s="4">
        <v>5.2089999999999996</v>
      </c>
      <c r="I109" s="5">
        <v>2.7347999999999999E-18</v>
      </c>
      <c r="J109" s="6">
        <v>2.6382999999999999E-16</v>
      </c>
      <c r="K109" s="4">
        <f>LOG(H109,2)</f>
        <v>2.3810064370886153</v>
      </c>
      <c r="L109" s="4">
        <f>-LOG(J109)</f>
        <v>15.578675822536137</v>
      </c>
      <c r="M109" s="7">
        <f>(K109^3*L109)^(1/3)</f>
        <v>5.9466277008981034</v>
      </c>
      <c r="N109" t="str">
        <f>B109&amp;": "&amp;C109&amp;" ("&amp;G109&amp;" / "&amp;F109&amp;")"</f>
        <v>Gene ontology (cellular component): nuclear chromosome, telomeric region (37 / 86)</v>
      </c>
    </row>
    <row r="110" spans="1:14" hidden="1" x14ac:dyDescent="0.3">
      <c r="A110" t="s">
        <v>959</v>
      </c>
      <c r="B110" t="s">
        <v>11</v>
      </c>
      <c r="C110" s="1" t="s">
        <v>175</v>
      </c>
      <c r="D110" s="2">
        <v>21297</v>
      </c>
      <c r="E110" s="2">
        <v>1759</v>
      </c>
      <c r="F110" s="2">
        <v>440</v>
      </c>
      <c r="G110" s="3">
        <v>0</v>
      </c>
      <c r="H110" s="4">
        <v>0</v>
      </c>
      <c r="I110" s="5">
        <v>2.2245000000000001E-17</v>
      </c>
      <c r="J110" s="6">
        <v>3.0303999999999999E-16</v>
      </c>
      <c r="K110" s="4">
        <v>-6.2111105309308767</v>
      </c>
      <c r="L110" s="4">
        <f>-LOG(J110)</f>
        <v>15.51850004267682</v>
      </c>
      <c r="M110" s="7">
        <f>(K110^3*L110)^(1/3)</f>
        <v>-15.492416774677148</v>
      </c>
      <c r="N110" t="str">
        <f>B110&amp;": "&amp;C110&amp;" ("&amp;G110&amp;" / "&amp;F110&amp;")"</f>
        <v>Keywords: Olfaction (0 / 440)</v>
      </c>
    </row>
    <row r="111" spans="1:14" hidden="1" x14ac:dyDescent="0.3">
      <c r="A111" t="s">
        <v>959</v>
      </c>
      <c r="B111" t="s">
        <v>9</v>
      </c>
      <c r="C111" s="1" t="s">
        <v>244</v>
      </c>
      <c r="D111" s="2">
        <v>21297</v>
      </c>
      <c r="E111" s="2">
        <v>1759</v>
      </c>
      <c r="F111" s="2">
        <v>107</v>
      </c>
      <c r="G111" s="3">
        <v>41</v>
      </c>
      <c r="H111" s="4">
        <v>4.6393000000000004</v>
      </c>
      <c r="I111" s="5">
        <v>6.5518000000000001E-18</v>
      </c>
      <c r="J111" s="6">
        <v>5.9693999999999999E-16</v>
      </c>
      <c r="K111" s="4">
        <f>LOG(H111,2)</f>
        <v>2.2139071409750311</v>
      </c>
      <c r="L111" s="4">
        <f>-LOG(J111)</f>
        <v>15.224069318750752</v>
      </c>
      <c r="M111" s="7">
        <f>(K111^3*L111)^(1/3)</f>
        <v>5.4870171633468532</v>
      </c>
      <c r="N111" t="str">
        <f>B111&amp;": "&amp;C111&amp;" ("&amp;G111&amp;" / "&amp;F111&amp;")"</f>
        <v>Gene ontology (cellular component): nuclear matrix (41 / 107)</v>
      </c>
    </row>
    <row r="112" spans="1:14" hidden="1" x14ac:dyDescent="0.3">
      <c r="A112" t="s">
        <v>959</v>
      </c>
      <c r="B112" t="s">
        <v>11</v>
      </c>
      <c r="C112" s="1" t="s">
        <v>30</v>
      </c>
      <c r="D112" s="2">
        <v>21297</v>
      </c>
      <c r="E112" s="2">
        <v>1759</v>
      </c>
      <c r="F112" s="2">
        <v>84</v>
      </c>
      <c r="G112" s="3">
        <v>35</v>
      </c>
      <c r="H112" s="4">
        <v>5.0448000000000004</v>
      </c>
      <c r="I112" s="5">
        <v>7.5487000000000005E-17</v>
      </c>
      <c r="J112" s="6">
        <v>1.0093000000000001E-15</v>
      </c>
      <c r="K112" s="4">
        <f>LOG(H112,2)</f>
        <v>2.3347970751338853</v>
      </c>
      <c r="L112" s="4">
        <f>-LOG(J112)</f>
        <v>14.995979726746759</v>
      </c>
      <c r="M112" s="7">
        <f>(K112^3*L112)^(1/3)</f>
        <v>5.7575902661865106</v>
      </c>
      <c r="N112" t="str">
        <f>B112&amp;": "&amp;C112&amp;" ("&amp;G112&amp;" / "&amp;F112&amp;")"</f>
        <v>Keywords: DNA recombination (35 / 84)</v>
      </c>
    </row>
    <row r="113" spans="1:14" x14ac:dyDescent="0.3">
      <c r="A113" t="s">
        <v>959</v>
      </c>
      <c r="B113" t="s">
        <v>10</v>
      </c>
      <c r="C113" s="1" t="s">
        <v>234</v>
      </c>
      <c r="D113" s="2">
        <v>21297</v>
      </c>
      <c r="E113" s="2">
        <v>1759</v>
      </c>
      <c r="F113" s="2">
        <v>6</v>
      </c>
      <c r="G113" s="3">
        <v>6</v>
      </c>
      <c r="H113" s="4">
        <v>12.106999999999999</v>
      </c>
      <c r="I113" s="5">
        <v>3.1497999999999998E-7</v>
      </c>
      <c r="J113" s="6">
        <v>4.8891999999999999E-5</v>
      </c>
      <c r="K113" s="4">
        <f>LOG(H113,2)</f>
        <v>3.5977695180279734</v>
      </c>
      <c r="L113" s="4">
        <f>-LOG(J113)</f>
        <v>4.3107621969108809</v>
      </c>
      <c r="M113" s="7">
        <f>(K113^3*L113)^(1/3)</f>
        <v>5.8553297756077498</v>
      </c>
      <c r="N113" t="str">
        <f>B113&amp;": "&amp;C113&amp;" ("&amp;G113&amp;" / "&amp;F113&amp;")"</f>
        <v>Gene ontology (biological process): regulation of mRNA export from nucleus (6 / 6)</v>
      </c>
    </row>
    <row r="114" spans="1:14" hidden="1" x14ac:dyDescent="0.3">
      <c r="A114" t="s">
        <v>959</v>
      </c>
      <c r="B114" t="s">
        <v>8</v>
      </c>
      <c r="C114" s="1" t="s">
        <v>228</v>
      </c>
      <c r="D114" s="2">
        <v>21297</v>
      </c>
      <c r="E114" s="2">
        <v>1759</v>
      </c>
      <c r="F114" s="2">
        <v>82</v>
      </c>
      <c r="G114" s="3">
        <v>36</v>
      </c>
      <c r="H114" s="4">
        <v>5.3155000000000001</v>
      </c>
      <c r="I114" s="5">
        <v>3.4837999999999999E-18</v>
      </c>
      <c r="J114" s="6">
        <v>1.1996E-15</v>
      </c>
      <c r="K114" s="4">
        <f>LOG(H114,2)</f>
        <v>2.4102054045678143</v>
      </c>
      <c r="L114" s="4">
        <f>-LOG(J114)</f>
        <v>14.92096354291251</v>
      </c>
      <c r="M114" s="7">
        <f>(K114^3*L114)^(1/3)</f>
        <v>5.9336193058679552</v>
      </c>
      <c r="N114" t="str">
        <f>B114&amp;": "&amp;C114&amp;" ("&amp;G114&amp;" / "&amp;F114&amp;")"</f>
        <v>Gene ontology (molecular function): double-stranded DNA binding (36 / 82)</v>
      </c>
    </row>
    <row r="115" spans="1:14" x14ac:dyDescent="0.3">
      <c r="A115" t="s">
        <v>959</v>
      </c>
      <c r="B115" t="s">
        <v>10</v>
      </c>
      <c r="C115" s="1" t="s">
        <v>235</v>
      </c>
      <c r="D115" s="2">
        <v>21297</v>
      </c>
      <c r="E115" s="2">
        <v>1759</v>
      </c>
      <c r="F115" s="2">
        <v>50</v>
      </c>
      <c r="G115" s="3">
        <v>25</v>
      </c>
      <c r="H115" s="4">
        <v>6.0537000000000001</v>
      </c>
      <c r="I115" s="5">
        <v>1.08E-14</v>
      </c>
      <c r="J115" s="6">
        <v>3.8607999999999999E-12</v>
      </c>
      <c r="K115" s="4">
        <f>LOG(H115,2)</f>
        <v>2.5978171820639528</v>
      </c>
      <c r="L115" s="4">
        <f>-LOG(J115)</f>
        <v>11.413322695435289</v>
      </c>
      <c r="M115" s="7">
        <f>(K115^3*L115)^(1/3)</f>
        <v>5.8489685174893946</v>
      </c>
      <c r="N115" t="str">
        <f>B115&amp;": "&amp;C115&amp;" ("&amp;G115&amp;" / "&amp;F115&amp;")"</f>
        <v>Gene ontology (biological process): double-strand break repair via nonhomologous end joining (25 / 50)</v>
      </c>
    </row>
    <row r="116" spans="1:14" hidden="1" x14ac:dyDescent="0.3">
      <c r="A116" t="s">
        <v>959</v>
      </c>
      <c r="B116" t="s">
        <v>9</v>
      </c>
      <c r="C116" s="1" t="s">
        <v>297</v>
      </c>
      <c r="D116" s="2">
        <v>21297</v>
      </c>
      <c r="E116" s="2">
        <v>1759</v>
      </c>
      <c r="F116" s="2">
        <v>184</v>
      </c>
      <c r="G116" s="3">
        <v>54</v>
      </c>
      <c r="H116" s="4">
        <v>3.5533000000000001</v>
      </c>
      <c r="I116" s="5">
        <v>4.1948999999999998E-17</v>
      </c>
      <c r="J116" s="6">
        <v>3.6209000000000001E-15</v>
      </c>
      <c r="K116" s="4">
        <f>LOG(H116,2)</f>
        <v>1.8291594984752295</v>
      </c>
      <c r="L116" s="4">
        <f>-LOG(J116)</f>
        <v>14.441183469120544</v>
      </c>
      <c r="M116" s="7">
        <f>(K116^3*L116)^(1/3)</f>
        <v>4.4543653825234033</v>
      </c>
      <c r="N116" t="str">
        <f>B116&amp;": "&amp;C116&amp;" ("&amp;G116&amp;" / "&amp;F116&amp;")"</f>
        <v>Gene ontology (cellular component): nuclear chromatin (54 / 184)</v>
      </c>
    </row>
    <row r="117" spans="1:14" hidden="1" x14ac:dyDescent="0.3">
      <c r="A117" t="s">
        <v>959</v>
      </c>
      <c r="B117" t="s">
        <v>11</v>
      </c>
      <c r="C117" s="1" t="s">
        <v>98</v>
      </c>
      <c r="D117" s="2">
        <v>21297</v>
      </c>
      <c r="E117" s="2">
        <v>1759</v>
      </c>
      <c r="F117" s="2">
        <v>5027</v>
      </c>
      <c r="G117" s="3">
        <v>555</v>
      </c>
      <c r="H117" s="4">
        <v>1.3367</v>
      </c>
      <c r="I117" s="5">
        <v>4.0915999999999998E-16</v>
      </c>
      <c r="J117" s="6">
        <v>5.3711E-15</v>
      </c>
      <c r="K117" s="4">
        <f>LOG(H117,2)</f>
        <v>0.41867571294289158</v>
      </c>
      <c r="L117" s="4">
        <f>-LOG(J117)</f>
        <v>14.26993676178501</v>
      </c>
      <c r="M117" s="7">
        <f>(K117^3*L117)^(1/3)</f>
        <v>1.015512136411411</v>
      </c>
      <c r="N117" t="str">
        <f>B117&amp;": "&amp;C117&amp;" ("&amp;G117&amp;" / "&amp;F117&amp;")"</f>
        <v>Keywords: Cytoplasm (555 / 5027)</v>
      </c>
    </row>
    <row r="118" spans="1:14" hidden="1" x14ac:dyDescent="0.3">
      <c r="A118" t="s">
        <v>959</v>
      </c>
      <c r="B118" t="s">
        <v>11</v>
      </c>
      <c r="C118" s="1" t="s">
        <v>35</v>
      </c>
      <c r="D118" s="2">
        <v>21297</v>
      </c>
      <c r="E118" s="2">
        <v>1759</v>
      </c>
      <c r="F118" s="2">
        <v>88</v>
      </c>
      <c r="G118" s="3">
        <v>35</v>
      </c>
      <c r="H118" s="4">
        <v>4.8155000000000001</v>
      </c>
      <c r="I118" s="5">
        <v>4.2825999999999998E-16</v>
      </c>
      <c r="J118" s="6">
        <v>5.5215000000000003E-15</v>
      </c>
      <c r="K118" s="4">
        <f>LOG(H118,2)</f>
        <v>2.2676856028599901</v>
      </c>
      <c r="L118" s="4">
        <f>-LOG(J118)</f>
        <v>14.257942923497652</v>
      </c>
      <c r="M118" s="7">
        <f>(K118^3*L118)^(1/3)</f>
        <v>5.4988068721430103</v>
      </c>
      <c r="N118" t="str">
        <f>B118&amp;": "&amp;C118&amp;" ("&amp;G118&amp;" / "&amp;F118&amp;")"</f>
        <v>Keywords: ADP-ribosylation (35 / 88)</v>
      </c>
    </row>
    <row r="119" spans="1:14" x14ac:dyDescent="0.3">
      <c r="A119">
        <v>0</v>
      </c>
      <c r="B119" t="s">
        <v>10</v>
      </c>
      <c r="C119" s="1" t="s">
        <v>236</v>
      </c>
      <c r="D119" s="2">
        <v>21297</v>
      </c>
      <c r="E119" s="2">
        <v>1759</v>
      </c>
      <c r="F119" s="2">
        <v>27</v>
      </c>
      <c r="G119" s="3">
        <v>16</v>
      </c>
      <c r="H119" s="4">
        <v>7.1748000000000003</v>
      </c>
      <c r="I119" s="5">
        <v>2.2427E-11</v>
      </c>
      <c r="J119" s="6">
        <v>6.0129000000000002E-9</v>
      </c>
      <c r="K119" s="4">
        <f>LOG(H119,2)</f>
        <v>2.8429386167319208</v>
      </c>
      <c r="L119" s="4">
        <f>-LOG(J119)</f>
        <v>8.2209160188069745</v>
      </c>
      <c r="M119" s="7">
        <f>(K119^3*L119)^(1/3)</f>
        <v>5.7377402891593681</v>
      </c>
      <c r="N119" t="str">
        <f>B119&amp;": "&amp;C119&amp;" ("&amp;G119&amp;" / "&amp;F119&amp;")"</f>
        <v>Gene ontology (biological process): ribosomal large subunit biogenesis (16 / 27)</v>
      </c>
    </row>
    <row r="120" spans="1:14" hidden="1" x14ac:dyDescent="0.3">
      <c r="A120" t="s">
        <v>959</v>
      </c>
      <c r="B120" t="s">
        <v>8</v>
      </c>
      <c r="C120" s="1" t="s">
        <v>592</v>
      </c>
      <c r="D120" s="2">
        <v>21297</v>
      </c>
      <c r="E120" s="2">
        <v>1759</v>
      </c>
      <c r="F120" s="2">
        <v>434</v>
      </c>
      <c r="G120" s="3">
        <v>0</v>
      </c>
      <c r="H120" s="4">
        <v>0</v>
      </c>
      <c r="I120" s="5">
        <v>3.7738000000000001E-17</v>
      </c>
      <c r="J120" s="6">
        <v>1.1138000000000001E-14</v>
      </c>
      <c r="K120" s="4">
        <v>-6.2111105309308767</v>
      </c>
      <c r="L120" s="4">
        <f>-LOG(J120)</f>
        <v>13.953192786446259</v>
      </c>
      <c r="M120" s="7">
        <f>(K120^3*L120)^(1/3)</f>
        <v>-14.952958321558148</v>
      </c>
      <c r="N120" t="str">
        <f>B120&amp;": "&amp;C120&amp;" ("&amp;G120&amp;" / "&amp;F120&amp;")"</f>
        <v>Gene ontology (molecular function): olfactory receptor activity (0 / 434)</v>
      </c>
    </row>
    <row r="121" spans="1:14" hidden="1" x14ac:dyDescent="0.3">
      <c r="A121" t="s">
        <v>959</v>
      </c>
      <c r="B121" t="s">
        <v>8</v>
      </c>
      <c r="C121" s="1" t="s">
        <v>266</v>
      </c>
      <c r="D121" s="2">
        <v>21297</v>
      </c>
      <c r="E121" s="2">
        <v>1759</v>
      </c>
      <c r="F121" s="2">
        <v>127</v>
      </c>
      <c r="G121" s="3">
        <v>44</v>
      </c>
      <c r="H121" s="4">
        <v>4.1947000000000001</v>
      </c>
      <c r="I121" s="5">
        <v>3.5381E-17</v>
      </c>
      <c r="J121" s="6">
        <v>1.1246E-14</v>
      </c>
      <c r="K121" s="4">
        <f>LOG(H121,2)</f>
        <v>2.0685676345056532</v>
      </c>
      <c r="L121" s="4">
        <f>-LOG(J121)</f>
        <v>13.949001920826616</v>
      </c>
      <c r="M121" s="7">
        <f>(K121^3*L121)^(1/3)</f>
        <v>4.979481271975077</v>
      </c>
      <c r="N121" t="str">
        <f>B121&amp;": "&amp;C121&amp;" ("&amp;G121&amp;" / "&amp;F121&amp;")"</f>
        <v>Gene ontology (molecular function): mRNA binding (44 / 127)</v>
      </c>
    </row>
    <row r="122" spans="1:14" hidden="1" x14ac:dyDescent="0.3">
      <c r="A122" t="s">
        <v>959</v>
      </c>
      <c r="B122" t="s">
        <v>11</v>
      </c>
      <c r="C122" s="1" t="s">
        <v>148</v>
      </c>
      <c r="D122" s="2">
        <v>21297</v>
      </c>
      <c r="E122" s="2">
        <v>1759</v>
      </c>
      <c r="F122" s="2">
        <v>642</v>
      </c>
      <c r="G122" s="3">
        <v>8</v>
      </c>
      <c r="H122" s="4">
        <v>0.15087</v>
      </c>
      <c r="I122" s="5">
        <v>1.4384000000000001E-15</v>
      </c>
      <c r="J122" s="6">
        <v>1.822E-14</v>
      </c>
      <c r="K122" s="4">
        <f>LOG(H122,2)</f>
        <v>-2.7286221356368712</v>
      </c>
      <c r="L122" s="4">
        <f>-LOG(J122)</f>
        <v>13.739451627363021</v>
      </c>
      <c r="M122" s="7">
        <f>(K122^3*L122)^(1/3)</f>
        <v>-6.5353150878164818</v>
      </c>
      <c r="N122" t="str">
        <f>B122&amp;": "&amp;C122&amp;" ("&amp;G122&amp;" / "&amp;F122&amp;")"</f>
        <v>Keywords: Ion transport (8 / 642)</v>
      </c>
    </row>
    <row r="123" spans="1:14" hidden="1" x14ac:dyDescent="0.3">
      <c r="A123" t="s">
        <v>959</v>
      </c>
      <c r="B123" t="s">
        <v>8</v>
      </c>
      <c r="C123" s="1" t="s">
        <v>230</v>
      </c>
      <c r="D123" s="2">
        <v>21297</v>
      </c>
      <c r="E123" s="2">
        <v>1759</v>
      </c>
      <c r="F123" s="2">
        <v>67</v>
      </c>
      <c r="G123" s="3">
        <v>31</v>
      </c>
      <c r="H123" s="4">
        <v>5.6020000000000003</v>
      </c>
      <c r="I123" s="5">
        <v>1.1739E-16</v>
      </c>
      <c r="J123" s="6">
        <v>3.2337000000000001E-14</v>
      </c>
      <c r="K123" s="4">
        <f>LOG(H123,2)</f>
        <v>2.4859419834124195</v>
      </c>
      <c r="L123" s="4">
        <f>-LOG(J123)</f>
        <v>13.490300273356025</v>
      </c>
      <c r="M123" s="7">
        <f>(K123^3*L123)^(1/3)</f>
        <v>5.9178623754985527</v>
      </c>
      <c r="N123" t="str">
        <f>B123&amp;": "&amp;C123&amp;" ("&amp;G123&amp;" / "&amp;F123&amp;")"</f>
        <v>Gene ontology (molecular function): damaged DNA binding (31 / 67)</v>
      </c>
    </row>
    <row r="124" spans="1:14" hidden="1" x14ac:dyDescent="0.3">
      <c r="A124" t="s">
        <v>959</v>
      </c>
      <c r="B124" t="s">
        <v>9</v>
      </c>
      <c r="C124" s="1" t="s">
        <v>204</v>
      </c>
      <c r="D124" s="2">
        <v>21297</v>
      </c>
      <c r="E124" s="2">
        <v>1759</v>
      </c>
      <c r="F124" s="2">
        <v>35</v>
      </c>
      <c r="G124" s="3">
        <v>22</v>
      </c>
      <c r="H124" s="4">
        <v>7.6104000000000003</v>
      </c>
      <c r="I124" s="5">
        <v>6.4338000000000001E-16</v>
      </c>
      <c r="J124" s="6">
        <v>5.2756999999999998E-14</v>
      </c>
      <c r="K124" s="4">
        <f>LOG(H124,2)</f>
        <v>2.9279722832755462</v>
      </c>
      <c r="L124" s="4">
        <f>-LOG(J124)</f>
        <v>13.277719908358593</v>
      </c>
      <c r="M124" s="7">
        <f>(K124^3*L124)^(1/3)</f>
        <v>6.9333234681813689</v>
      </c>
      <c r="N124" t="str">
        <f>B124&amp;": "&amp;C124&amp;" ("&amp;G124&amp;" / "&amp;F124&amp;")"</f>
        <v>Gene ontology (cellular component): small-subunit processome (22 / 35)</v>
      </c>
    </row>
    <row r="125" spans="1:14" x14ac:dyDescent="0.3">
      <c r="A125" t="s">
        <v>959</v>
      </c>
      <c r="B125" t="s">
        <v>10</v>
      </c>
      <c r="C125" s="1" t="s">
        <v>240</v>
      </c>
      <c r="D125" s="2">
        <v>21297</v>
      </c>
      <c r="E125" s="2">
        <v>1759</v>
      </c>
      <c r="F125" s="2">
        <v>38</v>
      </c>
      <c r="G125" s="3">
        <v>20</v>
      </c>
      <c r="H125" s="4">
        <v>6.3723000000000001</v>
      </c>
      <c r="I125" s="5">
        <v>1.4287999999999999E-12</v>
      </c>
      <c r="J125" s="6">
        <v>4.2138999999999998E-10</v>
      </c>
      <c r="K125" s="4">
        <f>LOG(H125,2)</f>
        <v>2.6718141887596545</v>
      </c>
      <c r="L125" s="4">
        <f>-LOG(J125)</f>
        <v>9.375315774841706</v>
      </c>
      <c r="M125" s="7">
        <f>(K125^3*L125)^(1/3)</f>
        <v>5.6338016584105324</v>
      </c>
      <c r="N125" t="str">
        <f>B125&amp;": "&amp;C125&amp;" ("&amp;G125&amp;" / "&amp;F125&amp;")"</f>
        <v>Gene ontology (biological process): nucleotide-excision repair, DNA incision (20 / 38)</v>
      </c>
    </row>
    <row r="126" spans="1:14" hidden="1" x14ac:dyDescent="0.3">
      <c r="A126" t="s">
        <v>959</v>
      </c>
      <c r="B126" t="s">
        <v>9</v>
      </c>
      <c r="C126" s="1" t="s">
        <v>521</v>
      </c>
      <c r="D126" s="2">
        <v>21297</v>
      </c>
      <c r="E126" s="2">
        <v>1759</v>
      </c>
      <c r="F126" s="2">
        <v>2106</v>
      </c>
      <c r="G126" s="3">
        <v>274</v>
      </c>
      <c r="H126" s="4">
        <v>1.5751999999999999</v>
      </c>
      <c r="I126" s="5">
        <v>1.4451E-15</v>
      </c>
      <c r="J126" s="6">
        <v>1.1284999999999999E-13</v>
      </c>
      <c r="K126" s="4">
        <f>LOG(H126,2)</f>
        <v>0.65553501635210421</v>
      </c>
      <c r="L126" s="4">
        <f>-LOG(J126)</f>
        <v>12.947498436586219</v>
      </c>
      <c r="M126" s="7">
        <f>(K126^3*L126)^(1/3)</f>
        <v>1.5393044239304017</v>
      </c>
      <c r="N126" t="str">
        <f>B126&amp;": "&amp;C126&amp;" ("&amp;G126&amp;" / "&amp;F126&amp;")"</f>
        <v>Gene ontology (cellular component): membrane (274 / 2106)</v>
      </c>
    </row>
    <row r="127" spans="1:14" hidden="1" x14ac:dyDescent="0.3">
      <c r="A127" t="s">
        <v>959</v>
      </c>
      <c r="B127" t="s">
        <v>8</v>
      </c>
      <c r="C127" s="1" t="s">
        <v>370</v>
      </c>
      <c r="D127" s="2">
        <v>21297</v>
      </c>
      <c r="E127" s="2">
        <v>1759</v>
      </c>
      <c r="F127" s="2">
        <v>272</v>
      </c>
      <c r="G127" s="3">
        <v>66</v>
      </c>
      <c r="H127" s="4">
        <v>2.9378000000000002</v>
      </c>
      <c r="I127" s="5">
        <v>5.7653000000000002E-16</v>
      </c>
      <c r="J127" s="6">
        <v>1.4889000000000001E-13</v>
      </c>
      <c r="K127" s="4">
        <f>LOG(H127,2)</f>
        <v>1.5547361832224584</v>
      </c>
      <c r="L127" s="4">
        <f>-LOG(J127)</f>
        <v>12.827134470083013</v>
      </c>
      <c r="M127" s="7">
        <f>(K127^3*L127)^(1/3)</f>
        <v>3.639429032060951</v>
      </c>
      <c r="N127" t="str">
        <f>B127&amp;": "&amp;C127&amp;" ("&amp;G127&amp;" / "&amp;F127&amp;")"</f>
        <v>Gene ontology (molecular function): cadherin binding (66 / 272)</v>
      </c>
    </row>
    <row r="128" spans="1:14" hidden="1" x14ac:dyDescent="0.3">
      <c r="A128" t="s">
        <v>959</v>
      </c>
      <c r="B128" t="s">
        <v>8</v>
      </c>
      <c r="C128" s="1" t="s">
        <v>227</v>
      </c>
      <c r="D128" s="2">
        <v>21297</v>
      </c>
      <c r="E128" s="2">
        <v>1759</v>
      </c>
      <c r="F128" s="2">
        <v>58</v>
      </c>
      <c r="G128" s="3">
        <v>28</v>
      </c>
      <c r="H128" s="4">
        <v>5.8449999999999998</v>
      </c>
      <c r="I128" s="5">
        <v>8.8104000000000001E-16</v>
      </c>
      <c r="J128" s="6">
        <v>2.1414000000000001E-13</v>
      </c>
      <c r="K128" s="4">
        <f>LOG(H128,2)</f>
        <v>2.5472030247569317</v>
      </c>
      <c r="L128" s="4">
        <f>-LOG(J128)</f>
        <v>12.669302201660695</v>
      </c>
      <c r="M128" s="7">
        <f>(K128^3*L128)^(1/3)</f>
        <v>5.9381039186673412</v>
      </c>
      <c r="N128" t="str">
        <f>B128&amp;": "&amp;C128&amp;" ("&amp;G128&amp;" / "&amp;F128&amp;")"</f>
        <v>Gene ontology (molecular function): methylated histone binding (28 / 58)</v>
      </c>
    </row>
    <row r="129" spans="1:14" x14ac:dyDescent="0.3">
      <c r="A129" t="s">
        <v>959</v>
      </c>
      <c r="B129" t="s">
        <v>10</v>
      </c>
      <c r="C129" s="1" t="s">
        <v>242</v>
      </c>
      <c r="D129" s="2">
        <v>21297</v>
      </c>
      <c r="E129" s="2">
        <v>1759</v>
      </c>
      <c r="F129" s="2">
        <v>16</v>
      </c>
      <c r="G129" s="3">
        <v>11</v>
      </c>
      <c r="H129" s="4">
        <v>8.3239000000000001</v>
      </c>
      <c r="I129" s="5">
        <v>3.3739000000000001E-9</v>
      </c>
      <c r="J129" s="6">
        <v>7.5097999999999997E-7</v>
      </c>
      <c r="K129" s="4">
        <f>LOG(H129,2)</f>
        <v>3.0572596332170869</v>
      </c>
      <c r="L129" s="4">
        <f>-LOG(J129)</f>
        <v>6.1243716289150028</v>
      </c>
      <c r="M129" s="7">
        <f>(K129^3*L129)^(1/3)</f>
        <v>5.5935325209434197</v>
      </c>
      <c r="N129" t="str">
        <f>B129&amp;": "&amp;C129&amp;" ("&amp;G129&amp;" / "&amp;F129&amp;")"</f>
        <v>Gene ontology (biological process): alternative mRNA splicing, via spliceosome (11 / 16)</v>
      </c>
    </row>
    <row r="130" spans="1:14" x14ac:dyDescent="0.3">
      <c r="A130">
        <v>0</v>
      </c>
      <c r="B130" t="s">
        <v>10</v>
      </c>
      <c r="C130" s="1" t="s">
        <v>243</v>
      </c>
      <c r="D130" s="2">
        <v>21297</v>
      </c>
      <c r="E130" s="2">
        <v>1759</v>
      </c>
      <c r="F130" s="2">
        <v>12</v>
      </c>
      <c r="G130" s="3">
        <v>9</v>
      </c>
      <c r="H130" s="4">
        <v>9.0806000000000004</v>
      </c>
      <c r="I130" s="5">
        <v>2.9854999999999998E-8</v>
      </c>
      <c r="J130" s="6">
        <v>5.6806000000000003E-6</v>
      </c>
      <c r="K130" s="4">
        <f>LOG(H130,2)</f>
        <v>3.1827876266380093</v>
      </c>
      <c r="L130" s="4">
        <f>-LOG(J130)</f>
        <v>5.2456057905341824</v>
      </c>
      <c r="M130" s="7">
        <f>(K130^3*L130)^(1/3)</f>
        <v>5.5301835291371537</v>
      </c>
      <c r="N130" t="str">
        <f>B130&amp;": "&amp;C130&amp;" ("&amp;G130&amp;" / "&amp;F130&amp;")"</f>
        <v>Gene ontology (biological process): rRNA transcription (9 / 12)</v>
      </c>
    </row>
    <row r="131" spans="1:14" x14ac:dyDescent="0.3">
      <c r="A131" t="s">
        <v>959</v>
      </c>
      <c r="B131" t="s">
        <v>10</v>
      </c>
      <c r="C131" s="1" t="s">
        <v>245</v>
      </c>
      <c r="D131" s="2">
        <v>21297</v>
      </c>
      <c r="E131" s="2">
        <v>1759</v>
      </c>
      <c r="F131" s="2">
        <v>21</v>
      </c>
      <c r="G131" s="3">
        <v>13</v>
      </c>
      <c r="H131" s="4">
        <v>7.4950999999999999</v>
      </c>
      <c r="I131" s="5">
        <v>8.198E-10</v>
      </c>
      <c r="J131" s="6">
        <v>2.0148E-7</v>
      </c>
      <c r="K131" s="4">
        <f>LOG(H131,2)</f>
        <v>2.9059477268111151</v>
      </c>
      <c r="L131" s="4">
        <f>-LOG(J131)</f>
        <v>6.6957680578143268</v>
      </c>
      <c r="M131" s="7">
        <f>(K131^3*L131)^(1/3)</f>
        <v>5.4771495372166337</v>
      </c>
      <c r="N131" t="str">
        <f>B131&amp;": "&amp;C131&amp;" ("&amp;G131&amp;" / "&amp;F131&amp;")"</f>
        <v>Gene ontology (biological process): nucleotide-excision repair, preincision complex stabilization (13 / 21)</v>
      </c>
    </row>
    <row r="132" spans="1:14" x14ac:dyDescent="0.3">
      <c r="A132" t="s">
        <v>959</v>
      </c>
      <c r="B132" t="s">
        <v>10</v>
      </c>
      <c r="C132" s="1" t="s">
        <v>246</v>
      </c>
      <c r="D132" s="2">
        <v>21297</v>
      </c>
      <c r="E132" s="2">
        <v>1759</v>
      </c>
      <c r="F132" s="2">
        <v>26</v>
      </c>
      <c r="G132" s="3">
        <v>15</v>
      </c>
      <c r="H132" s="4">
        <v>6.9851000000000001</v>
      </c>
      <c r="I132" s="5">
        <v>1.6209000000000001E-10</v>
      </c>
      <c r="J132" s="6">
        <v>4.1570000000000001E-8</v>
      </c>
      <c r="K132" s="4">
        <f>LOG(H132,2)</f>
        <v>2.8042807696750232</v>
      </c>
      <c r="L132" s="4">
        <f>-LOG(J132)</f>
        <v>7.3812199754937851</v>
      </c>
      <c r="M132" s="7">
        <f>(K132^3*L132)^(1/3)</f>
        <v>5.4600616109991327</v>
      </c>
      <c r="N132" t="str">
        <f>B132&amp;": "&amp;C132&amp;" ("&amp;G132&amp;" / "&amp;F132&amp;")"</f>
        <v>Gene ontology (biological process): ribosomal large subunit assembly (15 / 26)</v>
      </c>
    </row>
    <row r="133" spans="1:14" hidden="1" x14ac:dyDescent="0.3">
      <c r="A133" t="s">
        <v>959</v>
      </c>
      <c r="B133" t="s">
        <v>11</v>
      </c>
      <c r="C133" s="1" t="s">
        <v>120</v>
      </c>
      <c r="D133" s="2">
        <v>21297</v>
      </c>
      <c r="E133" s="2">
        <v>1759</v>
      </c>
      <c r="F133" s="2">
        <v>886</v>
      </c>
      <c r="G133" s="3">
        <v>22</v>
      </c>
      <c r="H133" s="4">
        <v>0.30064000000000002</v>
      </c>
      <c r="I133" s="5">
        <v>1.3920999999999999E-13</v>
      </c>
      <c r="J133" s="6">
        <v>1.7329E-12</v>
      </c>
      <c r="K133" s="4">
        <f>LOG(H133,2)</f>
        <v>-1.7338911230167564</v>
      </c>
      <c r="L133" s="4">
        <f>-LOG(J133)</f>
        <v>11.761226498279305</v>
      </c>
      <c r="M133" s="7">
        <f>(K133^3*L133)^(1/3)</f>
        <v>-3.943114252833841</v>
      </c>
      <c r="N133" t="str">
        <f>B133&amp;": "&amp;C133&amp;" ("&amp;G133&amp;" / "&amp;F133&amp;")"</f>
        <v>Keywords: Calcium (22 / 886)</v>
      </c>
    </row>
    <row r="134" spans="1:14" x14ac:dyDescent="0.3">
      <c r="A134">
        <v>0</v>
      </c>
      <c r="B134" t="s">
        <v>10</v>
      </c>
      <c r="C134" s="1" t="s">
        <v>248</v>
      </c>
      <c r="D134" s="2">
        <v>21297</v>
      </c>
      <c r="E134" s="2">
        <v>1759</v>
      </c>
      <c r="F134" s="2">
        <v>90</v>
      </c>
      <c r="G134" s="3">
        <v>36</v>
      </c>
      <c r="H134" s="4">
        <v>4.843</v>
      </c>
      <c r="I134" s="5">
        <v>1.3177999999999999E-16</v>
      </c>
      <c r="J134" s="6">
        <v>5.7580000000000006E-14</v>
      </c>
      <c r="K134" s="4">
        <f>LOG(H134,2)</f>
        <v>2.2759010029395372</v>
      </c>
      <c r="L134" s="4">
        <f>-LOG(J134)</f>
        <v>13.239728339457937</v>
      </c>
      <c r="M134" s="7">
        <f>(K134^3*L134)^(1/3)</f>
        <v>5.3840992690267289</v>
      </c>
      <c r="N134" t="str">
        <f>B134&amp;": "&amp;C134&amp;" ("&amp;G134&amp;" / "&amp;F134&amp;")"</f>
        <v>Gene ontology (biological process): chromatin remodeling (36 / 90)</v>
      </c>
    </row>
    <row r="135" spans="1:14" hidden="1" x14ac:dyDescent="0.3">
      <c r="A135" t="s">
        <v>959</v>
      </c>
      <c r="B135" t="s">
        <v>9</v>
      </c>
      <c r="C135" s="1" t="s">
        <v>317</v>
      </c>
      <c r="D135" s="2">
        <v>21297</v>
      </c>
      <c r="E135" s="2">
        <v>1759</v>
      </c>
      <c r="F135" s="2">
        <v>134</v>
      </c>
      <c r="G135" s="3">
        <v>41</v>
      </c>
      <c r="H135" s="4">
        <v>3.7044999999999999</v>
      </c>
      <c r="I135" s="5">
        <v>5.1018E-14</v>
      </c>
      <c r="J135" s="6">
        <v>3.8031999999999998E-12</v>
      </c>
      <c r="K135" s="4">
        <f>LOG(H135,2)</f>
        <v>1.8892788337055368</v>
      </c>
      <c r="L135" s="4">
        <f>-LOG(J135)</f>
        <v>11.419850835615895</v>
      </c>
      <c r="M135" s="7">
        <f>(K135^3*L135)^(1/3)</f>
        <v>4.2545098759859288</v>
      </c>
      <c r="N135" t="str">
        <f>B135&amp;": "&amp;C135&amp;" ("&amp;G135&amp;" / "&amp;F135&amp;")"</f>
        <v>Gene ontology (cellular component): fibrillar center (41 / 134)</v>
      </c>
    </row>
    <row r="136" spans="1:14" x14ac:dyDescent="0.3">
      <c r="A136" t="s">
        <v>959</v>
      </c>
      <c r="B136" t="s">
        <v>10</v>
      </c>
      <c r="C136" s="1" t="s">
        <v>249</v>
      </c>
      <c r="D136" s="2">
        <v>21297</v>
      </c>
      <c r="E136" s="2">
        <v>1759</v>
      </c>
      <c r="F136" s="2">
        <v>5</v>
      </c>
      <c r="G136" s="3">
        <v>5</v>
      </c>
      <c r="H136" s="4">
        <v>12.106999999999999</v>
      </c>
      <c r="I136" s="5">
        <v>3.8236000000000001E-6</v>
      </c>
      <c r="J136" s="6">
        <v>4.7985999999999998E-4</v>
      </c>
      <c r="K136" s="4">
        <f>LOG(H136,2)</f>
        <v>3.5977695180279734</v>
      </c>
      <c r="L136" s="4">
        <f>-LOG(J136)</f>
        <v>3.3188854503244891</v>
      </c>
      <c r="M136" s="7">
        <f>(K136^3*L136)^(1/3)</f>
        <v>5.3665777492875737</v>
      </c>
      <c r="N136" t="str">
        <f>B136&amp;": "&amp;C136&amp;" ("&amp;G136&amp;" / "&amp;F136&amp;")"</f>
        <v>Gene ontology (biological process): positive regulation of chromosome segregation (5 / 5)</v>
      </c>
    </row>
    <row r="137" spans="1:14" hidden="1" x14ac:dyDescent="0.3">
      <c r="A137" t="s">
        <v>959</v>
      </c>
      <c r="B137" t="s">
        <v>11</v>
      </c>
      <c r="C137" s="1" t="s">
        <v>41</v>
      </c>
      <c r="D137" s="2">
        <v>21297</v>
      </c>
      <c r="E137" s="2">
        <v>1759</v>
      </c>
      <c r="F137" s="2">
        <v>112</v>
      </c>
      <c r="G137" s="3">
        <v>36</v>
      </c>
      <c r="H137" s="4">
        <v>3.8917000000000002</v>
      </c>
      <c r="I137" s="5">
        <v>3.3207999999999998E-13</v>
      </c>
      <c r="J137" s="6">
        <v>4.0637000000000001E-12</v>
      </c>
      <c r="K137" s="4">
        <f>LOG(H137,2)</f>
        <v>1.9604005011791938</v>
      </c>
      <c r="L137" s="4">
        <f>-LOG(J137)</f>
        <v>11.391078361047384</v>
      </c>
      <c r="M137" s="7">
        <f>(K137^3*L137)^(1/3)</f>
        <v>4.410959646661146</v>
      </c>
      <c r="N137" t="str">
        <f>B137&amp;": "&amp;C137&amp;" ("&amp;G137&amp;" / "&amp;F137&amp;")"</f>
        <v>Keywords: mRNA transport (36 / 112)</v>
      </c>
    </row>
    <row r="138" spans="1:14" hidden="1" x14ac:dyDescent="0.3">
      <c r="A138" t="s">
        <v>959</v>
      </c>
      <c r="B138" t="s">
        <v>8</v>
      </c>
      <c r="C138" s="1" t="s">
        <v>277</v>
      </c>
      <c r="D138" s="2">
        <v>21297</v>
      </c>
      <c r="E138" s="2">
        <v>1759</v>
      </c>
      <c r="F138" s="2">
        <v>94</v>
      </c>
      <c r="G138" s="3">
        <v>34</v>
      </c>
      <c r="H138" s="4">
        <v>4.3792999999999997</v>
      </c>
      <c r="I138" s="5">
        <v>3.0650000000000001E-14</v>
      </c>
      <c r="J138" s="6">
        <v>7.0358999999999999E-12</v>
      </c>
      <c r="K138" s="4">
        <f>LOG(H138,2)</f>
        <v>2.130700283699527</v>
      </c>
      <c r="L138" s="4">
        <f>-LOG(J138)</f>
        <v>11.152680341721231</v>
      </c>
      <c r="M138" s="7">
        <f>(K138^3*L138)^(1/3)</f>
        <v>4.7604584827679881</v>
      </c>
      <c r="N138" t="str">
        <f>B138&amp;": "&amp;C138&amp;" ("&amp;G138&amp;" / "&amp;F138&amp;")"</f>
        <v>Gene ontology (molecular function): single-stranded DNA binding (34 / 94)</v>
      </c>
    </row>
    <row r="139" spans="1:14" x14ac:dyDescent="0.3">
      <c r="A139" t="s">
        <v>959</v>
      </c>
      <c r="B139" t="s">
        <v>10</v>
      </c>
      <c r="C139" s="1" t="s">
        <v>250</v>
      </c>
      <c r="D139" s="2">
        <v>21297</v>
      </c>
      <c r="E139" s="2">
        <v>1759</v>
      </c>
      <c r="F139" s="2">
        <v>5</v>
      </c>
      <c r="G139" s="3">
        <v>5</v>
      </c>
      <c r="H139" s="4">
        <v>12.106999999999999</v>
      </c>
      <c r="I139" s="5">
        <v>3.8236000000000001E-6</v>
      </c>
      <c r="J139" s="6">
        <v>4.8502000000000001E-4</v>
      </c>
      <c r="K139" s="4">
        <f>LOG(H139,2)</f>
        <v>3.5977695180279734</v>
      </c>
      <c r="L139" s="4">
        <f>-LOG(J139)</f>
        <v>3.314240352716185</v>
      </c>
      <c r="M139" s="7">
        <f>(K139^3*L139)^(1/3)</f>
        <v>5.3640729007243344</v>
      </c>
      <c r="N139" t="str">
        <f>B139&amp;": "&amp;C139&amp;" ("&amp;G139&amp;" / "&amp;F139&amp;")"</f>
        <v>Gene ontology (biological process): maintenance of DNA methylation (5 / 5)</v>
      </c>
    </row>
    <row r="140" spans="1:14" hidden="1" x14ac:dyDescent="0.3">
      <c r="A140" t="s">
        <v>959</v>
      </c>
      <c r="B140" t="s">
        <v>8</v>
      </c>
      <c r="C140" s="1" t="s">
        <v>255</v>
      </c>
      <c r="D140" s="2">
        <v>21297</v>
      </c>
      <c r="E140" s="2">
        <v>1759</v>
      </c>
      <c r="F140" s="2">
        <v>66</v>
      </c>
      <c r="G140" s="3">
        <v>28</v>
      </c>
      <c r="H140" s="4">
        <v>5.1364999999999998</v>
      </c>
      <c r="I140" s="5">
        <v>5.2410000000000001E-14</v>
      </c>
      <c r="J140" s="6">
        <v>1.1398E-11</v>
      </c>
      <c r="K140" s="4">
        <f>LOG(H140,2)</f>
        <v>2.3607856449077245</v>
      </c>
      <c r="L140" s="4">
        <f>-LOG(J140)</f>
        <v>10.943171347362188</v>
      </c>
      <c r="M140" s="7">
        <f>(K140^3*L140)^(1/3)</f>
        <v>5.2412831493430669</v>
      </c>
      <c r="N140" t="str">
        <f>B140&amp;": "&amp;C140&amp;" ("&amp;G140&amp;" / "&amp;F140&amp;")"</f>
        <v>Gene ontology (molecular function): ATP-dependent RNA helicase activity (28 / 66)</v>
      </c>
    </row>
    <row r="141" spans="1:14" hidden="1" x14ac:dyDescent="0.3">
      <c r="A141" t="s">
        <v>959</v>
      </c>
      <c r="B141" t="s">
        <v>9</v>
      </c>
      <c r="C141" s="1" t="s">
        <v>315</v>
      </c>
      <c r="D141" s="2">
        <v>21297</v>
      </c>
      <c r="E141" s="2">
        <v>1759</v>
      </c>
      <c r="F141" s="2">
        <v>121</v>
      </c>
      <c r="G141" s="3">
        <v>38</v>
      </c>
      <c r="H141" s="4">
        <v>3.8022999999999998</v>
      </c>
      <c r="I141" s="5">
        <v>1.6902E-13</v>
      </c>
      <c r="J141" s="6">
        <v>1.2052000000000001E-11</v>
      </c>
      <c r="K141" s="4">
        <f>LOG(H141,2)</f>
        <v>1.9268723645581656</v>
      </c>
      <c r="L141" s="4">
        <f>-LOG(J141)</f>
        <v>10.918940876998681</v>
      </c>
      <c r="M141" s="7">
        <f>(K141^3*L141)^(1/3)</f>
        <v>4.2747736090449502</v>
      </c>
      <c r="N141" t="str">
        <f>B141&amp;": "&amp;C141&amp;" ("&amp;G141&amp;" / "&amp;F141&amp;")"</f>
        <v>Gene ontology (cellular component): spindle (38 / 121)</v>
      </c>
    </row>
    <row r="142" spans="1:14" x14ac:dyDescent="0.3">
      <c r="A142" t="s">
        <v>959</v>
      </c>
      <c r="B142" t="s">
        <v>10</v>
      </c>
      <c r="C142" s="1" t="s">
        <v>251</v>
      </c>
      <c r="D142" s="2">
        <v>21297</v>
      </c>
      <c r="E142" s="2">
        <v>1759</v>
      </c>
      <c r="F142" s="2">
        <v>46</v>
      </c>
      <c r="G142" s="3">
        <v>22</v>
      </c>
      <c r="H142" s="4">
        <v>5.7904999999999998</v>
      </c>
      <c r="I142" s="5">
        <v>1.3463E-12</v>
      </c>
      <c r="J142" s="6">
        <v>4.0723E-10</v>
      </c>
      <c r="K142" s="4">
        <f>LOG(H142,2)</f>
        <v>2.5336879278994813</v>
      </c>
      <c r="L142" s="4">
        <f>-LOG(J142)</f>
        <v>9.390160235694534</v>
      </c>
      <c r="M142" s="7">
        <f>(K142^3*L142)^(1/3)</f>
        <v>5.3453661187639074</v>
      </c>
      <c r="N142" t="str">
        <f>B142&amp;": "&amp;C142&amp;" ("&amp;G142&amp;" / "&amp;F142&amp;")"</f>
        <v>Gene ontology (biological process): RNA secondary structure unwinding (22 / 46)</v>
      </c>
    </row>
    <row r="143" spans="1:14" hidden="1" x14ac:dyDescent="0.3">
      <c r="A143" t="s">
        <v>959</v>
      </c>
      <c r="B143" t="s">
        <v>11</v>
      </c>
      <c r="C143" s="1" t="s">
        <v>165</v>
      </c>
      <c r="D143" s="2">
        <v>21297</v>
      </c>
      <c r="E143" s="2">
        <v>1759</v>
      </c>
      <c r="F143" s="2">
        <v>352</v>
      </c>
      <c r="G143" s="3">
        <v>1</v>
      </c>
      <c r="H143" s="4">
        <v>3.4396000000000003E-2</v>
      </c>
      <c r="I143" s="5">
        <v>1.6435E-12</v>
      </c>
      <c r="J143" s="6">
        <v>1.9453000000000001E-11</v>
      </c>
      <c r="K143" s="4">
        <f>LOG(H143,2)</f>
        <v>-4.8616153898386321</v>
      </c>
      <c r="L143" s="4">
        <f>-LOG(J143)</f>
        <v>10.711013413208372</v>
      </c>
      <c r="M143" s="7">
        <f>(K143^3*L143)^(1/3)</f>
        <v>-10.716610651848438</v>
      </c>
      <c r="N143" t="str">
        <f>B143&amp;": "&amp;C143&amp;" ("&amp;G143&amp;" / "&amp;F143&amp;")"</f>
        <v>Keywords: Ion channel (1 / 352)</v>
      </c>
    </row>
    <row r="144" spans="1:14" hidden="1" x14ac:dyDescent="0.3">
      <c r="A144" t="s">
        <v>959</v>
      </c>
      <c r="B144" t="s">
        <v>11</v>
      </c>
      <c r="C144" s="1" t="s">
        <v>145</v>
      </c>
      <c r="D144" s="2">
        <v>21297</v>
      </c>
      <c r="E144" s="2">
        <v>1759</v>
      </c>
      <c r="F144" s="2">
        <v>548</v>
      </c>
      <c r="G144" s="3">
        <v>8</v>
      </c>
      <c r="H144" s="4">
        <v>0.17674999999999999</v>
      </c>
      <c r="I144" s="5">
        <v>1.6301000000000001E-12</v>
      </c>
      <c r="J144" s="6">
        <v>1.9616E-11</v>
      </c>
      <c r="K144" s="4">
        <f>LOG(H144,2)</f>
        <v>-2.5002178798526882</v>
      </c>
      <c r="L144" s="4">
        <f>-LOG(J144)</f>
        <v>10.707389547161679</v>
      </c>
      <c r="M144" s="7">
        <f>(K144^3*L144)^(1/3)</f>
        <v>-5.5106867459166491</v>
      </c>
      <c r="N144" t="str">
        <f>B144&amp;": "&amp;C144&amp;" ("&amp;G144&amp;" / "&amp;F144&amp;")"</f>
        <v>Keywords: Cytoplasmic vesicle (8 / 548)</v>
      </c>
    </row>
    <row r="145" spans="1:14" x14ac:dyDescent="0.3">
      <c r="A145" t="s">
        <v>959</v>
      </c>
      <c r="B145" t="s">
        <v>10</v>
      </c>
      <c r="C145" s="1" t="s">
        <v>30</v>
      </c>
      <c r="D145" s="2">
        <v>21297</v>
      </c>
      <c r="E145" s="2">
        <v>1759</v>
      </c>
      <c r="F145" s="2">
        <v>78</v>
      </c>
      <c r="G145" s="3">
        <v>32</v>
      </c>
      <c r="H145" s="4">
        <v>4.9672000000000001</v>
      </c>
      <c r="I145" s="5">
        <v>2.6822999999999998E-15</v>
      </c>
      <c r="J145" s="6">
        <v>1.0208000000000001E-12</v>
      </c>
      <c r="K145" s="4">
        <f>LOG(H145,2)</f>
        <v>2.3124328368092186</v>
      </c>
      <c r="L145" s="4">
        <f>-LOG(J145)</f>
        <v>11.991059338622913</v>
      </c>
      <c r="M145" s="7">
        <f>(K145^3*L145)^(1/3)</f>
        <v>5.2928344687353652</v>
      </c>
      <c r="N145" t="str">
        <f>B145&amp;": "&amp;C145&amp;" ("&amp;G145&amp;" / "&amp;F145&amp;")"</f>
        <v>Gene ontology (biological process): DNA recombination (32 / 78)</v>
      </c>
    </row>
    <row r="146" spans="1:14" hidden="1" x14ac:dyDescent="0.3">
      <c r="A146" t="s">
        <v>959</v>
      </c>
      <c r="B146" t="s">
        <v>11</v>
      </c>
      <c r="C146" s="1" t="s">
        <v>119</v>
      </c>
      <c r="D146" s="2">
        <v>21297</v>
      </c>
      <c r="E146" s="2">
        <v>1759</v>
      </c>
      <c r="F146" s="2">
        <v>843</v>
      </c>
      <c r="G146" s="3">
        <v>22</v>
      </c>
      <c r="H146" s="4">
        <v>0.31596999999999997</v>
      </c>
      <c r="I146" s="5">
        <v>2.0967000000000001E-12</v>
      </c>
      <c r="J146" s="6">
        <v>2.4417000000000001E-11</v>
      </c>
      <c r="K146" s="4">
        <f>LOG(H146,2)</f>
        <v>-1.6621405077059574</v>
      </c>
      <c r="L146" s="4">
        <f>-LOG(J146)</f>
        <v>10.612307696799078</v>
      </c>
      <c r="M146" s="7">
        <f>(K146^3*L146)^(1/3)</f>
        <v>-3.6526187565149111</v>
      </c>
      <c r="N146" t="str">
        <f>B146&amp;": "&amp;C146&amp;" ("&amp;G146&amp;" / "&amp;F146&amp;")"</f>
        <v>Keywords: Lipoprotein (22 / 843)</v>
      </c>
    </row>
    <row r="147" spans="1:14" x14ac:dyDescent="0.3">
      <c r="A147">
        <v>0</v>
      </c>
      <c r="B147" t="s">
        <v>10</v>
      </c>
      <c r="C147" s="1" t="s">
        <v>256</v>
      </c>
      <c r="D147" s="2">
        <v>21297</v>
      </c>
      <c r="E147" s="2">
        <v>1759</v>
      </c>
      <c r="F147" s="2">
        <v>186</v>
      </c>
      <c r="G147" s="3">
        <v>61</v>
      </c>
      <c r="H147" s="4">
        <v>3.9706999999999999</v>
      </c>
      <c r="I147" s="5">
        <v>7.5951999999999996E-22</v>
      </c>
      <c r="J147" s="6">
        <v>5.2705999999999995E-19</v>
      </c>
      <c r="K147" s="4">
        <f>LOG(H147,2)</f>
        <v>1.9893933644227089</v>
      </c>
      <c r="L147" s="4">
        <f>-LOG(J147)</f>
        <v>18.278139942309906</v>
      </c>
      <c r="M147" s="7">
        <f>(K147^3*L147)^(1/3)</f>
        <v>5.2404027320756281</v>
      </c>
      <c r="N147" t="str">
        <f>B147&amp;": "&amp;C147&amp;" ("&amp;G147&amp;" / "&amp;F147&amp;")"</f>
        <v>Gene ontology (biological process): translation (61 / 186)</v>
      </c>
    </row>
    <row r="148" spans="1:14" hidden="1" x14ac:dyDescent="0.3">
      <c r="A148" t="s">
        <v>959</v>
      </c>
      <c r="B148" t="s">
        <v>11</v>
      </c>
      <c r="C148" s="1" t="s">
        <v>73</v>
      </c>
      <c r="D148" s="2">
        <v>21297</v>
      </c>
      <c r="E148" s="2">
        <v>1759</v>
      </c>
      <c r="F148" s="2">
        <v>400</v>
      </c>
      <c r="G148" s="3">
        <v>76</v>
      </c>
      <c r="H148" s="4">
        <v>2.3003999999999998</v>
      </c>
      <c r="I148" s="5">
        <v>3.0435000000000001E-12</v>
      </c>
      <c r="J148" s="6">
        <v>3.4878999999999998E-11</v>
      </c>
      <c r="K148" s="4">
        <f>LOG(H148,2)</f>
        <v>1.2018847428398574</v>
      </c>
      <c r="L148" s="4">
        <f>-LOG(J148)</f>
        <v>10.457435975021225</v>
      </c>
      <c r="M148" s="7">
        <f>(K148^3*L148)^(1/3)</f>
        <v>2.628277558730912</v>
      </c>
      <c r="N148" t="str">
        <f>B148&amp;": "&amp;C148&amp;" ("&amp;G148&amp;" / "&amp;F148&amp;")"</f>
        <v>Keywords: Host-virus interaction (76 / 400)</v>
      </c>
    </row>
    <row r="149" spans="1:14" x14ac:dyDescent="0.3">
      <c r="A149" t="s">
        <v>959</v>
      </c>
      <c r="B149" t="s">
        <v>10</v>
      </c>
      <c r="C149" s="1" t="s">
        <v>258</v>
      </c>
      <c r="D149" s="2">
        <v>21297</v>
      </c>
      <c r="E149" s="2">
        <v>1759</v>
      </c>
      <c r="F149" s="2">
        <v>7</v>
      </c>
      <c r="G149" s="3">
        <v>6</v>
      </c>
      <c r="H149" s="4">
        <v>10.378</v>
      </c>
      <c r="I149" s="5">
        <v>2.0233000000000002E-6</v>
      </c>
      <c r="J149" s="6">
        <v>2.7124000000000001E-4</v>
      </c>
      <c r="K149" s="4">
        <f>LOG(H149,2)</f>
        <v>3.3754565358766619</v>
      </c>
      <c r="L149" s="4">
        <f>-LOG(J149)</f>
        <v>3.5666462642950281</v>
      </c>
      <c r="M149" s="7">
        <f>(K149^3*L149)^(1/3)</f>
        <v>5.15726205528627</v>
      </c>
      <c r="N149" t="str">
        <f>B149&amp;": "&amp;C149&amp;" ("&amp;G149&amp;" / "&amp;F149&amp;")"</f>
        <v>Gene ontology (biological process): DNA ligation (6 / 7)</v>
      </c>
    </row>
    <row r="150" spans="1:14" hidden="1" x14ac:dyDescent="0.3">
      <c r="A150" t="s">
        <v>959</v>
      </c>
      <c r="B150" t="s">
        <v>11</v>
      </c>
      <c r="C150" s="1" t="s">
        <v>107</v>
      </c>
      <c r="D150" s="2">
        <v>21297</v>
      </c>
      <c r="E150" s="2">
        <v>1759</v>
      </c>
      <c r="F150" s="2">
        <v>2012</v>
      </c>
      <c r="G150" s="3">
        <v>92</v>
      </c>
      <c r="H150" s="4">
        <v>0.55362</v>
      </c>
      <c r="I150" s="5">
        <v>4.0289999999999999E-12</v>
      </c>
      <c r="J150" s="6">
        <v>4.5452E-11</v>
      </c>
      <c r="K150" s="4">
        <f>LOG(H150,2)</f>
        <v>-0.8530320323686037</v>
      </c>
      <c r="L150" s="4">
        <f>-LOG(J150)</f>
        <v>10.342447001994191</v>
      </c>
      <c r="M150" s="7">
        <f>(K150^3*L150)^(1/3)</f>
        <v>-1.8585451150140078</v>
      </c>
      <c r="N150" t="str">
        <f>B150&amp;": "&amp;C150&amp;" ("&amp;G150&amp;" / "&amp;F150&amp;")"</f>
        <v>Keywords: Transport (92 / 2012)</v>
      </c>
    </row>
    <row r="151" spans="1:14" hidden="1" x14ac:dyDescent="0.3">
      <c r="A151" t="s">
        <v>959</v>
      </c>
      <c r="B151" t="s">
        <v>9</v>
      </c>
      <c r="C151" s="1" t="s">
        <v>296</v>
      </c>
      <c r="D151" s="2">
        <v>21297</v>
      </c>
      <c r="E151" s="2">
        <v>1759</v>
      </c>
      <c r="F151" s="2">
        <v>89</v>
      </c>
      <c r="G151" s="3">
        <v>31</v>
      </c>
      <c r="H151" s="4">
        <v>4.2172000000000001</v>
      </c>
      <c r="I151" s="5">
        <v>1.2976E-12</v>
      </c>
      <c r="J151" s="6">
        <v>8.8673000000000002E-11</v>
      </c>
      <c r="K151" s="4">
        <f>LOG(H151,2)</f>
        <v>2.0762854428089157</v>
      </c>
      <c r="L151" s="4">
        <f>-LOG(J151)</f>
        <v>10.052208598162014</v>
      </c>
      <c r="M151" s="7">
        <f>(K151^3*L151)^(1/3)</f>
        <v>4.480992563225259</v>
      </c>
      <c r="N151" t="str">
        <f>B151&amp;": "&amp;C151&amp;" ("&amp;G151&amp;" / "&amp;F151&amp;")"</f>
        <v>Gene ontology (cellular component): chromatin (31 / 89)</v>
      </c>
    </row>
    <row r="152" spans="1:14" hidden="1" x14ac:dyDescent="0.3">
      <c r="A152" t="s">
        <v>959</v>
      </c>
      <c r="B152" t="s">
        <v>11</v>
      </c>
      <c r="C152" s="1" t="s">
        <v>91</v>
      </c>
      <c r="D152" s="2">
        <v>21297</v>
      </c>
      <c r="E152" s="2">
        <v>1759</v>
      </c>
      <c r="F152" s="2">
        <v>1394</v>
      </c>
      <c r="G152" s="3">
        <v>186</v>
      </c>
      <c r="H152" s="4">
        <v>1.6154999999999999</v>
      </c>
      <c r="I152" s="5">
        <v>8.9229000000000003E-12</v>
      </c>
      <c r="J152" s="6">
        <v>9.9111999999999999E-11</v>
      </c>
      <c r="K152" s="4">
        <f>LOG(H152,2)</f>
        <v>0.69198075060327657</v>
      </c>
      <c r="L152" s="4">
        <f>-LOG(J152)</f>
        <v>10.003873760062893</v>
      </c>
      <c r="M152" s="7">
        <f>(K152^3*L152)^(1/3)</f>
        <v>1.4910198126618213</v>
      </c>
      <c r="N152" t="str">
        <f>B152&amp;": "&amp;C152&amp;" ("&amp;G152&amp;" / "&amp;F152&amp;")"</f>
        <v>Keywords: ATP-binding (186 / 1394)</v>
      </c>
    </row>
    <row r="153" spans="1:14" hidden="1" x14ac:dyDescent="0.3">
      <c r="A153" t="s">
        <v>959</v>
      </c>
      <c r="B153" t="s">
        <v>9</v>
      </c>
      <c r="C153" s="1" t="s">
        <v>536</v>
      </c>
      <c r="D153" s="2">
        <v>21297</v>
      </c>
      <c r="E153" s="2">
        <v>1759</v>
      </c>
      <c r="F153" s="2">
        <v>4206</v>
      </c>
      <c r="G153" s="3">
        <v>459</v>
      </c>
      <c r="H153" s="4">
        <v>1.3212999999999999</v>
      </c>
      <c r="I153" s="5">
        <v>2.7859000000000001E-12</v>
      </c>
      <c r="J153" s="6">
        <v>1.8274999999999999E-10</v>
      </c>
      <c r="K153" s="4">
        <f>LOG(H153,2)</f>
        <v>0.40195806641377313</v>
      </c>
      <c r="L153" s="4">
        <f>-LOG(J153)</f>
        <v>9.7381426143701013</v>
      </c>
      <c r="M153" s="7">
        <f>(K153^3*L153)^(1/3)</f>
        <v>0.85836656344385387</v>
      </c>
      <c r="N153" t="str">
        <f>B153&amp;": "&amp;C153&amp;" ("&amp;G153&amp;" / "&amp;F153&amp;")"</f>
        <v>Gene ontology (cellular component): cytoplasm (459 / 4206)</v>
      </c>
    </row>
    <row r="154" spans="1:14" hidden="1" x14ac:dyDescent="0.3">
      <c r="A154" t="s">
        <v>959</v>
      </c>
      <c r="B154" t="s">
        <v>11</v>
      </c>
      <c r="C154" s="1" t="s">
        <v>50</v>
      </c>
      <c r="D154" s="2">
        <v>21297</v>
      </c>
      <c r="E154" s="2">
        <v>1759</v>
      </c>
      <c r="F154" s="2">
        <v>139</v>
      </c>
      <c r="G154" s="3">
        <v>38</v>
      </c>
      <c r="H154" s="4">
        <v>3.3098999999999998</v>
      </c>
      <c r="I154" s="5">
        <v>1.8265000000000001E-11</v>
      </c>
      <c r="J154" s="6">
        <v>1.998E-10</v>
      </c>
      <c r="K154" s="4">
        <f>LOG(H154,2)</f>
        <v>1.7267876304211847</v>
      </c>
      <c r="L154" s="4">
        <f>-LOG(J154)</f>
        <v>9.699404516110036</v>
      </c>
      <c r="M154" s="7">
        <f>(K154^3*L154)^(1/3)</f>
        <v>3.682594947861741</v>
      </c>
      <c r="N154" t="str">
        <f>B154&amp;": "&amp;C154&amp;" ("&amp;G154&amp;" / "&amp;F154&amp;")"</f>
        <v>Keywords: Centromere (38 / 139)</v>
      </c>
    </row>
    <row r="155" spans="1:14" hidden="1" x14ac:dyDescent="0.3">
      <c r="A155" t="s">
        <v>959</v>
      </c>
      <c r="B155" t="s">
        <v>8</v>
      </c>
      <c r="C155" s="1" t="s">
        <v>406</v>
      </c>
      <c r="D155" s="2">
        <v>21297</v>
      </c>
      <c r="E155" s="2">
        <v>1759</v>
      </c>
      <c r="F155" s="2">
        <v>204</v>
      </c>
      <c r="G155" s="3">
        <v>50</v>
      </c>
      <c r="H155" s="4">
        <v>2.9674999999999998</v>
      </c>
      <c r="I155" s="5">
        <v>1.2222E-12</v>
      </c>
      <c r="J155" s="6">
        <v>2.5250000000000001E-10</v>
      </c>
      <c r="K155" s="4">
        <f>LOG(H155,2)</f>
        <v>1.569248029867182</v>
      </c>
      <c r="L155" s="4">
        <f>-LOG(J155)</f>
        <v>9.5977386175453194</v>
      </c>
      <c r="M155" s="7">
        <f>(K155^3*L155)^(1/3)</f>
        <v>3.3348878349528221</v>
      </c>
      <c r="N155" t="str">
        <f>B155&amp;": "&amp;C155&amp;" ("&amp;G155&amp;" / "&amp;F155&amp;")"</f>
        <v>Gene ontology (molecular function): transcription corepressor activity (50 / 204)</v>
      </c>
    </row>
    <row r="156" spans="1:14" hidden="1" x14ac:dyDescent="0.3">
      <c r="A156" t="s">
        <v>959</v>
      </c>
      <c r="B156" t="s">
        <v>9</v>
      </c>
      <c r="C156" s="1" t="s">
        <v>233</v>
      </c>
      <c r="D156" s="2">
        <v>21297</v>
      </c>
      <c r="E156" s="2">
        <v>1759</v>
      </c>
      <c r="F156" s="2">
        <v>32</v>
      </c>
      <c r="G156" s="3">
        <v>18</v>
      </c>
      <c r="H156" s="4">
        <v>6.8103999999999996</v>
      </c>
      <c r="I156" s="5">
        <v>4.2124000000000001E-12</v>
      </c>
      <c r="J156" s="6">
        <v>2.6571000000000001E-10</v>
      </c>
      <c r="K156" s="4">
        <f>LOG(H156,2)</f>
        <v>2.7677395355455787</v>
      </c>
      <c r="L156" s="4">
        <f>-LOG(J156)</f>
        <v>9.57559210060254</v>
      </c>
      <c r="M156" s="7">
        <f>(K156^3*L156)^(1/3)</f>
        <v>5.8773347891962455</v>
      </c>
      <c r="N156" t="str">
        <f>B156&amp;": "&amp;C156&amp;" ("&amp;G156&amp;" / "&amp;F156&amp;")"</f>
        <v>Gene ontology (cellular component): site of double-strand break (18 / 32)</v>
      </c>
    </row>
    <row r="157" spans="1:14" x14ac:dyDescent="0.3">
      <c r="A157" t="s">
        <v>959</v>
      </c>
      <c r="B157" t="s">
        <v>10</v>
      </c>
      <c r="C157" s="1" t="s">
        <v>260</v>
      </c>
      <c r="D157" s="2">
        <v>21297</v>
      </c>
      <c r="E157" s="2">
        <v>1759</v>
      </c>
      <c r="F157" s="2">
        <v>9</v>
      </c>
      <c r="G157" s="3">
        <v>7</v>
      </c>
      <c r="H157" s="4">
        <v>9.4169</v>
      </c>
      <c r="I157" s="5">
        <v>7.8627999999999997E-7</v>
      </c>
      <c r="J157" s="6">
        <v>1.1741E-4</v>
      </c>
      <c r="K157" s="4">
        <f>LOG(H157,2)</f>
        <v>3.2352522094468448</v>
      </c>
      <c r="L157" s="4">
        <f>-LOG(J157)</f>
        <v>3.930294911948149</v>
      </c>
      <c r="M157" s="7">
        <f>(K157^3*L157)^(1/3)</f>
        <v>5.1056360756066752</v>
      </c>
      <c r="N157" t="str">
        <f>B157&amp;": "&amp;C157&amp;" ("&amp;G157&amp;" / "&amp;F157&amp;")"</f>
        <v>Gene ontology (biological process): DNA topological change (7 / 9)</v>
      </c>
    </row>
    <row r="158" spans="1:14" hidden="1" x14ac:dyDescent="0.3">
      <c r="A158" t="s">
        <v>959</v>
      </c>
      <c r="B158" t="s">
        <v>9</v>
      </c>
      <c r="C158" s="1" t="s">
        <v>222</v>
      </c>
      <c r="D158" s="2">
        <v>21297</v>
      </c>
      <c r="E158" s="2">
        <v>1759</v>
      </c>
      <c r="F158" s="2">
        <v>29</v>
      </c>
      <c r="G158" s="3">
        <v>17</v>
      </c>
      <c r="H158" s="4">
        <v>7.0975000000000001</v>
      </c>
      <c r="I158" s="5">
        <v>6.7160000000000001E-12</v>
      </c>
      <c r="J158" s="6">
        <v>4.0793999999999999E-10</v>
      </c>
      <c r="K158" s="4">
        <f>LOG(H158,2)</f>
        <v>2.8273109439496671</v>
      </c>
      <c r="L158" s="4">
        <f>-LOG(J158)</f>
        <v>9.389403708442245</v>
      </c>
      <c r="M158" s="7">
        <f>(K158^3*L158)^(1/3)</f>
        <v>5.9646675839287413</v>
      </c>
      <c r="N158" t="str">
        <f>B158&amp;": "&amp;C158&amp;" ("&amp;G158&amp;" / "&amp;F158&amp;")"</f>
        <v>Gene ontology (cellular component): polysomal ribosome (17 / 29)</v>
      </c>
    </row>
    <row r="159" spans="1:14" hidden="1" x14ac:dyDescent="0.3">
      <c r="A159" t="s">
        <v>959</v>
      </c>
      <c r="B159" t="s">
        <v>9</v>
      </c>
      <c r="C159" s="1" t="s">
        <v>282</v>
      </c>
      <c r="D159" s="2">
        <v>21297</v>
      </c>
      <c r="E159" s="2">
        <v>1759</v>
      </c>
      <c r="F159" s="2">
        <v>68</v>
      </c>
      <c r="G159" s="3">
        <v>26</v>
      </c>
      <c r="H159" s="4">
        <v>4.6292999999999997</v>
      </c>
      <c r="I159" s="5">
        <v>7.1795999999999998E-12</v>
      </c>
      <c r="J159" s="6">
        <v>4.2052000000000001E-10</v>
      </c>
      <c r="K159" s="4">
        <f>LOG(H159,2)</f>
        <v>2.2107940589547059</v>
      </c>
      <c r="L159" s="4">
        <f>-LOG(J159)</f>
        <v>9.3762133442582609</v>
      </c>
      <c r="M159" s="7">
        <f>(K159^3*L159)^(1/3)</f>
        <v>4.661840913673597</v>
      </c>
      <c r="N159" t="str">
        <f>B159&amp;": "&amp;C159&amp;" ("&amp;G159&amp;" / "&amp;F159&amp;")"</f>
        <v>Gene ontology (cellular component): nucleosome (26 / 68)</v>
      </c>
    </row>
    <row r="160" spans="1:14" x14ac:dyDescent="0.3">
      <c r="A160" t="s">
        <v>959</v>
      </c>
      <c r="B160" t="s">
        <v>10</v>
      </c>
      <c r="C160" s="1" t="s">
        <v>261</v>
      </c>
      <c r="D160" s="2">
        <v>21297</v>
      </c>
      <c r="E160" s="2">
        <v>1759</v>
      </c>
      <c r="F160" s="2">
        <v>23</v>
      </c>
      <c r="G160" s="3">
        <v>13</v>
      </c>
      <c r="H160" s="4">
        <v>6.8433000000000002</v>
      </c>
      <c r="I160" s="5">
        <v>3.8836999999999997E-9</v>
      </c>
      <c r="J160" s="6">
        <v>8.1813000000000003E-7</v>
      </c>
      <c r="K160" s="4">
        <f>LOG(H160,2)</f>
        <v>2.7746921943426064</v>
      </c>
      <c r="L160" s="4">
        <f>-LOG(J160)</f>
        <v>6.0871776819071259</v>
      </c>
      <c r="M160" s="7">
        <f>(K160^3*L160)^(1/3)</f>
        <v>5.066252200206856</v>
      </c>
      <c r="N160" t="str">
        <f>B160&amp;": "&amp;C160&amp;" ("&amp;G160&amp;" / "&amp;F160&amp;")"</f>
        <v>Gene ontology (biological process): nucleotide-excision repair, DNA gap filling (13 / 23)</v>
      </c>
    </row>
    <row r="161" spans="1:14" x14ac:dyDescent="0.3">
      <c r="A161" t="s">
        <v>959</v>
      </c>
      <c r="B161" t="s">
        <v>10</v>
      </c>
      <c r="C161" s="1" t="s">
        <v>262</v>
      </c>
      <c r="D161" s="2">
        <v>21297</v>
      </c>
      <c r="E161" s="2">
        <v>1759</v>
      </c>
      <c r="F161" s="2">
        <v>23</v>
      </c>
      <c r="G161" s="3">
        <v>13</v>
      </c>
      <c r="H161" s="4">
        <v>6.8433000000000002</v>
      </c>
      <c r="I161" s="5">
        <v>3.8836999999999997E-9</v>
      </c>
      <c r="J161" s="6">
        <v>8.3300999999999997E-7</v>
      </c>
      <c r="K161" s="4">
        <f>LOG(H161,2)</f>
        <v>2.7746921943426064</v>
      </c>
      <c r="L161" s="4">
        <f>-LOG(J161)</f>
        <v>6.0793497850052756</v>
      </c>
      <c r="M161" s="7">
        <f>(K161^3*L161)^(1/3)</f>
        <v>5.0640795944568531</v>
      </c>
      <c r="N161" t="str">
        <f>B161&amp;": "&amp;C161&amp;" ("&amp;G161&amp;" / "&amp;F161&amp;")"</f>
        <v>Gene ontology (biological process): DNA methylation (13 / 23)</v>
      </c>
    </row>
    <row r="162" spans="1:14" hidden="1" x14ac:dyDescent="0.3">
      <c r="A162" t="s">
        <v>959</v>
      </c>
      <c r="B162" t="s">
        <v>9</v>
      </c>
      <c r="C162" s="1" t="s">
        <v>565</v>
      </c>
      <c r="D162" s="2">
        <v>21297</v>
      </c>
      <c r="E162" s="2">
        <v>1759</v>
      </c>
      <c r="F162" s="2">
        <v>895</v>
      </c>
      <c r="G162" s="3">
        <v>26</v>
      </c>
      <c r="H162" s="4">
        <v>0.35171999999999998</v>
      </c>
      <c r="I162" s="5">
        <v>9.4024000000000004E-12</v>
      </c>
      <c r="J162" s="6">
        <v>5.3172E-10</v>
      </c>
      <c r="K162" s="4">
        <f>LOG(H162,2)</f>
        <v>-1.5075007210261142</v>
      </c>
      <c r="L162" s="4">
        <f>-LOG(J162)</f>
        <v>9.2743170039207641</v>
      </c>
      <c r="M162" s="7">
        <f>(K162^3*L162)^(1/3)</f>
        <v>-3.1672682018429867</v>
      </c>
      <c r="N162" t="str">
        <f>B162&amp;": "&amp;C162&amp;" ("&amp;G162&amp;" / "&amp;F162&amp;")"</f>
        <v>Gene ontology (cellular component): endoplasmic reticulum membrane (26 / 895)</v>
      </c>
    </row>
    <row r="163" spans="1:14" x14ac:dyDescent="0.3">
      <c r="A163" t="s">
        <v>959</v>
      </c>
      <c r="B163" t="s">
        <v>10</v>
      </c>
      <c r="C163" s="1" t="s">
        <v>264</v>
      </c>
      <c r="D163" s="2">
        <v>21297</v>
      </c>
      <c r="E163" s="2">
        <v>1759</v>
      </c>
      <c r="F163" s="2">
        <v>222</v>
      </c>
      <c r="G163" s="3">
        <v>68</v>
      </c>
      <c r="H163" s="4">
        <v>3.7086000000000001</v>
      </c>
      <c r="I163" s="5">
        <v>2.6400000000000002E-22</v>
      </c>
      <c r="J163" s="6">
        <v>1.9465000000000001E-19</v>
      </c>
      <c r="K163" s="4">
        <f>LOG(H163,2)</f>
        <v>1.8908746708777771</v>
      </c>
      <c r="L163" s="4">
        <f>-LOG(J163)</f>
        <v>18.71074559194582</v>
      </c>
      <c r="M163" s="7">
        <f>(K163^3*L163)^(1/3)</f>
        <v>5.0198773810100459</v>
      </c>
      <c r="N163" t="str">
        <f>B163&amp;": "&amp;C163&amp;" ("&amp;G163&amp;" / "&amp;F163&amp;")"</f>
        <v>Gene ontology (biological process): cellular response to DNA damage stimulus (68 / 222)</v>
      </c>
    </row>
    <row r="164" spans="1:14" hidden="1" x14ac:dyDescent="0.3">
      <c r="A164" t="s">
        <v>959</v>
      </c>
      <c r="B164" t="s">
        <v>8</v>
      </c>
      <c r="C164" s="1" t="s">
        <v>454</v>
      </c>
      <c r="D164" s="2">
        <v>21297</v>
      </c>
      <c r="E164" s="2">
        <v>1759</v>
      </c>
      <c r="F164" s="2">
        <v>296</v>
      </c>
      <c r="G164" s="3">
        <v>62</v>
      </c>
      <c r="H164" s="4">
        <v>2.536</v>
      </c>
      <c r="I164" s="5">
        <v>4.3302999999999998E-12</v>
      </c>
      <c r="J164" s="6">
        <v>8.5203999999999999E-10</v>
      </c>
      <c r="K164" s="4">
        <f>LOG(H164,2)</f>
        <v>1.3425547454773201</v>
      </c>
      <c r="L164" s="4">
        <f>-LOG(J164)</f>
        <v>9.069540016299614</v>
      </c>
      <c r="M164" s="7">
        <f>(K164^3*L164)^(1/3)</f>
        <v>2.7998005280279235</v>
      </c>
      <c r="N164" t="str">
        <f>B164&amp;": "&amp;C164&amp;" ("&amp;G164&amp;" / "&amp;F164&amp;")"</f>
        <v>Gene ontology (molecular function): transcription factor binding (62 / 296)</v>
      </c>
    </row>
    <row r="165" spans="1:14" hidden="1" x14ac:dyDescent="0.3">
      <c r="A165" t="s">
        <v>959</v>
      </c>
      <c r="B165" t="s">
        <v>9</v>
      </c>
      <c r="C165" s="1" t="s">
        <v>496</v>
      </c>
      <c r="D165" s="2">
        <v>21297</v>
      </c>
      <c r="E165" s="2">
        <v>1759</v>
      </c>
      <c r="F165" s="2">
        <v>556</v>
      </c>
      <c r="G165" s="3">
        <v>93</v>
      </c>
      <c r="H165" s="4">
        <v>2.0251999999999999</v>
      </c>
      <c r="I165" s="5">
        <v>2.1344999999999998E-11</v>
      </c>
      <c r="J165" s="6">
        <v>1.1667999999999999E-9</v>
      </c>
      <c r="K165" s="4">
        <f>LOG(H165,2)</f>
        <v>1.0180643893603616</v>
      </c>
      <c r="L165" s="4">
        <f>-LOG(J165)</f>
        <v>8.9330035795503058</v>
      </c>
      <c r="M165" s="7">
        <f>(K165^3*L165)^(1/3)</f>
        <v>2.112391522813764</v>
      </c>
      <c r="N165" t="str">
        <f>B165&amp;": "&amp;C165&amp;" ("&amp;G165&amp;" / "&amp;F165&amp;")"</f>
        <v>Gene ontology (cellular component): protein-containing complex (93 / 556)</v>
      </c>
    </row>
    <row r="166" spans="1:14" x14ac:dyDescent="0.3">
      <c r="A166" t="s">
        <v>959</v>
      </c>
      <c r="B166" t="s">
        <v>10</v>
      </c>
      <c r="C166" s="1" t="s">
        <v>265</v>
      </c>
      <c r="D166" s="2">
        <v>21297</v>
      </c>
      <c r="E166" s="2">
        <v>1759</v>
      </c>
      <c r="F166" s="2">
        <v>26</v>
      </c>
      <c r="G166" s="3">
        <v>14</v>
      </c>
      <c r="H166" s="4">
        <v>6.5194000000000001</v>
      </c>
      <c r="I166" s="5">
        <v>2.2672999999999998E-9</v>
      </c>
      <c r="J166" s="6">
        <v>5.2445999999999997E-7</v>
      </c>
      <c r="K166" s="4">
        <f>LOG(H166,2)</f>
        <v>2.704739194999914</v>
      </c>
      <c r="L166" s="4">
        <f>-LOG(J166)</f>
        <v>6.2802876293802852</v>
      </c>
      <c r="M166" s="7">
        <f>(K166^3*L166)^(1/3)</f>
        <v>4.9902071329756437</v>
      </c>
      <c r="N166" t="str">
        <f>B166&amp;": "&amp;C166&amp;" ("&amp;G166&amp;" / "&amp;F166&amp;")"</f>
        <v>Gene ontology (biological process): global genome nucleotide-excision repair (14 / 26)</v>
      </c>
    </row>
    <row r="167" spans="1:14" hidden="1" x14ac:dyDescent="0.3">
      <c r="A167" t="s">
        <v>959</v>
      </c>
      <c r="B167" t="s">
        <v>9</v>
      </c>
      <c r="C167" s="1" t="s">
        <v>396</v>
      </c>
      <c r="D167" s="2">
        <v>21297</v>
      </c>
      <c r="E167" s="2">
        <v>1759</v>
      </c>
      <c r="F167" s="2">
        <v>147</v>
      </c>
      <c r="G167" s="3">
        <v>39</v>
      </c>
      <c r="H167" s="4">
        <v>3.2122000000000002</v>
      </c>
      <c r="I167" s="5">
        <v>2.6893E-11</v>
      </c>
      <c r="J167" s="6">
        <v>1.4227000000000001E-9</v>
      </c>
      <c r="K167" s="4">
        <f>LOG(H167,2)</f>
        <v>1.6835617216302565</v>
      </c>
      <c r="L167" s="4">
        <f>-LOG(J167)</f>
        <v>8.8468866684893914</v>
      </c>
      <c r="M167" s="7">
        <f>(K167^3*L167)^(1/3)</f>
        <v>3.4819767276830706</v>
      </c>
      <c r="N167" t="str">
        <f>B167&amp;": "&amp;C167&amp;" ("&amp;G167&amp;" / "&amp;F167&amp;")"</f>
        <v>Gene ontology (cellular component): midbody (39 / 147)</v>
      </c>
    </row>
    <row r="168" spans="1:14" hidden="1" x14ac:dyDescent="0.3">
      <c r="A168" t="s">
        <v>959</v>
      </c>
      <c r="B168" t="s">
        <v>11</v>
      </c>
      <c r="C168" s="1" t="s">
        <v>158</v>
      </c>
      <c r="D168" s="2">
        <v>21297</v>
      </c>
      <c r="E168" s="2">
        <v>1759</v>
      </c>
      <c r="F168" s="2">
        <v>357</v>
      </c>
      <c r="G168" s="3">
        <v>3</v>
      </c>
      <c r="H168" s="4">
        <v>0.10174</v>
      </c>
      <c r="I168" s="5">
        <v>1.9009999999999999E-10</v>
      </c>
      <c r="J168" s="6">
        <v>2.0485000000000001E-9</v>
      </c>
      <c r="K168" s="4">
        <f>LOG(H168,2)</f>
        <v>-3.2970410955741829</v>
      </c>
      <c r="L168" s="4">
        <f>-LOG(J168)</f>
        <v>8.6885640317108397</v>
      </c>
      <c r="M168" s="7">
        <f>(K168^3*L168)^(1/3)</f>
        <v>-6.778085285737327</v>
      </c>
      <c r="N168" t="str">
        <f>B168&amp;": "&amp;C168&amp;" ("&amp;G168&amp;" / "&amp;F168&amp;")"</f>
        <v>Keywords: Adaptive immunity (3 / 357)</v>
      </c>
    </row>
    <row r="169" spans="1:14" hidden="1" x14ac:dyDescent="0.3">
      <c r="A169" t="s">
        <v>959</v>
      </c>
      <c r="B169" t="s">
        <v>8</v>
      </c>
      <c r="C169" s="1" t="s">
        <v>436</v>
      </c>
      <c r="D169" s="2">
        <v>21297</v>
      </c>
      <c r="E169" s="2">
        <v>1759</v>
      </c>
      <c r="F169" s="2">
        <v>216</v>
      </c>
      <c r="G169" s="3">
        <v>50</v>
      </c>
      <c r="H169" s="4">
        <v>2.8026</v>
      </c>
      <c r="I169" s="5">
        <v>1.1495E-11</v>
      </c>
      <c r="J169" s="6">
        <v>2.1590000000000001E-9</v>
      </c>
      <c r="K169" s="4">
        <f>LOG(H169,2)</f>
        <v>1.4867658509718999</v>
      </c>
      <c r="L169" s="4">
        <f>-LOG(J169)</f>
        <v>8.6657473576657686</v>
      </c>
      <c r="M169" s="7">
        <f>(K169^3*L169)^(1/3)</f>
        <v>3.0538280873796615</v>
      </c>
      <c r="N169" t="str">
        <f>B169&amp;": "&amp;C169&amp;" ("&amp;G169&amp;" / "&amp;F169&amp;")"</f>
        <v>Gene ontology (molecular function): transcription regulatory region DNA binding (50 / 216)</v>
      </c>
    </row>
    <row r="170" spans="1:14" hidden="1" x14ac:dyDescent="0.3">
      <c r="A170" t="s">
        <v>959</v>
      </c>
      <c r="B170" t="s">
        <v>8</v>
      </c>
      <c r="C170" s="1" t="s">
        <v>527</v>
      </c>
      <c r="D170" s="2">
        <v>21297</v>
      </c>
      <c r="E170" s="2">
        <v>1759</v>
      </c>
      <c r="F170" s="2">
        <v>1509</v>
      </c>
      <c r="G170" s="3">
        <v>197</v>
      </c>
      <c r="H170" s="4">
        <v>1.5806</v>
      </c>
      <c r="I170" s="5">
        <v>1.4539E-11</v>
      </c>
      <c r="J170" s="6">
        <v>2.6119E-9</v>
      </c>
      <c r="K170" s="4">
        <f>LOG(H170,2)</f>
        <v>0.66047231328115552</v>
      </c>
      <c r="L170" s="4">
        <f>-LOG(J170)</f>
        <v>8.5830434546096583</v>
      </c>
      <c r="M170" s="7">
        <f>(K170^3*L170)^(1/3)</f>
        <v>1.3522854876234325</v>
      </c>
      <c r="N170" t="str">
        <f>B170&amp;": "&amp;C170&amp;" ("&amp;G170&amp;" / "&amp;F170&amp;")"</f>
        <v>Gene ontology (molecular function): ATP binding (197 / 1509)</v>
      </c>
    </row>
    <row r="171" spans="1:14" hidden="1" x14ac:dyDescent="0.3">
      <c r="A171" t="s">
        <v>959</v>
      </c>
      <c r="B171" t="s">
        <v>8</v>
      </c>
      <c r="C171" s="1" t="s">
        <v>356</v>
      </c>
      <c r="D171" s="2">
        <v>21297</v>
      </c>
      <c r="E171" s="2">
        <v>1759</v>
      </c>
      <c r="F171" s="2">
        <v>109</v>
      </c>
      <c r="G171" s="3">
        <v>33</v>
      </c>
      <c r="H171" s="4">
        <v>3.6656</v>
      </c>
      <c r="I171" s="5">
        <v>1.9274999999999999E-11</v>
      </c>
      <c r="J171" s="6">
        <v>3.3185000000000001E-9</v>
      </c>
      <c r="K171" s="4">
        <f>LOG(H171,2)</f>
        <v>1.8740493637552258</v>
      </c>
      <c r="L171" s="4">
        <f>-LOG(J171)</f>
        <v>8.4790581780219387</v>
      </c>
      <c r="M171" s="7">
        <f>(K171^3*L171)^(1/3)</f>
        <v>3.8214680360673765</v>
      </c>
      <c r="N171" t="str">
        <f>B171&amp;": "&amp;C171&amp;" ("&amp;G171&amp;" / "&amp;F171&amp;")"</f>
        <v>Gene ontology (molecular function): histone deacetylase binding (33 / 109)</v>
      </c>
    </row>
    <row r="172" spans="1:14" hidden="1" x14ac:dyDescent="0.3">
      <c r="A172" t="s">
        <v>959</v>
      </c>
      <c r="B172" t="s">
        <v>9</v>
      </c>
      <c r="C172" s="1" t="s">
        <v>489</v>
      </c>
      <c r="D172" s="2">
        <v>21297</v>
      </c>
      <c r="E172" s="2">
        <v>1759</v>
      </c>
      <c r="F172" s="2">
        <v>387</v>
      </c>
      <c r="G172" s="3">
        <v>71</v>
      </c>
      <c r="H172" s="4">
        <v>2.2212999999999998</v>
      </c>
      <c r="I172" s="5">
        <v>7.8237000000000006E-11</v>
      </c>
      <c r="J172" s="6">
        <v>3.8881000000000003E-9</v>
      </c>
      <c r="K172" s="4">
        <f>LOG(H172,2)</f>
        <v>1.151404250734622</v>
      </c>
      <c r="L172" s="4">
        <f>-LOG(J172)</f>
        <v>8.4102625737638466</v>
      </c>
      <c r="M172" s="7">
        <f>(K172^3*L172)^(1/3)</f>
        <v>2.3415189672680348</v>
      </c>
      <c r="N172" t="str">
        <f>B172&amp;": "&amp;C172&amp;" ("&amp;G172&amp;" / "&amp;F172&amp;")"</f>
        <v>Gene ontology (cellular component): focal adhesion (71 / 387)</v>
      </c>
    </row>
    <row r="173" spans="1:14" hidden="1" x14ac:dyDescent="0.3">
      <c r="A173" t="s">
        <v>959</v>
      </c>
      <c r="B173" t="s">
        <v>9</v>
      </c>
      <c r="C173" s="1" t="s">
        <v>206</v>
      </c>
      <c r="D173" s="2">
        <v>21297</v>
      </c>
      <c r="E173" s="2">
        <v>1759</v>
      </c>
      <c r="F173" s="2">
        <v>13</v>
      </c>
      <c r="G173" s="3">
        <v>11</v>
      </c>
      <c r="H173" s="4">
        <v>10.244999999999999</v>
      </c>
      <c r="I173" s="5">
        <v>7.7911999999999997E-11</v>
      </c>
      <c r="J173" s="6">
        <v>3.9929999999999998E-9</v>
      </c>
      <c r="K173" s="4">
        <f>LOG(H173,2)</f>
        <v>3.3568480792365216</v>
      </c>
      <c r="L173" s="4">
        <f>-LOG(J173)</f>
        <v>8.3987006898056631</v>
      </c>
      <c r="M173" s="7">
        <f>(K173^3*L173)^(1/3)</f>
        <v>6.8234244646738951</v>
      </c>
      <c r="N173" t="str">
        <f>B173&amp;": "&amp;C173&amp;" ("&amp;G173&amp;" / "&amp;F173&amp;")"</f>
        <v>Gene ontology (cellular component): 90S preribosome (11 / 13)</v>
      </c>
    </row>
    <row r="174" spans="1:14" hidden="1" x14ac:dyDescent="0.3">
      <c r="A174" t="s">
        <v>959</v>
      </c>
      <c r="B174" t="s">
        <v>9</v>
      </c>
      <c r="C174" s="1" t="s">
        <v>223</v>
      </c>
      <c r="D174" s="2">
        <v>21297</v>
      </c>
      <c r="E174" s="2">
        <v>1759</v>
      </c>
      <c r="F174" s="2">
        <v>22</v>
      </c>
      <c r="G174" s="3">
        <v>14</v>
      </c>
      <c r="H174" s="4">
        <v>7.7046999999999999</v>
      </c>
      <c r="I174" s="5">
        <v>1.0572E-10</v>
      </c>
      <c r="J174" s="6">
        <v>5.0994999999999996E-9</v>
      </c>
      <c r="K174" s="4">
        <f>LOG(H174,2)</f>
        <v>2.9457387832243764</v>
      </c>
      <c r="L174" s="4">
        <f>-LOG(J174)</f>
        <v>8.2924724038797351</v>
      </c>
      <c r="M174" s="7">
        <f>(K174^3*L174)^(1/3)</f>
        <v>5.9624155970645472</v>
      </c>
      <c r="N174" t="str">
        <f>B174&amp;": "&amp;C174&amp;" ("&amp;G174&amp;" / "&amp;F174&amp;")"</f>
        <v>Gene ontology (cellular component): nuclear heterochromatin (14 / 22)</v>
      </c>
    </row>
    <row r="175" spans="1:14" x14ac:dyDescent="0.3">
      <c r="A175" t="s">
        <v>959</v>
      </c>
      <c r="B175" t="s">
        <v>10</v>
      </c>
      <c r="C175" s="1" t="s">
        <v>268</v>
      </c>
      <c r="D175" s="2">
        <v>21297</v>
      </c>
      <c r="E175" s="2">
        <v>1759</v>
      </c>
      <c r="F175" s="2">
        <v>29</v>
      </c>
      <c r="G175" s="3">
        <v>15</v>
      </c>
      <c r="H175" s="4">
        <v>6.2625000000000002</v>
      </c>
      <c r="I175" s="5">
        <v>1.2588E-9</v>
      </c>
      <c r="J175" s="6">
        <v>3.0306999999999997E-7</v>
      </c>
      <c r="K175" s="4">
        <f>LOG(H175,2)</f>
        <v>2.6467386983078462</v>
      </c>
      <c r="L175" s="4">
        <f>-LOG(J175)</f>
        <v>6.5184570510268962</v>
      </c>
      <c r="M175" s="7">
        <f>(K175^3*L175)^(1/3)</f>
        <v>4.944161746378577</v>
      </c>
      <c r="N175" t="str">
        <f>B175&amp;": "&amp;C175&amp;" ("&amp;G175&amp;" / "&amp;F175&amp;")"</f>
        <v>Gene ontology (biological process): nucleotide-excision repair, preincision complex assembly (15 / 29)</v>
      </c>
    </row>
    <row r="176" spans="1:14" hidden="1" x14ac:dyDescent="0.3">
      <c r="A176" t="s">
        <v>959</v>
      </c>
      <c r="B176" t="s">
        <v>9</v>
      </c>
      <c r="C176" s="1" t="s">
        <v>269</v>
      </c>
      <c r="D176" s="2">
        <v>21297</v>
      </c>
      <c r="E176" s="2">
        <v>1759</v>
      </c>
      <c r="F176" s="2">
        <v>42</v>
      </c>
      <c r="G176" s="3">
        <v>19</v>
      </c>
      <c r="H176" s="4">
        <v>5.4771999999999998</v>
      </c>
      <c r="I176" s="5">
        <v>1.5155999999999999E-10</v>
      </c>
      <c r="J176" s="6">
        <v>7.1016000000000004E-9</v>
      </c>
      <c r="K176" s="4">
        <f>LOG(H176,2)</f>
        <v>2.4534385613487601</v>
      </c>
      <c r="L176" s="4">
        <f>-LOG(J176)</f>
        <v>8.1486437931277607</v>
      </c>
      <c r="M176" s="7">
        <f>(K176^3*L176)^(1/3)</f>
        <v>4.9370815185167576</v>
      </c>
      <c r="N176" t="str">
        <f>B176&amp;": "&amp;C176&amp;" ("&amp;G176&amp;" / "&amp;F176&amp;")"</f>
        <v>Gene ontology (cellular component): cytosolic small ribosomal subunit (19 / 42)</v>
      </c>
    </row>
    <row r="177" spans="1:14" hidden="1" x14ac:dyDescent="0.3">
      <c r="A177" t="s">
        <v>959</v>
      </c>
      <c r="B177" t="s">
        <v>8</v>
      </c>
      <c r="C177" s="1" t="s">
        <v>215</v>
      </c>
      <c r="D177" s="2">
        <v>21297</v>
      </c>
      <c r="E177" s="2">
        <v>1759</v>
      </c>
      <c r="F177" s="2">
        <v>18</v>
      </c>
      <c r="G177" s="3">
        <v>13</v>
      </c>
      <c r="H177" s="4">
        <v>8.7443000000000008</v>
      </c>
      <c r="I177" s="5">
        <v>4.4626999999999999E-11</v>
      </c>
      <c r="J177" s="6">
        <v>7.3760000000000002E-9</v>
      </c>
      <c r="K177" s="4">
        <f>LOG(H177,2)</f>
        <v>3.1283428979320238</v>
      </c>
      <c r="L177" s="4">
        <f>-LOG(J177)</f>
        <v>8.132179091954427</v>
      </c>
      <c r="M177" s="7">
        <f>(K177^3*L177)^(1/3)</f>
        <v>6.29095620053487</v>
      </c>
      <c r="N177" t="str">
        <f>B177&amp;": "&amp;C177&amp;" ("&amp;G177&amp;" / "&amp;F177&amp;")"</f>
        <v>Gene ontology (molecular function): lysine-acetylated histone binding (13 / 18)</v>
      </c>
    </row>
    <row r="178" spans="1:14" hidden="1" x14ac:dyDescent="0.3">
      <c r="A178" t="s">
        <v>959</v>
      </c>
      <c r="B178" t="s">
        <v>11</v>
      </c>
      <c r="C178" s="1" t="s">
        <v>157</v>
      </c>
      <c r="D178" s="2">
        <v>21297</v>
      </c>
      <c r="E178" s="2">
        <v>1759</v>
      </c>
      <c r="F178" s="2">
        <v>340</v>
      </c>
      <c r="G178" s="3">
        <v>3</v>
      </c>
      <c r="H178" s="4">
        <v>0.10682999999999999</v>
      </c>
      <c r="I178" s="5">
        <v>7.2705999999999997E-10</v>
      </c>
      <c r="J178" s="6">
        <v>7.7196999999999993E-9</v>
      </c>
      <c r="K178" s="4">
        <f>LOG(H178,2)</f>
        <v>-3.2266112533525928</v>
      </c>
      <c r="L178" s="4">
        <f>-LOG(J178)</f>
        <v>8.11239957672076</v>
      </c>
      <c r="M178" s="7">
        <f>(K178^3*L178)^(1/3)</f>
        <v>-6.4833045381206169</v>
      </c>
      <c r="N178" t="str">
        <f>B178&amp;": "&amp;C178&amp;" ("&amp;G178&amp;" / "&amp;F178&amp;")"</f>
        <v>Keywords: Palmitate (3 / 340)</v>
      </c>
    </row>
    <row r="179" spans="1:14" hidden="1" x14ac:dyDescent="0.3">
      <c r="A179" t="s">
        <v>959</v>
      </c>
      <c r="B179" t="s">
        <v>11</v>
      </c>
      <c r="C179" s="1" t="s">
        <v>147</v>
      </c>
      <c r="D179" s="2">
        <v>21297</v>
      </c>
      <c r="E179" s="2">
        <v>1759</v>
      </c>
      <c r="F179" s="2">
        <v>389</v>
      </c>
      <c r="G179" s="3">
        <v>5</v>
      </c>
      <c r="H179" s="4">
        <v>0.15562000000000001</v>
      </c>
      <c r="I179" s="5">
        <v>9.2960999999999996E-10</v>
      </c>
      <c r="J179" s="6">
        <v>9.7272999999999997E-9</v>
      </c>
      <c r="K179" s="4">
        <f>LOG(H179,2)</f>
        <v>-2.6839006100991645</v>
      </c>
      <c r="L179" s="4">
        <f>-LOG(J179)</f>
        <v>8.0120076898266426</v>
      </c>
      <c r="M179" s="7">
        <f>(K179^3*L179)^(1/3)</f>
        <v>-5.3704854981512016</v>
      </c>
      <c r="N179" t="str">
        <f>B179&amp;": "&amp;C179&amp;" ("&amp;G179&amp;" / "&amp;F179&amp;")"</f>
        <v>Keywords: Synapse (5 / 389)</v>
      </c>
    </row>
    <row r="180" spans="1:14" x14ac:dyDescent="0.3">
      <c r="A180" t="s">
        <v>959</v>
      </c>
      <c r="B180" t="s">
        <v>10</v>
      </c>
      <c r="C180" s="1" t="s">
        <v>270</v>
      </c>
      <c r="D180" s="2">
        <v>21297</v>
      </c>
      <c r="E180" s="2">
        <v>1759</v>
      </c>
      <c r="F180" s="2">
        <v>702</v>
      </c>
      <c r="G180" s="3">
        <v>166</v>
      </c>
      <c r="H180" s="4">
        <v>2.863</v>
      </c>
      <c r="I180" s="5">
        <v>6.5806000000000002E-37</v>
      </c>
      <c r="J180" s="6">
        <v>8.6257000000000005E-34</v>
      </c>
      <c r="K180" s="4">
        <f>LOG(H180,2)</f>
        <v>1.5175276703372658</v>
      </c>
      <c r="L180" s="4">
        <f>-LOG(J180)</f>
        <v>33.064205650596541</v>
      </c>
      <c r="M180" s="7">
        <f>(K180^3*L180)^(1/3)</f>
        <v>4.8706768463767238</v>
      </c>
      <c r="N180" t="str">
        <f>B180&amp;": "&amp;C180&amp;" ("&amp;G180&amp;" / "&amp;F180&amp;")"</f>
        <v>Gene ontology (biological process): negative regulation of transcription by RNA polymerase II (166 / 702)</v>
      </c>
    </row>
    <row r="181" spans="1:14" hidden="1" x14ac:dyDescent="0.3">
      <c r="A181" t="s">
        <v>959</v>
      </c>
      <c r="B181" t="s">
        <v>8</v>
      </c>
      <c r="C181" s="1" t="s">
        <v>591</v>
      </c>
      <c r="D181" s="2">
        <v>21297</v>
      </c>
      <c r="E181" s="2">
        <v>1759</v>
      </c>
      <c r="F181" s="2">
        <v>260</v>
      </c>
      <c r="G181" s="3">
        <v>0</v>
      </c>
      <c r="H181" s="4">
        <v>0</v>
      </c>
      <c r="I181" s="5">
        <v>1.5983999999999999E-10</v>
      </c>
      <c r="J181" s="6">
        <v>2.5402999999999999E-8</v>
      </c>
      <c r="K181" s="4">
        <v>-6.2111105309308767</v>
      </c>
      <c r="L181" s="4">
        <f>-LOG(J181)</f>
        <v>7.595114991785187</v>
      </c>
      <c r="M181" s="7">
        <f>(K181^3*L181)^(1/3)</f>
        <v>-12.209017298440392</v>
      </c>
      <c r="N181" t="str">
        <f>B181&amp;": "&amp;C181&amp;" ("&amp;G181&amp;" / "&amp;F181&amp;")"</f>
        <v>Gene ontology (molecular function): serine-type endopeptidase activity (0 / 260)</v>
      </c>
    </row>
    <row r="182" spans="1:14" hidden="1" x14ac:dyDescent="0.3">
      <c r="A182" t="s">
        <v>959</v>
      </c>
      <c r="B182" t="s">
        <v>11</v>
      </c>
      <c r="C182" s="1" t="s">
        <v>162</v>
      </c>
      <c r="D182" s="2">
        <v>21297</v>
      </c>
      <c r="E182" s="2">
        <v>1759</v>
      </c>
      <c r="F182" s="2">
        <v>296</v>
      </c>
      <c r="G182" s="3">
        <v>2</v>
      </c>
      <c r="H182" s="4">
        <v>8.1807000000000005E-2</v>
      </c>
      <c r="I182" s="5">
        <v>2.5068000000000001E-9</v>
      </c>
      <c r="J182" s="6">
        <v>2.5856E-8</v>
      </c>
      <c r="K182" s="4">
        <f>LOG(H182,2)</f>
        <v>-3.6116318938789984</v>
      </c>
      <c r="L182" s="4">
        <f>-LOG(J182)</f>
        <v>7.5874386609055078</v>
      </c>
      <c r="M182" s="7">
        <f>(K182^3*L182)^(1/3)</f>
        <v>-7.0968976823367704</v>
      </c>
      <c r="N182" t="str">
        <f>B182&amp;": "&amp;C182&amp;" ("&amp;G182&amp;" / "&amp;F182&amp;")"</f>
        <v>Keywords: Cleavage on pair of basic residues (2 / 296)</v>
      </c>
    </row>
    <row r="183" spans="1:14" hidden="1" x14ac:dyDescent="0.3">
      <c r="A183" t="s">
        <v>959</v>
      </c>
      <c r="B183" t="s">
        <v>9</v>
      </c>
      <c r="C183" s="1" t="s">
        <v>298</v>
      </c>
      <c r="D183" s="2">
        <v>21297</v>
      </c>
      <c r="E183" s="2">
        <v>1759</v>
      </c>
      <c r="F183" s="2">
        <v>50</v>
      </c>
      <c r="G183" s="3">
        <v>20</v>
      </c>
      <c r="H183" s="4">
        <v>4.843</v>
      </c>
      <c r="I183" s="5">
        <v>7.1999000000000001E-10</v>
      </c>
      <c r="J183" s="6">
        <v>3.2800000000000003E-8</v>
      </c>
      <c r="K183" s="4">
        <f>LOG(H183,2)</f>
        <v>2.2759010029395372</v>
      </c>
      <c r="L183" s="4">
        <f>-LOG(J183)</f>
        <v>7.4841261562883208</v>
      </c>
      <c r="M183" s="7">
        <f>(K183^3*L183)^(1/3)</f>
        <v>4.4517804069053035</v>
      </c>
      <c r="N183" t="str">
        <f>B183&amp;": "&amp;C183&amp;" ("&amp;G183&amp;" / "&amp;F183&amp;")"</f>
        <v>Gene ontology (cellular component): Cajal body (20 / 50)</v>
      </c>
    </row>
    <row r="184" spans="1:14" hidden="1" x14ac:dyDescent="0.3">
      <c r="A184" t="s">
        <v>959</v>
      </c>
      <c r="B184" t="s">
        <v>11</v>
      </c>
      <c r="C184" s="1" t="s">
        <v>125</v>
      </c>
      <c r="D184" s="2">
        <v>21297</v>
      </c>
      <c r="E184" s="2">
        <v>1759</v>
      </c>
      <c r="F184" s="2">
        <v>483</v>
      </c>
      <c r="G184" s="3">
        <v>10</v>
      </c>
      <c r="H184" s="4">
        <v>0.25067</v>
      </c>
      <c r="I184" s="5">
        <v>3.7959000000000001E-9</v>
      </c>
      <c r="J184" s="6">
        <v>3.8600000000000002E-8</v>
      </c>
      <c r="K184" s="4">
        <f>LOG(H184,2)</f>
        <v>-1.996138749058683</v>
      </c>
      <c r="L184" s="4">
        <f>-LOG(J184)</f>
        <v>7.4134126953282449</v>
      </c>
      <c r="M184" s="7">
        <f>(K184^3*L184)^(1/3)</f>
        <v>-3.8922146627968539</v>
      </c>
      <c r="N184" t="str">
        <f>B184&amp;": "&amp;C184&amp;" ("&amp;G184&amp;" / "&amp;F184&amp;")"</f>
        <v>Keywords: Cell adhesion (10 / 483)</v>
      </c>
    </row>
    <row r="185" spans="1:14" x14ac:dyDescent="0.3">
      <c r="A185" t="s">
        <v>959</v>
      </c>
      <c r="B185" t="s">
        <v>10</v>
      </c>
      <c r="C185" s="1" t="s">
        <v>271</v>
      </c>
      <c r="D185" s="2">
        <v>21297</v>
      </c>
      <c r="E185" s="2">
        <v>1759</v>
      </c>
      <c r="F185" s="2">
        <v>19</v>
      </c>
      <c r="G185" s="3">
        <v>11</v>
      </c>
      <c r="H185" s="4">
        <v>7.0095999999999998</v>
      </c>
      <c r="I185" s="5">
        <v>4.5143000000000003E-8</v>
      </c>
      <c r="J185" s="6">
        <v>8.3211999999999992E-6</v>
      </c>
      <c r="K185" s="4">
        <f>LOG(H185,2)</f>
        <v>2.8093321197735013</v>
      </c>
      <c r="L185" s="4">
        <f>-LOG(J185)</f>
        <v>5.0798140395988529</v>
      </c>
      <c r="M185" s="7">
        <f>(K185^3*L185)^(1/3)</f>
        <v>4.8293167280235192</v>
      </c>
      <c r="N185" t="str">
        <f>B185&amp;": "&amp;C185&amp;" ("&amp;G185&amp;" / "&amp;F185&amp;")"</f>
        <v>Gene ontology (biological process): ribosomal small subunit biogenesis (11 / 19)</v>
      </c>
    </row>
    <row r="186" spans="1:14" hidden="1" x14ac:dyDescent="0.3">
      <c r="A186" t="s">
        <v>959</v>
      </c>
      <c r="B186" t="s">
        <v>8</v>
      </c>
      <c r="C186" s="1" t="s">
        <v>519</v>
      </c>
      <c r="D186" s="2">
        <v>21297</v>
      </c>
      <c r="E186" s="2">
        <v>1759</v>
      </c>
      <c r="F186" s="2">
        <v>826</v>
      </c>
      <c r="G186" s="3">
        <v>120</v>
      </c>
      <c r="H186" s="4">
        <v>1.7589999999999999</v>
      </c>
      <c r="I186" s="5">
        <v>3.1685999999999998E-10</v>
      </c>
      <c r="J186" s="6">
        <v>4.8492000000000002E-8</v>
      </c>
      <c r="K186" s="4">
        <f>LOG(H186,2)</f>
        <v>0.81475548280987387</v>
      </c>
      <c r="L186" s="4">
        <f>-LOG(J186)</f>
        <v>7.3143299035097273</v>
      </c>
      <c r="M186" s="7">
        <f>(K186^3*L186)^(1/3)</f>
        <v>1.5815592744815539</v>
      </c>
      <c r="N186" t="str">
        <f>B186&amp;": "&amp;C186&amp;" ("&amp;G186&amp;" / "&amp;F186&amp;")"</f>
        <v>Gene ontology (molecular function): zinc ion binding (120 / 826)</v>
      </c>
    </row>
    <row r="187" spans="1:14" hidden="1" x14ac:dyDescent="0.3">
      <c r="A187" t="s">
        <v>959</v>
      </c>
      <c r="B187" t="s">
        <v>8</v>
      </c>
      <c r="C187" s="1" t="s">
        <v>314</v>
      </c>
      <c r="D187" s="2">
        <v>21297</v>
      </c>
      <c r="E187" s="2">
        <v>1759</v>
      </c>
      <c r="F187" s="2">
        <v>54</v>
      </c>
      <c r="G187" s="3">
        <v>21</v>
      </c>
      <c r="H187" s="4">
        <v>4.7084999999999999</v>
      </c>
      <c r="I187" s="5">
        <v>5.0365000000000001E-10</v>
      </c>
      <c r="J187" s="6">
        <v>7.4324999999999999E-8</v>
      </c>
      <c r="K187" s="4">
        <f>LOG(H187,2)</f>
        <v>2.2352675296411846</v>
      </c>
      <c r="L187" s="4">
        <f>-LOG(J187)</f>
        <v>7.1288650821230251</v>
      </c>
      <c r="M187" s="7">
        <f>(K187^3*L187)^(1/3)</f>
        <v>4.3019924243248528</v>
      </c>
      <c r="N187" t="str">
        <f>B187&amp;": "&amp;C187&amp;" ("&amp;G187&amp;" / "&amp;F187&amp;")"</f>
        <v>Gene ontology (molecular function): core promoter binding (21 / 54)</v>
      </c>
    </row>
    <row r="188" spans="1:14" hidden="1" x14ac:dyDescent="0.3">
      <c r="A188" t="s">
        <v>959</v>
      </c>
      <c r="B188" t="s">
        <v>11</v>
      </c>
      <c r="C188" s="1" t="s">
        <v>76</v>
      </c>
      <c r="D188" s="2">
        <v>21297</v>
      </c>
      <c r="E188" s="2">
        <v>1759</v>
      </c>
      <c r="F188" s="2">
        <v>322</v>
      </c>
      <c r="G188" s="3">
        <v>58</v>
      </c>
      <c r="H188" s="4">
        <v>2.1808000000000001</v>
      </c>
      <c r="I188" s="5">
        <v>7.5799000000000003E-9</v>
      </c>
      <c r="J188" s="6">
        <v>7.6009000000000003E-8</v>
      </c>
      <c r="K188" s="4">
        <f>LOG(H188,2)</f>
        <v>1.1248574672557601</v>
      </c>
      <c r="L188" s="4">
        <f>-LOG(J188)</f>
        <v>7.1191349811544438</v>
      </c>
      <c r="M188" s="7">
        <f>(K188^3*L188)^(1/3)</f>
        <v>2.1639135421735656</v>
      </c>
      <c r="N188" t="str">
        <f>B188&amp;": "&amp;C188&amp;" ("&amp;G188&amp;" / "&amp;F188&amp;")"</f>
        <v>Keywords: Chromosomal rearrangement (58 / 322)</v>
      </c>
    </row>
    <row r="189" spans="1:14" hidden="1" x14ac:dyDescent="0.3">
      <c r="A189" t="s">
        <v>959</v>
      </c>
      <c r="B189" t="s">
        <v>9</v>
      </c>
      <c r="C189" s="1" t="s">
        <v>295</v>
      </c>
      <c r="D189" s="2">
        <v>21297</v>
      </c>
      <c r="E189" s="2">
        <v>1759</v>
      </c>
      <c r="F189" s="2">
        <v>43</v>
      </c>
      <c r="G189" s="3">
        <v>18</v>
      </c>
      <c r="H189" s="4">
        <v>5.0682</v>
      </c>
      <c r="I189" s="5">
        <v>2.1238E-9</v>
      </c>
      <c r="J189" s="6">
        <v>9.4135000000000002E-8</v>
      </c>
      <c r="K189" s="4">
        <f>LOG(H189,2)</f>
        <v>2.3414734568613147</v>
      </c>
      <c r="L189" s="4">
        <f>-LOG(J189)</f>
        <v>7.0262488730580746</v>
      </c>
      <c r="M189" s="7">
        <f>(K189^3*L189)^(1/3)</f>
        <v>4.484669212469945</v>
      </c>
      <c r="N189" t="str">
        <f>B189&amp;": "&amp;C189&amp;" ("&amp;G189&amp;" / "&amp;F189&amp;")"</f>
        <v>Gene ontology (cellular component): chromosome, telomeric region (18 / 43)</v>
      </c>
    </row>
    <row r="190" spans="1:14" hidden="1" x14ac:dyDescent="0.3">
      <c r="A190" t="s">
        <v>959</v>
      </c>
      <c r="B190" t="s">
        <v>9</v>
      </c>
      <c r="C190" s="1" t="s">
        <v>241</v>
      </c>
      <c r="D190" s="2">
        <v>21297</v>
      </c>
      <c r="E190" s="2">
        <v>1759</v>
      </c>
      <c r="F190" s="2">
        <v>19</v>
      </c>
      <c r="G190" s="3">
        <v>12</v>
      </c>
      <c r="H190" s="4">
        <v>7.6467999999999998</v>
      </c>
      <c r="I190" s="5">
        <v>2.6934999999999998E-9</v>
      </c>
      <c r="J190" s="6">
        <v>1.1625E-7</v>
      </c>
      <c r="K190" s="4">
        <f>LOG(H190,2)</f>
        <v>2.9348561412734413</v>
      </c>
      <c r="L190" s="4">
        <f>-LOG(J190)</f>
        <v>6.9346070384380081</v>
      </c>
      <c r="M190" s="7">
        <f>(K190^3*L190)^(1/3)</f>
        <v>5.5966408342132832</v>
      </c>
      <c r="N190" t="str">
        <f>B190&amp;": "&amp;C190&amp;" ("&amp;G190&amp;" / "&amp;F190&amp;")"</f>
        <v>Gene ontology (cellular component): heterochromatin (12 / 19)</v>
      </c>
    </row>
    <row r="191" spans="1:14" hidden="1" x14ac:dyDescent="0.3">
      <c r="A191" t="s">
        <v>959</v>
      </c>
      <c r="B191" t="s">
        <v>11</v>
      </c>
      <c r="C191" s="1" t="s">
        <v>81</v>
      </c>
      <c r="D191" s="2">
        <v>21297</v>
      </c>
      <c r="E191" s="2">
        <v>1759</v>
      </c>
      <c r="F191" s="2">
        <v>376</v>
      </c>
      <c r="G191" s="3">
        <v>64</v>
      </c>
      <c r="H191" s="4">
        <v>2.0608</v>
      </c>
      <c r="I191" s="5">
        <v>1.255E-8</v>
      </c>
      <c r="J191" s="6">
        <v>1.2412E-7</v>
      </c>
      <c r="K191" s="4">
        <f>LOG(H191,2)</f>
        <v>1.0432044985651676</v>
      </c>
      <c r="L191" s="4">
        <f>-LOG(J191)</f>
        <v>6.9061582330878721</v>
      </c>
      <c r="M191" s="7">
        <f>(K191^3*L191)^(1/3)</f>
        <v>1.9866207137791096</v>
      </c>
      <c r="N191" t="str">
        <f>B191&amp;": "&amp;C191&amp;" ("&amp;G191&amp;" / "&amp;F191&amp;")"</f>
        <v>Keywords: Mental retardation (64 / 376)</v>
      </c>
    </row>
    <row r="192" spans="1:14" x14ac:dyDescent="0.3">
      <c r="A192" t="s">
        <v>959</v>
      </c>
      <c r="B192" t="s">
        <v>10</v>
      </c>
      <c r="C192" s="1" t="s">
        <v>272</v>
      </c>
      <c r="D192" s="2">
        <v>21297</v>
      </c>
      <c r="E192" s="2">
        <v>1759</v>
      </c>
      <c r="F192" s="2">
        <v>61</v>
      </c>
      <c r="G192" s="3">
        <v>25</v>
      </c>
      <c r="H192" s="4">
        <v>4.9621000000000004</v>
      </c>
      <c r="I192" s="5">
        <v>2.9454999999999999E-12</v>
      </c>
      <c r="J192" s="6">
        <v>8.2732999999999998E-10</v>
      </c>
      <c r="K192" s="4">
        <f>LOG(H192,2)</f>
        <v>2.3109508098072009</v>
      </c>
      <c r="L192" s="4">
        <f>-LOG(J192)</f>
        <v>9.0823212273367933</v>
      </c>
      <c r="M192" s="7">
        <f>(K192^3*L192)^(1/3)</f>
        <v>4.8215830756231011</v>
      </c>
      <c r="N192" t="str">
        <f>B192&amp;": "&amp;C192&amp;" ("&amp;G192&amp;" / "&amp;F192&amp;")"</f>
        <v>Gene ontology (biological process): double-strand break repair (25 / 61)</v>
      </c>
    </row>
    <row r="193" spans="1:14" hidden="1" x14ac:dyDescent="0.3">
      <c r="A193" t="s">
        <v>959</v>
      </c>
      <c r="B193" t="s">
        <v>8</v>
      </c>
      <c r="C193" s="1" t="s">
        <v>237</v>
      </c>
      <c r="D193" s="2">
        <v>21297</v>
      </c>
      <c r="E193" s="2">
        <v>1759</v>
      </c>
      <c r="F193" s="2">
        <v>18</v>
      </c>
      <c r="G193" s="3">
        <v>12</v>
      </c>
      <c r="H193" s="4">
        <v>8.0716000000000001</v>
      </c>
      <c r="I193" s="5">
        <v>1.0810999999999999E-9</v>
      </c>
      <c r="J193" s="6">
        <v>1.5403999999999999E-7</v>
      </c>
      <c r="K193" s="4">
        <f>LOG(H193,2)</f>
        <v>3.0128546813427968</v>
      </c>
      <c r="L193" s="4">
        <f>-LOG(J193)</f>
        <v>6.8123664900493068</v>
      </c>
      <c r="M193" s="7">
        <f>(K193^3*L193)^(1/3)</f>
        <v>5.7114211603801213</v>
      </c>
      <c r="N193" t="str">
        <f>B193&amp;": "&amp;C193&amp;" ("&amp;G193&amp;" / "&amp;F193&amp;")"</f>
        <v>Gene ontology (molecular function): nucleosomal DNA binding (12 / 18)</v>
      </c>
    </row>
    <row r="194" spans="1:14" hidden="1" x14ac:dyDescent="0.3">
      <c r="A194" t="s">
        <v>959</v>
      </c>
      <c r="B194" t="s">
        <v>11</v>
      </c>
      <c r="C194" s="1" t="s">
        <v>126</v>
      </c>
      <c r="D194" s="2">
        <v>21297</v>
      </c>
      <c r="E194" s="2">
        <v>1759</v>
      </c>
      <c r="F194" s="2">
        <v>440</v>
      </c>
      <c r="G194" s="3">
        <v>9</v>
      </c>
      <c r="H194" s="4">
        <v>0.24765000000000001</v>
      </c>
      <c r="I194" s="5">
        <v>1.6269000000000002E-8</v>
      </c>
      <c r="J194" s="6">
        <v>1.5872999999999999E-7</v>
      </c>
      <c r="K194" s="4">
        <f>LOG(H194,2)</f>
        <v>-2.0136254739150354</v>
      </c>
      <c r="L194" s="4">
        <f>-LOG(J194)</f>
        <v>6.799340983748281</v>
      </c>
      <c r="M194" s="7">
        <f>(K194^3*L194)^(1/3)</f>
        <v>-3.8147636632283164</v>
      </c>
      <c r="N194" t="str">
        <f>B194&amp;": "&amp;C194&amp;" ("&amp;G194&amp;" / "&amp;F194&amp;")"</f>
        <v>Keywords: Lipid metabolism (9 / 440)</v>
      </c>
    </row>
    <row r="195" spans="1:14" hidden="1" x14ac:dyDescent="0.3">
      <c r="A195" t="s">
        <v>959</v>
      </c>
      <c r="B195" t="s">
        <v>11</v>
      </c>
      <c r="C195" s="1" t="s">
        <v>51</v>
      </c>
      <c r="D195" s="2">
        <v>21297</v>
      </c>
      <c r="E195" s="2">
        <v>1759</v>
      </c>
      <c r="F195" s="2">
        <v>100</v>
      </c>
      <c r="G195" s="3">
        <v>27</v>
      </c>
      <c r="H195" s="4">
        <v>3.2690000000000001</v>
      </c>
      <c r="I195" s="5">
        <v>1.8314999999999999E-8</v>
      </c>
      <c r="J195" s="6">
        <v>1.7631E-7</v>
      </c>
      <c r="K195" s="4">
        <f>LOG(H195,2)</f>
        <v>1.7088493771051791</v>
      </c>
      <c r="L195" s="4">
        <f>-LOG(J195)</f>
        <v>6.7537230545659384</v>
      </c>
      <c r="M195" s="7">
        <f>(K195^3*L195)^(1/3)</f>
        <v>3.2301166053169803</v>
      </c>
      <c r="N195" t="str">
        <f>B195&amp;": "&amp;C195&amp;" ("&amp;G195&amp;" / "&amp;F195&amp;")"</f>
        <v>Keywords: Kinetochore (27 / 100)</v>
      </c>
    </row>
    <row r="196" spans="1:14" x14ac:dyDescent="0.3">
      <c r="A196" t="s">
        <v>959</v>
      </c>
      <c r="B196" t="s">
        <v>10</v>
      </c>
      <c r="C196" s="1" t="s">
        <v>273</v>
      </c>
      <c r="D196" s="2">
        <v>21297</v>
      </c>
      <c r="E196" s="2">
        <v>1759</v>
      </c>
      <c r="F196" s="2">
        <v>4</v>
      </c>
      <c r="G196" s="3">
        <v>4</v>
      </c>
      <c r="H196" s="4">
        <v>12.106999999999999</v>
      </c>
      <c r="I196" s="5">
        <v>4.6390999999999997E-5</v>
      </c>
      <c r="J196" s="6">
        <v>4.1776000000000001E-3</v>
      </c>
      <c r="K196" s="4">
        <f>LOG(H196,2)</f>
        <v>3.5977695180279734</v>
      </c>
      <c r="L196" s="4">
        <f>-LOG(J196)</f>
        <v>2.3790731455211307</v>
      </c>
      <c r="M196" s="7">
        <f>(K196^3*L196)^(1/3)</f>
        <v>4.802889587482106</v>
      </c>
      <c r="N196" t="str">
        <f>B196&amp;": "&amp;C196&amp;" ("&amp;G196&amp;" / "&amp;F196&amp;")"</f>
        <v>Gene ontology (biological process): telomerase RNA stabilization (4 / 4)</v>
      </c>
    </row>
    <row r="197" spans="1:14" hidden="1" x14ac:dyDescent="0.3">
      <c r="A197" t="s">
        <v>959</v>
      </c>
      <c r="B197" t="s">
        <v>8</v>
      </c>
      <c r="C197" s="1" t="s">
        <v>211</v>
      </c>
      <c r="D197" s="2">
        <v>21297</v>
      </c>
      <c r="E197" s="2">
        <v>1759</v>
      </c>
      <c r="F197" s="2">
        <v>10</v>
      </c>
      <c r="G197" s="3">
        <v>9</v>
      </c>
      <c r="H197" s="4">
        <v>10.897</v>
      </c>
      <c r="I197" s="5">
        <v>1.6109999999999999E-9</v>
      </c>
      <c r="J197" s="6">
        <v>2.2189000000000001E-7</v>
      </c>
      <c r="K197" s="4">
        <f>LOG(H197,2)</f>
        <v>3.4458591032069936</v>
      </c>
      <c r="L197" s="4">
        <f>-LOG(J197)</f>
        <v>6.6538622698395562</v>
      </c>
      <c r="M197" s="7">
        <f>(K197^3*L197)^(1/3)</f>
        <v>6.4812004190296477</v>
      </c>
      <c r="N197" t="str">
        <f>B197&amp;": "&amp;C197&amp;" ("&amp;G197&amp;" / "&amp;F197&amp;")"</f>
        <v>Gene ontology (molecular function): RNA helicase activity (9 / 10)</v>
      </c>
    </row>
    <row r="198" spans="1:14" hidden="1" x14ac:dyDescent="0.3">
      <c r="A198" t="s">
        <v>959</v>
      </c>
      <c r="B198" t="s">
        <v>11</v>
      </c>
      <c r="C198" s="1" t="s">
        <v>153</v>
      </c>
      <c r="D198" s="2">
        <v>21297</v>
      </c>
      <c r="E198" s="2">
        <v>1759</v>
      </c>
      <c r="F198" s="2">
        <v>292</v>
      </c>
      <c r="G198" s="3">
        <v>3</v>
      </c>
      <c r="H198" s="4">
        <v>0.12439</v>
      </c>
      <c r="I198" s="5">
        <v>3.0526999999999999E-8</v>
      </c>
      <c r="J198" s="6">
        <v>2.8999999999999998E-7</v>
      </c>
      <c r="K198" s="4">
        <f>LOG(H198,2)</f>
        <v>-3.0070575863505296</v>
      </c>
      <c r="L198" s="4">
        <f>-LOG(J198)</f>
        <v>6.5376020021010444</v>
      </c>
      <c r="M198" s="7">
        <f>(K198^3*L198)^(1/3)</f>
        <v>-5.6227387384713658</v>
      </c>
      <c r="N198" t="str">
        <f>B198&amp;": "&amp;C198&amp;" ("&amp;G198&amp;" / "&amp;F198&amp;")"</f>
        <v>Keywords: Lysosome (3 / 292)</v>
      </c>
    </row>
    <row r="199" spans="1:14" hidden="1" x14ac:dyDescent="0.3">
      <c r="A199" t="s">
        <v>959</v>
      </c>
      <c r="B199" t="s">
        <v>9</v>
      </c>
      <c r="C199" s="1" t="s">
        <v>344</v>
      </c>
      <c r="D199" s="2">
        <v>21297</v>
      </c>
      <c r="E199" s="2">
        <v>1759</v>
      </c>
      <c r="F199" s="2">
        <v>56</v>
      </c>
      <c r="G199" s="3">
        <v>20</v>
      </c>
      <c r="H199" s="4">
        <v>4.3240999999999996</v>
      </c>
      <c r="I199" s="5">
        <v>7.1896999999999997E-9</v>
      </c>
      <c r="J199" s="6">
        <v>3.0233999999999999E-7</v>
      </c>
      <c r="K199" s="4">
        <f>LOG(H199,2)</f>
        <v>2.1123998875119421</v>
      </c>
      <c r="L199" s="4">
        <f>-LOG(J199)</f>
        <v>6.5195043912605879</v>
      </c>
      <c r="M199" s="7">
        <f>(K199^3*L199)^(1/3)</f>
        <v>3.9462173022536078</v>
      </c>
      <c r="N199" t="str">
        <f>B199&amp;": "&amp;C199&amp;" ("&amp;G199&amp;" / "&amp;F199&amp;")"</f>
        <v>Gene ontology (cellular component): chromosome, centromeric region (20 / 56)</v>
      </c>
    </row>
    <row r="200" spans="1:14" x14ac:dyDescent="0.3">
      <c r="A200" t="s">
        <v>959</v>
      </c>
      <c r="B200" t="s">
        <v>10</v>
      </c>
      <c r="C200" s="1" t="s">
        <v>274</v>
      </c>
      <c r="D200" s="2">
        <v>21297</v>
      </c>
      <c r="E200" s="2">
        <v>1759</v>
      </c>
      <c r="F200" s="2">
        <v>4</v>
      </c>
      <c r="G200" s="3">
        <v>4</v>
      </c>
      <c r="H200" s="4">
        <v>12.106999999999999</v>
      </c>
      <c r="I200" s="5">
        <v>4.6390999999999997E-5</v>
      </c>
      <c r="J200" s="6">
        <v>4.2097999999999997E-3</v>
      </c>
      <c r="K200" s="4">
        <f>LOG(H200,2)</f>
        <v>3.5977695180279734</v>
      </c>
      <c r="L200" s="4">
        <f>-LOG(J200)</f>
        <v>2.3757385362212444</v>
      </c>
      <c r="M200" s="7">
        <f>(K200^3*L200)^(1/3)</f>
        <v>4.8006445606831063</v>
      </c>
      <c r="N200" t="str">
        <f>B200&amp;": "&amp;C200&amp;" ("&amp;G200&amp;" / "&amp;F200&amp;")"</f>
        <v>Gene ontology (biological process): positive regulation of RNA export from nucleus (4 / 4)</v>
      </c>
    </row>
    <row r="201" spans="1:14" hidden="1" x14ac:dyDescent="0.3">
      <c r="A201" t="s">
        <v>959</v>
      </c>
      <c r="B201" t="s">
        <v>9</v>
      </c>
      <c r="C201" s="1" t="s">
        <v>263</v>
      </c>
      <c r="D201" s="2">
        <v>21297</v>
      </c>
      <c r="E201" s="2">
        <v>1759</v>
      </c>
      <c r="F201" s="2">
        <v>24</v>
      </c>
      <c r="G201" s="3">
        <v>13</v>
      </c>
      <c r="H201" s="4">
        <v>6.5582000000000003</v>
      </c>
      <c r="I201" s="5">
        <v>7.7780000000000002E-9</v>
      </c>
      <c r="J201" s="6">
        <v>3.1889999999999998E-7</v>
      </c>
      <c r="K201" s="4">
        <f>LOG(H201,2)</f>
        <v>2.7132998990790167</v>
      </c>
      <c r="L201" s="4">
        <f>-LOG(J201)</f>
        <v>6.4963454807570411</v>
      </c>
      <c r="M201" s="7">
        <f>(K201^3*L201)^(1/3)</f>
        <v>5.0627618982561469</v>
      </c>
      <c r="N201" t="str">
        <f>B201&amp;": "&amp;C201&amp;" ("&amp;G201&amp;" / "&amp;F201&amp;")"</f>
        <v>Gene ontology (cellular component): preribosome, large subunit precursor (13 / 24)</v>
      </c>
    </row>
    <row r="202" spans="1:14" hidden="1" x14ac:dyDescent="0.3">
      <c r="A202" t="s">
        <v>959</v>
      </c>
      <c r="B202" t="s">
        <v>11</v>
      </c>
      <c r="C202" s="1" t="s">
        <v>34</v>
      </c>
      <c r="D202" s="2">
        <v>21297</v>
      </c>
      <c r="E202" s="2">
        <v>1759</v>
      </c>
      <c r="F202" s="2">
        <v>40</v>
      </c>
      <c r="G202" s="3">
        <v>16</v>
      </c>
      <c r="H202" s="4">
        <v>4.843</v>
      </c>
      <c r="I202" s="5">
        <v>3.5565000000000001E-8</v>
      </c>
      <c r="J202" s="6">
        <v>3.3347999999999999E-7</v>
      </c>
      <c r="K202" s="4">
        <f>LOG(H202,2)</f>
        <v>2.2759010029395372</v>
      </c>
      <c r="L202" s="4">
        <f>-LOG(J202)</f>
        <v>6.4769302071750037</v>
      </c>
      <c r="M202" s="7">
        <f>(K202^3*L202)^(1/3)</f>
        <v>4.2423820149087712</v>
      </c>
      <c r="N202" t="str">
        <f>B202&amp;": "&amp;C202&amp;" ("&amp;G202&amp;" / "&amp;F202&amp;")"</f>
        <v>Keywords: Telomere (16 / 40)</v>
      </c>
    </row>
    <row r="203" spans="1:14" hidden="1" x14ac:dyDescent="0.3">
      <c r="A203" t="s">
        <v>959</v>
      </c>
      <c r="B203" t="s">
        <v>9</v>
      </c>
      <c r="C203" s="1" t="s">
        <v>545</v>
      </c>
      <c r="D203" s="2">
        <v>21297</v>
      </c>
      <c r="E203" s="2">
        <v>1759</v>
      </c>
      <c r="F203" s="2">
        <v>1398</v>
      </c>
      <c r="G203" s="3">
        <v>64</v>
      </c>
      <c r="H203" s="4">
        <v>0.55427999999999999</v>
      </c>
      <c r="I203" s="5">
        <v>8.8252999999999993E-9</v>
      </c>
      <c r="J203" s="6">
        <v>3.5301000000000001E-7</v>
      </c>
      <c r="K203" s="4">
        <f>LOG(H203,2)</f>
        <v>-0.85131314286661874</v>
      </c>
      <c r="L203" s="4">
        <f>-LOG(J203)</f>
        <v>6.4522129918266096</v>
      </c>
      <c r="M203" s="7">
        <f>(K203^3*L203)^(1/3)</f>
        <v>-1.5848648615822414</v>
      </c>
      <c r="N203" t="str">
        <f>B203&amp;": "&amp;C203&amp;" ("&amp;G203&amp;" / "&amp;F203&amp;")"</f>
        <v>Gene ontology (cellular component): extracellular space (64 / 1398)</v>
      </c>
    </row>
    <row r="204" spans="1:14" hidden="1" x14ac:dyDescent="0.3">
      <c r="A204" t="s">
        <v>959</v>
      </c>
      <c r="B204" t="s">
        <v>9</v>
      </c>
      <c r="C204" s="1" t="s">
        <v>340</v>
      </c>
      <c r="D204" s="2">
        <v>21297</v>
      </c>
      <c r="E204" s="2">
        <v>1759</v>
      </c>
      <c r="F204" s="2">
        <v>52</v>
      </c>
      <c r="G204" s="3">
        <v>19</v>
      </c>
      <c r="H204" s="4">
        <v>4.4238999999999997</v>
      </c>
      <c r="I204" s="5">
        <v>1.1024E-8</v>
      </c>
      <c r="J204" s="6">
        <v>4.3047999999999997E-7</v>
      </c>
      <c r="K204" s="4">
        <f>LOG(H204,2)</f>
        <v>2.1453187745566509</v>
      </c>
      <c r="L204" s="4">
        <f>-LOG(J204)</f>
        <v>6.3660470209615623</v>
      </c>
      <c r="M204" s="7">
        <f>(K204^3*L204)^(1/3)</f>
        <v>3.9760189672480704</v>
      </c>
      <c r="N204" t="str">
        <f>B204&amp;": "&amp;C204&amp;" ("&amp;G204&amp;" / "&amp;F204&amp;")"</f>
        <v>Gene ontology (cellular component): transcriptional repressor complex (19 / 52)</v>
      </c>
    </row>
    <row r="205" spans="1:14" x14ac:dyDescent="0.3">
      <c r="A205" t="s">
        <v>959</v>
      </c>
      <c r="B205" t="s">
        <v>10</v>
      </c>
      <c r="C205" s="1" t="s">
        <v>275</v>
      </c>
      <c r="D205" s="2">
        <v>21297</v>
      </c>
      <c r="E205" s="2">
        <v>1759</v>
      </c>
      <c r="F205" s="2">
        <v>1134</v>
      </c>
      <c r="G205" s="3">
        <v>243</v>
      </c>
      <c r="H205" s="4">
        <v>2.5945</v>
      </c>
      <c r="I205" s="5">
        <v>3.7949000000000002E-46</v>
      </c>
      <c r="J205" s="6">
        <v>1.1192E-42</v>
      </c>
      <c r="K205" s="4">
        <f>LOG(H205,2)</f>
        <v>1.3754565358766617</v>
      </c>
      <c r="L205" s="4">
        <f>-LOG(J205)</f>
        <v>41.95109229851623</v>
      </c>
      <c r="M205" s="7">
        <f>(K205^3*L205)^(1/3)</f>
        <v>4.7792670232490062</v>
      </c>
      <c r="N205" t="str">
        <f>B205&amp;": "&amp;C205&amp;" ("&amp;G205&amp;" / "&amp;F205&amp;")"</f>
        <v>Gene ontology (biological process): regulation of transcription, DNA-templated (243 / 1134)</v>
      </c>
    </row>
    <row r="206" spans="1:14" hidden="1" x14ac:dyDescent="0.3">
      <c r="A206" t="s">
        <v>959</v>
      </c>
      <c r="B206" t="s">
        <v>8</v>
      </c>
      <c r="C206" s="1" t="s">
        <v>448</v>
      </c>
      <c r="D206" s="2">
        <v>21297</v>
      </c>
      <c r="E206" s="2">
        <v>1759</v>
      </c>
      <c r="F206" s="2">
        <v>145</v>
      </c>
      <c r="G206" s="3">
        <v>35</v>
      </c>
      <c r="H206" s="4">
        <v>2.9224999999999999</v>
      </c>
      <c r="I206" s="5">
        <v>3.9579999999999998E-9</v>
      </c>
      <c r="J206" s="6">
        <v>5.1106999999999998E-7</v>
      </c>
      <c r="K206" s="4">
        <f>LOG(H206,2)</f>
        <v>1.5472030247569315</v>
      </c>
      <c r="L206" s="4">
        <f>-LOG(J206)</f>
        <v>6.2915196115449552</v>
      </c>
      <c r="M206" s="7">
        <f>(K206^3*L206)^(1/3)</f>
        <v>2.8562693352795745</v>
      </c>
      <c r="N206" t="str">
        <f>B206&amp;": "&amp;C206&amp;" ("&amp;G206&amp;" / "&amp;F206&amp;")"</f>
        <v>Gene ontology (molecular function): ATPase activity (35 / 145)</v>
      </c>
    </row>
    <row r="207" spans="1:14" hidden="1" x14ac:dyDescent="0.3">
      <c r="A207" t="s">
        <v>959</v>
      </c>
      <c r="B207" t="s">
        <v>8</v>
      </c>
      <c r="C207" s="1" t="s">
        <v>259</v>
      </c>
      <c r="D207" s="2">
        <v>21297</v>
      </c>
      <c r="E207" s="2">
        <v>1759</v>
      </c>
      <c r="F207" s="2">
        <v>23</v>
      </c>
      <c r="G207" s="3">
        <v>13</v>
      </c>
      <c r="H207" s="4">
        <v>6.8433000000000002</v>
      </c>
      <c r="I207" s="5">
        <v>3.8836999999999997E-9</v>
      </c>
      <c r="J207" s="6">
        <v>5.1765000000000003E-7</v>
      </c>
      <c r="K207" s="4">
        <f>LOG(H207,2)</f>
        <v>2.7746921943426064</v>
      </c>
      <c r="L207" s="4">
        <f>-LOG(J207)</f>
        <v>6.285963781652832</v>
      </c>
      <c r="M207" s="7">
        <f>(K207^3*L207)^(1/3)</f>
        <v>5.1208112765938791</v>
      </c>
      <c r="N207" t="str">
        <f>B207&amp;": "&amp;C207&amp;" ("&amp;G207&amp;" / "&amp;F207&amp;")"</f>
        <v>Gene ontology (molecular function): mRNA 5'-UTR binding (13 / 23)</v>
      </c>
    </row>
    <row r="208" spans="1:14" x14ac:dyDescent="0.3">
      <c r="A208" t="s">
        <v>959</v>
      </c>
      <c r="B208" t="s">
        <v>10</v>
      </c>
      <c r="C208" s="1" t="s">
        <v>276</v>
      </c>
      <c r="D208" s="2">
        <v>21297</v>
      </c>
      <c r="E208" s="2">
        <v>1759</v>
      </c>
      <c r="F208" s="2">
        <v>86</v>
      </c>
      <c r="G208" s="3">
        <v>32</v>
      </c>
      <c r="H208" s="4">
        <v>4.5050999999999997</v>
      </c>
      <c r="I208" s="5">
        <v>6.9351999999999996E-14</v>
      </c>
      <c r="J208" s="6">
        <v>2.2726E-11</v>
      </c>
      <c r="K208" s="4">
        <f>LOG(H208,2)</f>
        <v>2.1715591299906225</v>
      </c>
      <c r="L208" s="4">
        <f>-LOG(J208)</f>
        <v>10.643476997658173</v>
      </c>
      <c r="M208" s="7">
        <f>(K208^3*L208)^(1/3)</f>
        <v>4.7767535461676092</v>
      </c>
      <c r="N208" t="str">
        <f>B208&amp;": "&amp;C208&amp;" ("&amp;G208&amp;" / "&amp;F208&amp;")"</f>
        <v>Gene ontology (biological process): nucleosome assembly (32 / 86)</v>
      </c>
    </row>
    <row r="209" spans="1:14" hidden="1" x14ac:dyDescent="0.3">
      <c r="A209" t="s">
        <v>959</v>
      </c>
      <c r="B209" t="s">
        <v>8</v>
      </c>
      <c r="C209" s="1" t="s">
        <v>354</v>
      </c>
      <c r="D209" s="2">
        <v>21297</v>
      </c>
      <c r="E209" s="2">
        <v>1759</v>
      </c>
      <c r="F209" s="2">
        <v>60</v>
      </c>
      <c r="G209" s="3">
        <v>21</v>
      </c>
      <c r="H209" s="4">
        <v>4.2375999999999996</v>
      </c>
      <c r="I209" s="5">
        <v>4.6306000000000001E-9</v>
      </c>
      <c r="J209" s="6">
        <v>5.7981E-7</v>
      </c>
      <c r="K209" s="4">
        <f>LOG(H209,2)</f>
        <v>2.083247413747936</v>
      </c>
      <c r="L209" s="4">
        <f>-LOG(J209)</f>
        <v>6.2367142986268176</v>
      </c>
      <c r="M209" s="7">
        <f>(K209^3*L209)^(1/3)</f>
        <v>3.8346535656143135</v>
      </c>
      <c r="N209" t="str">
        <f>B209&amp;": "&amp;C209&amp;" ("&amp;G209&amp;" / "&amp;F209&amp;")"</f>
        <v>Gene ontology (molecular function): chromatin DNA binding (21 / 60)</v>
      </c>
    </row>
    <row r="210" spans="1:14" hidden="1" x14ac:dyDescent="0.3">
      <c r="A210" t="s">
        <v>959</v>
      </c>
      <c r="B210" t="s">
        <v>8</v>
      </c>
      <c r="C210" s="1" t="s">
        <v>503</v>
      </c>
      <c r="D210" s="2">
        <v>21297</v>
      </c>
      <c r="E210" s="2">
        <v>1759</v>
      </c>
      <c r="F210" s="2">
        <v>375</v>
      </c>
      <c r="G210" s="3">
        <v>65</v>
      </c>
      <c r="H210" s="4">
        <v>2.0985999999999998</v>
      </c>
      <c r="I210" s="5">
        <v>4.7794999999999999E-9</v>
      </c>
      <c r="J210" s="6">
        <v>5.8085000000000002E-7</v>
      </c>
      <c r="K210" s="4">
        <f>LOG(H210,2)</f>
        <v>1.0694272104560143</v>
      </c>
      <c r="L210" s="4">
        <f>-LOG(J210)</f>
        <v>6.2359360063068285</v>
      </c>
      <c r="M210" s="7">
        <f>(K210^3*L210)^(1/3)</f>
        <v>1.9684230714659336</v>
      </c>
      <c r="N210" t="str">
        <f>B210&amp;": "&amp;C210&amp;" ("&amp;G210&amp;" / "&amp;F210&amp;")"</f>
        <v>Gene ontology (molecular function): RNA polymerase II proximal promoter sequence-specific DNA binding (65 / 375)</v>
      </c>
    </row>
    <row r="211" spans="1:14" hidden="1" x14ac:dyDescent="0.3">
      <c r="A211" t="s">
        <v>959</v>
      </c>
      <c r="B211" t="s">
        <v>11</v>
      </c>
      <c r="C211" s="1" t="s">
        <v>94</v>
      </c>
      <c r="D211" s="2">
        <v>21297</v>
      </c>
      <c r="E211" s="2">
        <v>1759</v>
      </c>
      <c r="F211" s="2">
        <v>1804</v>
      </c>
      <c r="G211" s="3">
        <v>209</v>
      </c>
      <c r="H211" s="4">
        <v>1.4027000000000001</v>
      </c>
      <c r="I211" s="5">
        <v>6.6601000000000002E-8</v>
      </c>
      <c r="J211" s="6">
        <v>6.1648000000000003E-7</v>
      </c>
      <c r="K211" s="4">
        <f>LOG(H211,2)</f>
        <v>0.48820648807965977</v>
      </c>
      <c r="L211" s="4">
        <f>-LOG(J211)</f>
        <v>6.2100810083310742</v>
      </c>
      <c r="M211" s="7">
        <f>(K211^3*L211)^(1/3)</f>
        <v>0.89736536194439498</v>
      </c>
      <c r="N211" t="str">
        <f>B211&amp;": "&amp;C211&amp;" ("&amp;G211&amp;" / "&amp;F211&amp;")"</f>
        <v>Keywords: Nucleotide-binding (209 / 1804)</v>
      </c>
    </row>
    <row r="212" spans="1:14" hidden="1" x14ac:dyDescent="0.3">
      <c r="A212" t="s">
        <v>959</v>
      </c>
      <c r="B212" t="s">
        <v>11</v>
      </c>
      <c r="C212" s="1" t="s">
        <v>18</v>
      </c>
      <c r="D212" s="2">
        <v>21297</v>
      </c>
      <c r="E212" s="2">
        <v>1759</v>
      </c>
      <c r="F212" s="2">
        <v>16</v>
      </c>
      <c r="G212" s="3">
        <v>10</v>
      </c>
      <c r="H212" s="4">
        <v>7.5671999999999997</v>
      </c>
      <c r="I212" s="5">
        <v>6.9079999999999994E-8</v>
      </c>
      <c r="J212" s="6">
        <v>6.3134000000000004E-7</v>
      </c>
      <c r="K212" s="4">
        <f>LOG(H212,2)</f>
        <v>2.9197595758550414</v>
      </c>
      <c r="L212" s="4">
        <f>-LOG(J212)</f>
        <v>6.1997366940736445</v>
      </c>
      <c r="M212" s="7">
        <f>(K212^3*L212)^(1/3)</f>
        <v>5.3637867919535376</v>
      </c>
      <c r="N212" t="str">
        <f>B212&amp;": "&amp;C212&amp;" ("&amp;G212&amp;" / "&amp;F212&amp;")"</f>
        <v>Keywords: Diamond-Blackfan anemia (10 / 16)</v>
      </c>
    </row>
    <row r="213" spans="1:14" x14ac:dyDescent="0.3">
      <c r="A213" t="s">
        <v>959</v>
      </c>
      <c r="B213" t="s">
        <v>10</v>
      </c>
      <c r="C213" s="1" t="s">
        <v>280</v>
      </c>
      <c r="D213" s="2">
        <v>21297</v>
      </c>
      <c r="E213" s="2">
        <v>1759</v>
      </c>
      <c r="F213" s="2">
        <v>10</v>
      </c>
      <c r="G213" s="3">
        <v>7</v>
      </c>
      <c r="H213" s="4">
        <v>8.4751999999999992</v>
      </c>
      <c r="I213" s="5">
        <v>2.4051999999999999E-6</v>
      </c>
      <c r="J213" s="6">
        <v>3.1180999999999998E-4</v>
      </c>
      <c r="K213" s="4">
        <f>LOG(H213,2)</f>
        <v>3.0832474137479364</v>
      </c>
      <c r="L213" s="4">
        <f>-LOG(J213)</f>
        <v>3.506109960746993</v>
      </c>
      <c r="M213" s="7">
        <f>(K213^3*L213)^(1/3)</f>
        <v>4.6840000036853517</v>
      </c>
      <c r="N213" t="str">
        <f>B213&amp;": "&amp;C213&amp;" ("&amp;G213&amp;" / "&amp;F213&amp;")"</f>
        <v>Gene ontology (biological process): positive regulation of telomere maintenance (7 / 10)</v>
      </c>
    </row>
    <row r="214" spans="1:14" hidden="1" x14ac:dyDescent="0.3">
      <c r="A214" t="s">
        <v>959</v>
      </c>
      <c r="B214" t="s">
        <v>11</v>
      </c>
      <c r="C214" s="1" t="s">
        <v>12</v>
      </c>
      <c r="D214" s="2">
        <v>21297</v>
      </c>
      <c r="E214" s="2">
        <v>1759</v>
      </c>
      <c r="F214" s="2">
        <v>10</v>
      </c>
      <c r="G214" s="3">
        <v>8</v>
      </c>
      <c r="H214" s="4">
        <v>9.6859999999999999</v>
      </c>
      <c r="I214" s="5">
        <v>8.0889000000000004E-8</v>
      </c>
      <c r="J214" s="6">
        <v>7.3002000000000002E-7</v>
      </c>
      <c r="K214" s="4">
        <f>LOG(H214,2)</f>
        <v>3.2759010029395372</v>
      </c>
      <c r="L214" s="4">
        <f>-LOG(J214)</f>
        <v>6.1366652415635778</v>
      </c>
      <c r="M214" s="7">
        <f>(K214^3*L214)^(1/3)</f>
        <v>5.9975643077549465</v>
      </c>
      <c r="N214" t="str">
        <f>B214&amp;": "&amp;C214&amp;" ("&amp;G214&amp;" / "&amp;F214&amp;")"</f>
        <v>Keywords: Viral nucleoprotein (8 / 10)</v>
      </c>
    </row>
    <row r="215" spans="1:14" x14ac:dyDescent="0.3">
      <c r="A215" t="s">
        <v>959</v>
      </c>
      <c r="B215" t="s">
        <v>10</v>
      </c>
      <c r="C215" s="1" t="s">
        <v>281</v>
      </c>
      <c r="D215" s="2">
        <v>21297</v>
      </c>
      <c r="E215" s="2">
        <v>1759</v>
      </c>
      <c r="F215" s="2">
        <v>10</v>
      </c>
      <c r="G215" s="3">
        <v>7</v>
      </c>
      <c r="H215" s="4">
        <v>8.4751999999999992</v>
      </c>
      <c r="I215" s="5">
        <v>2.4051999999999999E-6</v>
      </c>
      <c r="J215" s="6">
        <v>3.1526999999999998E-4</v>
      </c>
      <c r="K215" s="4">
        <f>LOG(H215,2)</f>
        <v>3.0832474137479364</v>
      </c>
      <c r="L215" s="4">
        <f>-LOG(J215)</f>
        <v>3.5013173532429827</v>
      </c>
      <c r="M215" s="7">
        <f>(K215^3*L215)^(1/3)</f>
        <v>4.6818647968476883</v>
      </c>
      <c r="N215" t="str">
        <f>B215&amp;": "&amp;C215&amp;" ("&amp;G215&amp;" / "&amp;F215&amp;")"</f>
        <v>Gene ontology (biological process): DNA ligation involved in DNA repair (7 / 10)</v>
      </c>
    </row>
    <row r="216" spans="1:14" x14ac:dyDescent="0.3">
      <c r="A216" t="s">
        <v>959</v>
      </c>
      <c r="B216" t="s">
        <v>10</v>
      </c>
      <c r="C216" s="1" t="s">
        <v>283</v>
      </c>
      <c r="D216" s="2">
        <v>21297</v>
      </c>
      <c r="E216" s="2">
        <v>1759</v>
      </c>
      <c r="F216" s="2">
        <v>20</v>
      </c>
      <c r="G216" s="3">
        <v>11</v>
      </c>
      <c r="H216" s="4">
        <v>6.6590999999999996</v>
      </c>
      <c r="I216" s="5">
        <v>9.2076999999999998E-8</v>
      </c>
      <c r="J216" s="6">
        <v>1.6458000000000001E-5</v>
      </c>
      <c r="K216" s="4">
        <f>LOG(H216,2)</f>
        <v>2.7353272053331503</v>
      </c>
      <c r="L216" s="4">
        <f>-LOG(J216)</f>
        <v>4.783622942011827</v>
      </c>
      <c r="M216" s="7">
        <f>(K216^3*L216)^(1/3)</f>
        <v>4.6088750224679895</v>
      </c>
      <c r="N216" t="str">
        <f>B216&amp;": "&amp;C216&amp;" ("&amp;G216&amp;" / "&amp;F216&amp;")"</f>
        <v>Gene ontology (biological process): activation of innate immune response (11 / 20)</v>
      </c>
    </row>
    <row r="217" spans="1:14" x14ac:dyDescent="0.3">
      <c r="A217" t="s">
        <v>959</v>
      </c>
      <c r="B217" t="s">
        <v>10</v>
      </c>
      <c r="C217" s="1" t="s">
        <v>294</v>
      </c>
      <c r="D217" s="2">
        <v>21297</v>
      </c>
      <c r="E217" s="2">
        <v>1759</v>
      </c>
      <c r="F217" s="2">
        <v>35</v>
      </c>
      <c r="G217" s="3">
        <v>16</v>
      </c>
      <c r="H217" s="4">
        <v>5.5347999999999997</v>
      </c>
      <c r="I217" s="5">
        <v>3.5235000000000001E-9</v>
      </c>
      <c r="J217" s="6">
        <v>7.6975000000000002E-7</v>
      </c>
      <c r="K217" s="4">
        <f>LOG(H217,2)</f>
        <v>2.4685311861628718</v>
      </c>
      <c r="L217" s="4">
        <f>-LOG(J217)</f>
        <v>6.1136503024247641</v>
      </c>
      <c r="M217" s="7">
        <f>(K217^3*L217)^(1/3)</f>
        <v>4.5137636641367926</v>
      </c>
      <c r="N217" t="str">
        <f>B217&amp;": "&amp;C217&amp;" ("&amp;G217&amp;" / "&amp;F217&amp;")"</f>
        <v>Gene ontology (biological process): ribosome biogenesis (16 / 35)</v>
      </c>
    </row>
    <row r="218" spans="1:14" hidden="1" x14ac:dyDescent="0.3">
      <c r="A218" t="s">
        <v>959</v>
      </c>
      <c r="B218" t="s">
        <v>8</v>
      </c>
      <c r="C218" s="1" t="s">
        <v>318</v>
      </c>
      <c r="D218" s="2">
        <v>21297</v>
      </c>
      <c r="E218" s="2">
        <v>1759</v>
      </c>
      <c r="F218" s="2">
        <v>41</v>
      </c>
      <c r="G218" s="3">
        <v>17</v>
      </c>
      <c r="H218" s="4">
        <v>5.0202</v>
      </c>
      <c r="I218" s="5">
        <v>7.0332000000000001E-9</v>
      </c>
      <c r="J218" s="6">
        <v>8.3032000000000004E-7</v>
      </c>
      <c r="K218" s="4">
        <f>LOG(H218,2)</f>
        <v>2.3277448409211754</v>
      </c>
      <c r="L218" s="4">
        <f>-LOG(J218)</f>
        <v>6.0807545010566022</v>
      </c>
      <c r="M218" s="7">
        <f>(K218^3*L218)^(1/3)</f>
        <v>4.2486849607793484</v>
      </c>
      <c r="N218" t="str">
        <f>B218&amp;": "&amp;C218&amp;" ("&amp;G218&amp;" / "&amp;F218&amp;")"</f>
        <v>Gene ontology (molecular function): promoter-specific chromatin binding (17 / 41)</v>
      </c>
    </row>
    <row r="219" spans="1:14" x14ac:dyDescent="0.3">
      <c r="A219" t="s">
        <v>959</v>
      </c>
      <c r="B219" t="s">
        <v>10</v>
      </c>
      <c r="C219" s="1" t="s">
        <v>299</v>
      </c>
      <c r="D219" s="2">
        <v>21297</v>
      </c>
      <c r="E219" s="2">
        <v>1759</v>
      </c>
      <c r="F219" s="2">
        <v>13</v>
      </c>
      <c r="G219" s="3">
        <v>8</v>
      </c>
      <c r="H219" s="4">
        <v>7.4507000000000003</v>
      </c>
      <c r="I219" s="5">
        <v>1.7882000000000001E-6</v>
      </c>
      <c r="J219" s="6">
        <v>2.4818000000000003E-4</v>
      </c>
      <c r="K219" s="4">
        <f>LOG(H219,2)</f>
        <v>2.8973759744455725</v>
      </c>
      <c r="L219" s="4">
        <f>-LOG(J219)</f>
        <v>3.6052332197736794</v>
      </c>
      <c r="M219" s="7">
        <f>(K219^3*L219)^(1/3)</f>
        <v>4.4427237475136883</v>
      </c>
      <c r="N219" t="str">
        <f>B219&amp;": "&amp;C219&amp;" ("&amp;G219&amp;" / "&amp;F219&amp;")"</f>
        <v>Gene ontology (biological process): regulation of DNA methylation (8 / 13)</v>
      </c>
    </row>
    <row r="220" spans="1:14" hidden="1" x14ac:dyDescent="0.3">
      <c r="A220" t="s">
        <v>959</v>
      </c>
      <c r="B220" t="s">
        <v>9</v>
      </c>
      <c r="C220" s="1" t="s">
        <v>383</v>
      </c>
      <c r="D220" s="2">
        <v>21297</v>
      </c>
      <c r="E220" s="2">
        <v>1759</v>
      </c>
      <c r="F220" s="2">
        <v>65</v>
      </c>
      <c r="G220" s="3">
        <v>21</v>
      </c>
      <c r="H220" s="4">
        <v>3.9116</v>
      </c>
      <c r="I220" s="5">
        <v>2.2980999999999999E-8</v>
      </c>
      <c r="J220" s="6">
        <v>8.7647000000000001E-7</v>
      </c>
      <c r="K220" s="4">
        <f>LOG(H220,2)</f>
        <v>1.9677588479176178</v>
      </c>
      <c r="L220" s="4">
        <f>-LOG(J220)</f>
        <v>6.0572629444389046</v>
      </c>
      <c r="M220" s="7">
        <f>(K220^3*L220)^(1/3)</f>
        <v>3.5869942686389455</v>
      </c>
      <c r="N220" t="str">
        <f>B220&amp;": "&amp;C220&amp;" ("&amp;G220&amp;" / "&amp;F220&amp;")"</f>
        <v>Gene ontology (cellular component): cytoplasmic ribonucleoprotein granule (21 / 65)</v>
      </c>
    </row>
    <row r="221" spans="1:14" hidden="1" x14ac:dyDescent="0.3">
      <c r="A221" t="s">
        <v>959</v>
      </c>
      <c r="B221" t="s">
        <v>11</v>
      </c>
      <c r="C221" s="1" t="s">
        <v>113</v>
      </c>
      <c r="D221" s="2">
        <v>21297</v>
      </c>
      <c r="E221" s="2">
        <v>1759</v>
      </c>
      <c r="F221" s="2">
        <v>726</v>
      </c>
      <c r="G221" s="3">
        <v>26</v>
      </c>
      <c r="H221" s="4">
        <v>0.43359999999999999</v>
      </c>
      <c r="I221" s="5">
        <v>1.1473999999999999E-7</v>
      </c>
      <c r="J221" s="6">
        <v>1.0227E-6</v>
      </c>
      <c r="K221" s="4">
        <f>LOG(H221,2)</f>
        <v>-1.2055633381955779</v>
      </c>
      <c r="L221" s="4">
        <f>-LOG(J221)</f>
        <v>5.990251744051446</v>
      </c>
      <c r="M221" s="7">
        <f>(K221^3*L221)^(1/3)</f>
        <v>-2.189466932727766</v>
      </c>
      <c r="N221" t="str">
        <f>B221&amp;": "&amp;C221&amp;" ("&amp;G221&amp;" / "&amp;F221&amp;")"</f>
        <v>Keywords: Cell junction (26 / 726)</v>
      </c>
    </row>
    <row r="222" spans="1:14" hidden="1" x14ac:dyDescent="0.3">
      <c r="A222" t="s">
        <v>959</v>
      </c>
      <c r="B222" t="s">
        <v>8</v>
      </c>
      <c r="C222" s="1" t="s">
        <v>558</v>
      </c>
      <c r="D222" s="2">
        <v>21297</v>
      </c>
      <c r="E222" s="2">
        <v>1759</v>
      </c>
      <c r="F222" s="2">
        <v>717</v>
      </c>
      <c r="G222" s="3">
        <v>23</v>
      </c>
      <c r="H222" s="4">
        <v>0.38838</v>
      </c>
      <c r="I222" s="5">
        <v>1.0938E-8</v>
      </c>
      <c r="J222" s="6">
        <v>1.2554000000000001E-6</v>
      </c>
      <c r="K222" s="4">
        <f>LOG(H222,2)</f>
        <v>-1.3644591851800374</v>
      </c>
      <c r="L222" s="4">
        <f>-LOG(J222)</f>
        <v>5.9012178756853082</v>
      </c>
      <c r="M222" s="7">
        <f>(K222^3*L222)^(1/3)</f>
        <v>-2.4657049043494665</v>
      </c>
      <c r="N222" t="str">
        <f>B222&amp;": "&amp;C222&amp;" ("&amp;G222&amp;" / "&amp;F222&amp;")"</f>
        <v>Gene ontology (molecular function): calcium ion binding (23 / 717)</v>
      </c>
    </row>
    <row r="223" spans="1:14" x14ac:dyDescent="0.3">
      <c r="A223" t="s">
        <v>959</v>
      </c>
      <c r="B223" t="s">
        <v>10</v>
      </c>
      <c r="C223" s="1" t="s">
        <v>307</v>
      </c>
      <c r="D223" s="2">
        <v>21297</v>
      </c>
      <c r="E223" s="2">
        <v>1759</v>
      </c>
      <c r="F223" s="2">
        <v>289</v>
      </c>
      <c r="G223" s="3">
        <v>77</v>
      </c>
      <c r="H223" s="4">
        <v>3.2259000000000002</v>
      </c>
      <c r="I223" s="5">
        <v>5.8797000000000001E-21</v>
      </c>
      <c r="J223" s="6">
        <v>3.4681000000000001E-18</v>
      </c>
      <c r="K223" s="4">
        <f>LOG(H223,2)</f>
        <v>1.6897017169373938</v>
      </c>
      <c r="L223" s="4">
        <f>-LOG(J223)</f>
        <v>17.459908388467436</v>
      </c>
      <c r="M223" s="7">
        <f>(K223^3*L223)^(1/3)</f>
        <v>4.3835304958690839</v>
      </c>
      <c r="N223" t="str">
        <f>B223&amp;": "&amp;C223&amp;" ("&amp;G223&amp;" / "&amp;F223&amp;")"</f>
        <v>Gene ontology (biological process): transcription by RNA polymerase II (77 / 289)</v>
      </c>
    </row>
    <row r="224" spans="1:14" hidden="1" x14ac:dyDescent="0.3">
      <c r="A224" t="s">
        <v>959</v>
      </c>
      <c r="B224" t="s">
        <v>11</v>
      </c>
      <c r="C224" s="1" t="s">
        <v>61</v>
      </c>
      <c r="D224" s="2">
        <v>21297</v>
      </c>
      <c r="E224" s="2">
        <v>1759</v>
      </c>
      <c r="F224" s="2">
        <v>124</v>
      </c>
      <c r="G224" s="3">
        <v>29</v>
      </c>
      <c r="H224" s="4">
        <v>2.8315999999999999</v>
      </c>
      <c r="I224" s="5">
        <v>1.6131999999999999E-7</v>
      </c>
      <c r="J224" s="6">
        <v>1.4204E-6</v>
      </c>
      <c r="K224" s="4">
        <f>LOG(H224,2)</f>
        <v>1.5016174805429829</v>
      </c>
      <c r="L224" s="4">
        <f>-LOG(J224)</f>
        <v>5.8475893363704223</v>
      </c>
      <c r="M224" s="7">
        <f>(K224^3*L224)^(1/3)</f>
        <v>2.705317678225645</v>
      </c>
      <c r="N224" t="str">
        <f>B224&amp;": "&amp;C224&amp;" ("&amp;G224&amp;" / "&amp;F224&amp;")"</f>
        <v>Keywords: Biological rhythms (29 / 124)</v>
      </c>
    </row>
    <row r="225" spans="1:14" x14ac:dyDescent="0.3">
      <c r="A225" t="s">
        <v>959</v>
      </c>
      <c r="B225" t="s">
        <v>10</v>
      </c>
      <c r="C225" s="1" t="s">
        <v>308</v>
      </c>
      <c r="D225" s="2">
        <v>21297</v>
      </c>
      <c r="E225" s="2">
        <v>1759</v>
      </c>
      <c r="F225" s="2">
        <v>30</v>
      </c>
      <c r="G225" s="3">
        <v>14</v>
      </c>
      <c r="H225" s="4">
        <v>5.6501000000000001</v>
      </c>
      <c r="I225" s="5">
        <v>2.4242E-8</v>
      </c>
      <c r="J225" s="6">
        <v>4.6882000000000003E-6</v>
      </c>
      <c r="K225" s="4">
        <f>LOG(H225,2)</f>
        <v>2.4982764017273622</v>
      </c>
      <c r="L225" s="4">
        <f>-LOG(J225)</f>
        <v>5.3289938694635914</v>
      </c>
      <c r="M225" s="7">
        <f>(K225^3*L225)^(1/3)</f>
        <v>4.363706768499191</v>
      </c>
      <c r="N225" t="str">
        <f>B225&amp;": "&amp;C225&amp;" ("&amp;G225&amp;" / "&amp;F225&amp;")"</f>
        <v>Gene ontology (biological process): DNA replication initiation (14 / 30)</v>
      </c>
    </row>
    <row r="226" spans="1:14" hidden="1" x14ac:dyDescent="0.3">
      <c r="A226" t="s">
        <v>959</v>
      </c>
      <c r="B226" t="s">
        <v>8</v>
      </c>
      <c r="C226" s="1" t="s">
        <v>291</v>
      </c>
      <c r="D226" s="2">
        <v>21297</v>
      </c>
      <c r="E226" s="2">
        <v>1759</v>
      </c>
      <c r="F226" s="2">
        <v>29</v>
      </c>
      <c r="G226" s="3">
        <v>14</v>
      </c>
      <c r="H226" s="4">
        <v>5.8449999999999998</v>
      </c>
      <c r="I226" s="5">
        <v>1.4085E-8</v>
      </c>
      <c r="J226" s="6">
        <v>1.5729E-6</v>
      </c>
      <c r="K226" s="4">
        <f>LOG(H226,2)</f>
        <v>2.5472030247569317</v>
      </c>
      <c r="L226" s="4">
        <f>-LOG(J226)</f>
        <v>5.8032988875666138</v>
      </c>
      <c r="M226" s="7">
        <f>(K226^3*L226)^(1/3)</f>
        <v>4.5774317184478122</v>
      </c>
      <c r="N226" t="str">
        <f>B226&amp;": "&amp;C226&amp;" ("&amp;G226&amp;" / "&amp;F226&amp;")"</f>
        <v>Gene ontology (molecular function): RNA polymerase II core promoter sequence-specific DNA binding (14 / 29)</v>
      </c>
    </row>
    <row r="227" spans="1:14" x14ac:dyDescent="0.3">
      <c r="A227" t="s">
        <v>959</v>
      </c>
      <c r="B227" t="s">
        <v>10</v>
      </c>
      <c r="C227" s="1" t="s">
        <v>309</v>
      </c>
      <c r="D227" s="2">
        <v>21297</v>
      </c>
      <c r="E227" s="2">
        <v>1759</v>
      </c>
      <c r="F227" s="2">
        <v>43</v>
      </c>
      <c r="G227" s="3">
        <v>18</v>
      </c>
      <c r="H227" s="4">
        <v>5.0682</v>
      </c>
      <c r="I227" s="5">
        <v>2.1238E-9</v>
      </c>
      <c r="J227" s="6">
        <v>5.0108000000000004E-7</v>
      </c>
      <c r="K227" s="4">
        <f>LOG(H227,2)</f>
        <v>2.3414734568613147</v>
      </c>
      <c r="L227" s="4">
        <f>-LOG(J227)</f>
        <v>6.3000929312487006</v>
      </c>
      <c r="M227" s="7">
        <f>(K227^3*L227)^(1/3)</f>
        <v>4.3245231287186225</v>
      </c>
      <c r="N227" t="str">
        <f>B227&amp;": "&amp;C227&amp;" ("&amp;G227&amp;" / "&amp;F227&amp;")"</f>
        <v>Gene ontology (biological process): regulation of alternative mRNA splicing, via spliceosome (18 / 43)</v>
      </c>
    </row>
    <row r="228" spans="1:14" hidden="1" x14ac:dyDescent="0.3">
      <c r="A228" t="s">
        <v>959</v>
      </c>
      <c r="B228" t="s">
        <v>8</v>
      </c>
      <c r="C228" s="1" t="s">
        <v>284</v>
      </c>
      <c r="D228" s="2">
        <v>21297</v>
      </c>
      <c r="E228" s="2">
        <v>1759</v>
      </c>
      <c r="F228" s="2">
        <v>26</v>
      </c>
      <c r="G228" s="3">
        <v>13</v>
      </c>
      <c r="H228" s="4">
        <v>6.0537000000000001</v>
      </c>
      <c r="I228" s="5">
        <v>2.7307000000000001E-8</v>
      </c>
      <c r="J228" s="6">
        <v>2.9691999999999999E-6</v>
      </c>
      <c r="K228" s="4">
        <f>LOG(H228,2)</f>
        <v>2.5978171820639528</v>
      </c>
      <c r="L228" s="4">
        <f>-LOG(J228)</f>
        <v>5.5273605481193524</v>
      </c>
      <c r="M228" s="7">
        <f>(K228^3*L228)^(1/3)</f>
        <v>4.5931911184185026</v>
      </c>
      <c r="N228" t="str">
        <f>B228&amp;": "&amp;C228&amp;" ("&amp;G228&amp;" / "&amp;F228&amp;")"</f>
        <v>Gene ontology (molecular function): ATP-dependent DNA helicase activity (13 / 26)</v>
      </c>
    </row>
    <row r="229" spans="1:14" x14ac:dyDescent="0.3">
      <c r="A229" t="s">
        <v>959</v>
      </c>
      <c r="B229" t="s">
        <v>10</v>
      </c>
      <c r="C229" s="1" t="s">
        <v>310</v>
      </c>
      <c r="D229" s="2">
        <v>21297</v>
      </c>
      <c r="E229" s="2">
        <v>1759</v>
      </c>
      <c r="F229" s="2">
        <v>11</v>
      </c>
      <c r="G229" s="3">
        <v>7</v>
      </c>
      <c r="H229" s="4">
        <v>7.7046999999999999</v>
      </c>
      <c r="I229" s="5">
        <v>6.0700000000000003E-6</v>
      </c>
      <c r="J229" s="6">
        <v>7.0204000000000002E-4</v>
      </c>
      <c r="K229" s="4">
        <f>LOG(H229,2)</f>
        <v>2.9457387832243764</v>
      </c>
      <c r="L229" s="4">
        <f>-LOG(J229)</f>
        <v>3.1536381424508608</v>
      </c>
      <c r="M229" s="7">
        <f>(K229^3*L229)^(1/3)</f>
        <v>4.3198120595093483</v>
      </c>
      <c r="N229" t="str">
        <f>B229&amp;": "&amp;C229&amp;" ("&amp;G229&amp;" / "&amp;F229&amp;")"</f>
        <v>Gene ontology (biological process): regulation of mRNA processing (7 / 11)</v>
      </c>
    </row>
    <row r="230" spans="1:14" hidden="1" x14ac:dyDescent="0.3">
      <c r="A230" t="s">
        <v>959</v>
      </c>
      <c r="B230" t="s">
        <v>8</v>
      </c>
      <c r="C230" s="1" t="s">
        <v>497</v>
      </c>
      <c r="D230" s="2">
        <v>21297</v>
      </c>
      <c r="E230" s="2">
        <v>1759</v>
      </c>
      <c r="F230" s="2">
        <v>248</v>
      </c>
      <c r="G230" s="3">
        <v>47</v>
      </c>
      <c r="H230" s="4">
        <v>2.2946</v>
      </c>
      <c r="I230" s="5">
        <v>3.8328999999999999E-8</v>
      </c>
      <c r="J230" s="6">
        <v>4.0609000000000004E-6</v>
      </c>
      <c r="K230" s="4">
        <f>LOG(H230,2)</f>
        <v>1.1982426816076135</v>
      </c>
      <c r="L230" s="4">
        <f>-LOG(J230)</f>
        <v>5.3913777049159988</v>
      </c>
      <c r="M230" s="7">
        <f>(K230^3*L230)^(1/3)</f>
        <v>2.1010902363629675</v>
      </c>
      <c r="N230" t="str">
        <f>B230&amp;": "&amp;C230&amp;" ("&amp;G230&amp;" / "&amp;F230&amp;")"</f>
        <v>Gene ontology (molecular function): protein domain specific binding (47 / 248)</v>
      </c>
    </row>
    <row r="231" spans="1:14" x14ac:dyDescent="0.3">
      <c r="A231" t="s">
        <v>959</v>
      </c>
      <c r="B231" t="s">
        <v>10</v>
      </c>
      <c r="C231" s="1" t="s">
        <v>311</v>
      </c>
      <c r="D231" s="2">
        <v>21297</v>
      </c>
      <c r="E231" s="2">
        <v>1759</v>
      </c>
      <c r="F231" s="2">
        <v>11</v>
      </c>
      <c r="G231" s="3">
        <v>7</v>
      </c>
      <c r="H231" s="4">
        <v>7.7046999999999999</v>
      </c>
      <c r="I231" s="5">
        <v>6.0700000000000003E-6</v>
      </c>
      <c r="J231" s="6">
        <v>7.0899000000000005E-4</v>
      </c>
      <c r="K231" s="4">
        <f>LOG(H231,2)</f>
        <v>2.9457387832243764</v>
      </c>
      <c r="L231" s="4">
        <f>-LOG(J231)</f>
        <v>3.1493598903112163</v>
      </c>
      <c r="M231" s="7">
        <f>(K231^3*L231)^(1/3)</f>
        <v>4.3178577443209099</v>
      </c>
      <c r="N231" t="str">
        <f>B231&amp;": "&amp;C231&amp;" ("&amp;G231&amp;" / "&amp;F231&amp;")"</f>
        <v>Gene ontology (biological process): positive regulation of DNA-templated transcription, elongation (7 / 11)</v>
      </c>
    </row>
    <row r="232" spans="1:14" x14ac:dyDescent="0.3">
      <c r="A232" t="s">
        <v>959</v>
      </c>
      <c r="B232" t="s">
        <v>10</v>
      </c>
      <c r="C232" s="1" t="s">
        <v>312</v>
      </c>
      <c r="D232" s="2">
        <v>21297</v>
      </c>
      <c r="E232" s="2">
        <v>1759</v>
      </c>
      <c r="F232" s="2">
        <v>16</v>
      </c>
      <c r="G232" s="3">
        <v>9</v>
      </c>
      <c r="H232" s="4">
        <v>6.8103999999999996</v>
      </c>
      <c r="I232" s="5">
        <v>1.1013999999999999E-6</v>
      </c>
      <c r="J232" s="6">
        <v>1.6042000000000001E-4</v>
      </c>
      <c r="K232" s="4">
        <f>LOG(H232,2)</f>
        <v>2.7677395355455787</v>
      </c>
      <c r="L232" s="4">
        <f>-LOG(J232)</f>
        <v>3.7947414879959402</v>
      </c>
      <c r="M232" s="7">
        <f>(K232^3*L232)^(1/3)</f>
        <v>4.3170387731594948</v>
      </c>
      <c r="N232" t="str">
        <f>B232&amp;": "&amp;C232&amp;" ("&amp;G232&amp;" / "&amp;F232&amp;")"</f>
        <v>Gene ontology (biological process): chromosome organization (9 / 16)</v>
      </c>
    </row>
    <row r="233" spans="1:14" hidden="1" x14ac:dyDescent="0.3">
      <c r="A233" t="s">
        <v>959</v>
      </c>
      <c r="B233" t="s">
        <v>11</v>
      </c>
      <c r="C233" s="1" t="s">
        <v>105</v>
      </c>
      <c r="D233" s="2">
        <v>21297</v>
      </c>
      <c r="E233" s="2">
        <v>1759</v>
      </c>
      <c r="F233" s="2">
        <v>1166</v>
      </c>
      <c r="G233" s="3">
        <v>56</v>
      </c>
      <c r="H233" s="4">
        <v>0.58148999999999995</v>
      </c>
      <c r="I233" s="5">
        <v>7.4262999999999997E-7</v>
      </c>
      <c r="J233" s="6">
        <v>6.46E-6</v>
      </c>
      <c r="K233" s="4">
        <f>LOG(H233,2)</f>
        <v>-0.78217371329112118</v>
      </c>
      <c r="L233" s="4">
        <f>-LOG(J233)</f>
        <v>5.1897674820049158</v>
      </c>
      <c r="M233" s="7">
        <f>(K233^3*L233)^(1/3)</f>
        <v>-1.354209480682492</v>
      </c>
      <c r="N233" t="str">
        <f>B233&amp;": "&amp;C233&amp;" ("&amp;G233&amp;" / "&amp;F233&amp;")"</f>
        <v>Keywords: Mitochondrion (56 / 1166)</v>
      </c>
    </row>
    <row r="234" spans="1:14" x14ac:dyDescent="0.3">
      <c r="A234" t="s">
        <v>959</v>
      </c>
      <c r="B234" t="s">
        <v>10</v>
      </c>
      <c r="C234" s="1" t="s">
        <v>313</v>
      </c>
      <c r="D234" s="2">
        <v>21297</v>
      </c>
      <c r="E234" s="2">
        <v>1759</v>
      </c>
      <c r="F234" s="2">
        <v>11</v>
      </c>
      <c r="G234" s="3">
        <v>7</v>
      </c>
      <c r="H234" s="4">
        <v>7.7046999999999999</v>
      </c>
      <c r="I234" s="5">
        <v>6.0700000000000003E-6</v>
      </c>
      <c r="J234" s="6">
        <v>7.1608000000000002E-4</v>
      </c>
      <c r="K234" s="4">
        <f>LOG(H234,2)</f>
        <v>2.9457387832243764</v>
      </c>
      <c r="L234" s="4">
        <f>-LOG(J234)</f>
        <v>3.1450384558796922</v>
      </c>
      <c r="M234" s="7">
        <f>(K234^3*L234)^(1/3)</f>
        <v>4.3158819057548623</v>
      </c>
      <c r="N234" t="str">
        <f>B234&amp;": "&amp;C234&amp;" ("&amp;G234&amp;" / "&amp;F234&amp;")"</f>
        <v>Gene ontology (biological process): mitotic sister chromatid cohesion (7 / 11)</v>
      </c>
    </row>
    <row r="235" spans="1:14" hidden="1" x14ac:dyDescent="0.3">
      <c r="A235" t="s">
        <v>959</v>
      </c>
      <c r="B235" t="s">
        <v>11</v>
      </c>
      <c r="C235" s="1" t="s">
        <v>13</v>
      </c>
      <c r="D235" s="2">
        <v>21297</v>
      </c>
      <c r="E235" s="2">
        <v>1759</v>
      </c>
      <c r="F235" s="2">
        <v>9</v>
      </c>
      <c r="G235" s="3">
        <v>7</v>
      </c>
      <c r="H235" s="4">
        <v>9.4169</v>
      </c>
      <c r="I235" s="5">
        <v>7.8627999999999997E-7</v>
      </c>
      <c r="J235" s="6">
        <v>6.7583000000000002E-6</v>
      </c>
      <c r="K235" s="4">
        <f>LOG(H235,2)</f>
        <v>3.2352522094468448</v>
      </c>
      <c r="L235" s="4">
        <f>-LOG(J235)</f>
        <v>5.170162533861391</v>
      </c>
      <c r="M235" s="7">
        <f>(K235^3*L235)^(1/3)</f>
        <v>5.5942629326018691</v>
      </c>
      <c r="N235" t="str">
        <f>B235&amp;": "&amp;C235&amp;" ("&amp;G235&amp;" / "&amp;F235&amp;")"</f>
        <v>Keywords: Xeroderma pigmentosum (7 / 9)</v>
      </c>
    </row>
    <row r="236" spans="1:14" hidden="1" x14ac:dyDescent="0.3">
      <c r="A236" t="s">
        <v>959</v>
      </c>
      <c r="B236" t="s">
        <v>9</v>
      </c>
      <c r="C236" s="1" t="s">
        <v>431</v>
      </c>
      <c r="D236" s="2">
        <v>21297</v>
      </c>
      <c r="E236" s="2">
        <v>1759</v>
      </c>
      <c r="F236" s="2">
        <v>73</v>
      </c>
      <c r="G236" s="3">
        <v>21</v>
      </c>
      <c r="H236" s="4">
        <v>3.4830000000000001</v>
      </c>
      <c r="I236" s="5">
        <v>2.0727E-7</v>
      </c>
      <c r="J236" s="6">
        <v>7.7254000000000006E-6</v>
      </c>
      <c r="K236" s="4">
        <f>LOG(H236,2)</f>
        <v>1.8003304729246359</v>
      </c>
      <c r="L236" s="4">
        <f>-LOG(J236)</f>
        <v>5.1120790247451513</v>
      </c>
      <c r="M236" s="7">
        <f>(K236^3*L236)^(1/3)</f>
        <v>3.1013545551525081</v>
      </c>
      <c r="N236" t="str">
        <f>B236&amp;": "&amp;C236&amp;" ("&amp;G236&amp;" / "&amp;F236&amp;")"</f>
        <v>Gene ontology (cellular component): kinetochore (21 / 73)</v>
      </c>
    </row>
    <row r="237" spans="1:14" x14ac:dyDescent="0.3">
      <c r="A237" t="s">
        <v>959</v>
      </c>
      <c r="B237" t="s">
        <v>10</v>
      </c>
      <c r="C237" s="1" t="s">
        <v>319</v>
      </c>
      <c r="D237" s="2">
        <v>21297</v>
      </c>
      <c r="E237" s="2">
        <v>1759</v>
      </c>
      <c r="F237" s="2">
        <v>73</v>
      </c>
      <c r="G237" s="3">
        <v>26</v>
      </c>
      <c r="H237" s="4">
        <v>4.3121999999999998</v>
      </c>
      <c r="I237" s="5">
        <v>4.5923000000000001E-11</v>
      </c>
      <c r="J237" s="6">
        <v>1.2038999999999999E-8</v>
      </c>
      <c r="K237" s="4">
        <f>LOG(H237,2)</f>
        <v>2.1084240918930273</v>
      </c>
      <c r="L237" s="4">
        <f>-LOG(J237)</f>
        <v>7.9194095855464992</v>
      </c>
      <c r="M237" s="7">
        <f>(K237^3*L237)^(1/3)</f>
        <v>4.2026404702623612</v>
      </c>
      <c r="N237" t="str">
        <f>B237&amp;": "&amp;C237&amp;" ("&amp;G237&amp;" / "&amp;F237&amp;")"</f>
        <v>Gene ontology (biological process): transcription-coupled nucleotide-excision repair (26 / 73)</v>
      </c>
    </row>
    <row r="238" spans="1:14" hidden="1" x14ac:dyDescent="0.3">
      <c r="A238" t="s">
        <v>959</v>
      </c>
      <c r="B238" t="s">
        <v>8</v>
      </c>
      <c r="C238" s="1" t="s">
        <v>520</v>
      </c>
      <c r="D238" s="2">
        <v>21297</v>
      </c>
      <c r="E238" s="2">
        <v>1759</v>
      </c>
      <c r="F238" s="2">
        <v>448</v>
      </c>
      <c r="G238" s="3">
        <v>70</v>
      </c>
      <c r="H238" s="4">
        <v>1.8917999999999999</v>
      </c>
      <c r="I238" s="5">
        <v>8.5316999999999996E-8</v>
      </c>
      <c r="J238" s="6">
        <v>8.8132000000000006E-6</v>
      </c>
      <c r="K238" s="4">
        <f>LOG(H238,2)</f>
        <v>0.91975957585504131</v>
      </c>
      <c r="L238" s="4">
        <f>-LOG(J238)</f>
        <v>5.0548663742202367</v>
      </c>
      <c r="M238" s="7">
        <f>(K238^3*L238)^(1/3)</f>
        <v>1.5784986370421088</v>
      </c>
      <c r="N238" t="str">
        <f>B238&amp;": "&amp;C238&amp;" ("&amp;G238&amp;" / "&amp;F238&amp;")"</f>
        <v>Gene ontology (molecular function): sequence-specific DNA binding (70 / 448)</v>
      </c>
    </row>
    <row r="239" spans="1:14" hidden="1" x14ac:dyDescent="0.3">
      <c r="A239" t="s">
        <v>959</v>
      </c>
      <c r="B239" t="s">
        <v>9</v>
      </c>
      <c r="C239" s="1" t="s">
        <v>219</v>
      </c>
      <c r="D239" s="2">
        <v>21297</v>
      </c>
      <c r="E239" s="2">
        <v>1759</v>
      </c>
      <c r="F239" s="2">
        <v>6</v>
      </c>
      <c r="G239" s="3">
        <v>6</v>
      </c>
      <c r="H239" s="4">
        <v>12.106999999999999</v>
      </c>
      <c r="I239" s="5">
        <v>3.1497999999999998E-7</v>
      </c>
      <c r="J239" s="6">
        <v>1.1479E-5</v>
      </c>
      <c r="K239" s="4">
        <f>LOG(H239,2)</f>
        <v>3.5977695180279734</v>
      </c>
      <c r="L239" s="4">
        <f>-LOG(J239)</f>
        <v>4.9400959441155949</v>
      </c>
      <c r="M239" s="7">
        <f>(K239^3*L239)^(1/3)</f>
        <v>6.1274315132992747</v>
      </c>
      <c r="N239" t="str">
        <f>B239&amp;": "&amp;C239&amp;" ("&amp;G239&amp;" / "&amp;F239&amp;")"</f>
        <v>Gene ontology (cellular component): paraspeckles (6 / 6)</v>
      </c>
    </row>
    <row r="240" spans="1:14" hidden="1" x14ac:dyDescent="0.3">
      <c r="A240" t="s">
        <v>959</v>
      </c>
      <c r="B240" t="s">
        <v>11</v>
      </c>
      <c r="C240" s="1" t="s">
        <v>108</v>
      </c>
      <c r="D240" s="2">
        <v>21297</v>
      </c>
      <c r="E240" s="2">
        <v>1759</v>
      </c>
      <c r="F240" s="2">
        <v>840</v>
      </c>
      <c r="G240" s="3">
        <v>36</v>
      </c>
      <c r="H240" s="4">
        <v>0.51888999999999996</v>
      </c>
      <c r="I240" s="5">
        <v>1.3568000000000001E-6</v>
      </c>
      <c r="J240" s="6">
        <v>1.1525000000000001E-5</v>
      </c>
      <c r="K240" s="4">
        <f>LOG(H240,2)</f>
        <v>-0.94649936222794007</v>
      </c>
      <c r="L240" s="4">
        <f>-LOG(J240)</f>
        <v>4.9383590659383145</v>
      </c>
      <c r="M240" s="7">
        <f>(K240^3*L240)^(1/3)</f>
        <v>-1.6118126021455228</v>
      </c>
      <c r="N240" t="str">
        <f>B240&amp;": "&amp;C240&amp;" ("&amp;G240&amp;" / "&amp;F240&amp;")"</f>
        <v>Keywords: Golgi apparatus (36 / 840)</v>
      </c>
    </row>
    <row r="241" spans="1:14" hidden="1" x14ac:dyDescent="0.3">
      <c r="A241" t="s">
        <v>959</v>
      </c>
      <c r="B241" t="s">
        <v>11</v>
      </c>
      <c r="C241" s="1" t="s">
        <v>43</v>
      </c>
      <c r="D241" s="2">
        <v>21297</v>
      </c>
      <c r="E241" s="2">
        <v>1759</v>
      </c>
      <c r="F241" s="2">
        <v>51</v>
      </c>
      <c r="G241" s="3">
        <v>16</v>
      </c>
      <c r="H241" s="4">
        <v>3.7984</v>
      </c>
      <c r="I241" s="5">
        <v>1.5837E-6</v>
      </c>
      <c r="J241" s="6">
        <v>1.3295999999999999E-5</v>
      </c>
      <c r="K241" s="4">
        <f>LOG(H241,2)</f>
        <v>1.9253918400924572</v>
      </c>
      <c r="L241" s="4">
        <f>-LOG(J241)</f>
        <v>4.8762789935599642</v>
      </c>
      <c r="M241" s="7">
        <f>(K241^3*L241)^(1/3)</f>
        <v>3.2649909020567756</v>
      </c>
      <c r="N241" t="str">
        <f>B241&amp;": "&amp;C241&amp;" ("&amp;G241&amp;" / "&amp;F241&amp;")"</f>
        <v>Keywords: Exonuclease (16 / 51)</v>
      </c>
    </row>
    <row r="242" spans="1:14" x14ac:dyDescent="0.3">
      <c r="A242" t="s">
        <v>959</v>
      </c>
      <c r="B242" t="s">
        <v>10</v>
      </c>
      <c r="C242" s="1" t="s">
        <v>320</v>
      </c>
      <c r="D242" s="2">
        <v>21297</v>
      </c>
      <c r="E242" s="2">
        <v>1759</v>
      </c>
      <c r="F242" s="2">
        <v>9</v>
      </c>
      <c r="G242" s="3">
        <v>6</v>
      </c>
      <c r="H242" s="4">
        <v>8.0716000000000001</v>
      </c>
      <c r="I242" s="5">
        <v>2.0446E-5</v>
      </c>
      <c r="J242" s="6">
        <v>1.9934000000000002E-3</v>
      </c>
      <c r="K242" s="4">
        <f>LOG(H242,2)</f>
        <v>3.0128546813427968</v>
      </c>
      <c r="L242" s="4">
        <f>-LOG(J242)</f>
        <v>2.7004055460750771</v>
      </c>
      <c r="M242" s="7">
        <f>(K242^3*L242)^(1/3)</f>
        <v>4.1955398326747471</v>
      </c>
      <c r="N242" t="str">
        <f>B242&amp;": "&amp;C242&amp;" ("&amp;G242&amp;" / "&amp;F242&amp;")"</f>
        <v>Gene ontology (biological process): mRNA methylation (6 / 9)</v>
      </c>
    </row>
    <row r="243" spans="1:14" x14ac:dyDescent="0.3">
      <c r="A243" t="s">
        <v>959</v>
      </c>
      <c r="B243" t="s">
        <v>10</v>
      </c>
      <c r="C243" s="1" t="s">
        <v>321</v>
      </c>
      <c r="D243" s="2">
        <v>21297</v>
      </c>
      <c r="E243" s="2">
        <v>1759</v>
      </c>
      <c r="F243" s="2">
        <v>9</v>
      </c>
      <c r="G243" s="3">
        <v>6</v>
      </c>
      <c r="H243" s="4">
        <v>8.0716000000000001</v>
      </c>
      <c r="I243" s="5">
        <v>2.0446E-5</v>
      </c>
      <c r="J243" s="6">
        <v>2.0100000000000001E-3</v>
      </c>
      <c r="K243" s="4">
        <f>LOG(H243,2)</f>
        <v>3.0128546813427968</v>
      </c>
      <c r="L243" s="4">
        <f>-LOG(J243)</f>
        <v>2.6968039425795109</v>
      </c>
      <c r="M243" s="7">
        <f>(K243^3*L243)^(1/3)</f>
        <v>4.1936737680550262</v>
      </c>
      <c r="N243" t="str">
        <f>B243&amp;": "&amp;C243&amp;" ("&amp;G243&amp;" / "&amp;F243&amp;")"</f>
        <v>Gene ontology (biological process): maturation of LSU-rRNA from tricistronic rRNA transcript (SSU-rRNA, 5.8S rRNA, LSU-rRNA) (6 / 9)</v>
      </c>
    </row>
    <row r="244" spans="1:14" hidden="1" x14ac:dyDescent="0.3">
      <c r="A244" t="s">
        <v>959</v>
      </c>
      <c r="B244" t="s">
        <v>11</v>
      </c>
      <c r="C244" s="1" t="s">
        <v>141</v>
      </c>
      <c r="D244" s="2">
        <v>21297</v>
      </c>
      <c r="E244" s="2">
        <v>1759</v>
      </c>
      <c r="F244" s="2">
        <v>260</v>
      </c>
      <c r="G244" s="3">
        <v>4</v>
      </c>
      <c r="H244" s="4">
        <v>0.18626999999999999</v>
      </c>
      <c r="I244" s="5">
        <v>2.0530999999999999E-6</v>
      </c>
      <c r="J244" s="6">
        <v>1.7037999999999998E-5</v>
      </c>
      <c r="K244" s="4">
        <f>LOG(H244,2)</f>
        <v>-2.4245327573569875</v>
      </c>
      <c r="L244" s="4">
        <f>-LOG(J244)</f>
        <v>4.7685813860916975</v>
      </c>
      <c r="M244" s="7">
        <f>(K244^3*L244)^(1/3)</f>
        <v>-4.0809172563868552</v>
      </c>
      <c r="N244" t="str">
        <f>B244&amp;": "&amp;C244&amp;" ("&amp;G244&amp;" / "&amp;F244&amp;")"</f>
        <v>Keywords: Extracellular matrix (4 / 260)</v>
      </c>
    </row>
    <row r="245" spans="1:14" hidden="1" x14ac:dyDescent="0.3">
      <c r="A245" t="s">
        <v>959</v>
      </c>
      <c r="B245" t="s">
        <v>11</v>
      </c>
      <c r="C245" s="1" t="s">
        <v>139</v>
      </c>
      <c r="D245" s="2">
        <v>21297</v>
      </c>
      <c r="E245" s="2">
        <v>1759</v>
      </c>
      <c r="F245" s="2">
        <v>259</v>
      </c>
      <c r="G245" s="3">
        <v>4</v>
      </c>
      <c r="H245" s="4">
        <v>0.18698999999999999</v>
      </c>
      <c r="I245" s="5">
        <v>2.2054999999999999E-6</v>
      </c>
      <c r="J245" s="6">
        <v>1.8094999999999999E-5</v>
      </c>
      <c r="K245" s="4">
        <f>LOG(H245,2)</f>
        <v>-2.418966976304771</v>
      </c>
      <c r="L245" s="4">
        <f>-LOG(J245)</f>
        <v>4.7424414125557819</v>
      </c>
      <c r="M245" s="7">
        <f>(K245^3*L245)^(1/3)</f>
        <v>-4.0640957454901177</v>
      </c>
      <c r="N245" t="str">
        <f>B245&amp;": "&amp;C245&amp;" ("&amp;G245&amp;" / "&amp;F245&amp;")"</f>
        <v>Keywords: Cilium (4 / 259)</v>
      </c>
    </row>
    <row r="246" spans="1:14" hidden="1" x14ac:dyDescent="0.3">
      <c r="A246" t="s">
        <v>959</v>
      </c>
      <c r="B246" t="s">
        <v>11</v>
      </c>
      <c r="C246" s="1" t="s">
        <v>118</v>
      </c>
      <c r="D246" s="2">
        <v>21297</v>
      </c>
      <c r="E246" s="2">
        <v>1759</v>
      </c>
      <c r="F246" s="2">
        <v>458</v>
      </c>
      <c r="G246" s="3">
        <v>14</v>
      </c>
      <c r="H246" s="4">
        <v>0.37009999999999998</v>
      </c>
      <c r="I246" s="5">
        <v>2.3091999999999998E-6</v>
      </c>
      <c r="J246" s="6">
        <v>1.8732999999999998E-5</v>
      </c>
      <c r="K246" s="4">
        <f>LOG(H246,2)</f>
        <v>-1.434012959249229</v>
      </c>
      <c r="L246" s="4">
        <f>-LOG(J246)</f>
        <v>4.7273926668791741</v>
      </c>
      <c r="M246" s="7">
        <f>(K246^3*L246)^(1/3)</f>
        <v>-2.4067277666128213</v>
      </c>
      <c r="N246" t="str">
        <f>B246&amp;": "&amp;C246&amp;" ("&amp;G246&amp;" / "&amp;F246&amp;")"</f>
        <v>Keywords: Signal-anchor (14 / 458)</v>
      </c>
    </row>
    <row r="247" spans="1:14" hidden="1" x14ac:dyDescent="0.3">
      <c r="A247" t="s">
        <v>959</v>
      </c>
      <c r="B247" t="s">
        <v>11</v>
      </c>
      <c r="C247" s="1" t="s">
        <v>68</v>
      </c>
      <c r="D247" s="2">
        <v>21297</v>
      </c>
      <c r="E247" s="2">
        <v>1759</v>
      </c>
      <c r="F247" s="2">
        <v>126</v>
      </c>
      <c r="G247" s="3">
        <v>27</v>
      </c>
      <c r="H247" s="4">
        <v>2.5945</v>
      </c>
      <c r="I247" s="5">
        <v>2.4273999999999998E-6</v>
      </c>
      <c r="J247" s="6">
        <v>1.9473000000000001E-5</v>
      </c>
      <c r="K247" s="4">
        <f>LOG(H247,2)</f>
        <v>1.3754565358766617</v>
      </c>
      <c r="L247" s="4">
        <f>-LOG(J247)</f>
        <v>4.7105671361492139</v>
      </c>
      <c r="M247" s="7">
        <f>(K247^3*L247)^(1/3)</f>
        <v>2.3057095796014475</v>
      </c>
      <c r="N247" t="str">
        <f>B247&amp;": "&amp;C247&amp;" ("&amp;G247&amp;" / "&amp;F247&amp;")"</f>
        <v>Keywords: Isomerase (27 / 126)</v>
      </c>
    </row>
    <row r="248" spans="1:14" hidden="1" x14ac:dyDescent="0.3">
      <c r="A248" t="s">
        <v>959</v>
      </c>
      <c r="B248" t="s">
        <v>11</v>
      </c>
      <c r="C248" s="1" t="s">
        <v>29</v>
      </c>
      <c r="D248" s="2">
        <v>21297</v>
      </c>
      <c r="E248" s="2">
        <v>1759</v>
      </c>
      <c r="F248" s="2">
        <v>26</v>
      </c>
      <c r="G248" s="3">
        <v>11</v>
      </c>
      <c r="H248" s="4">
        <v>5.1223999999999998</v>
      </c>
      <c r="I248" s="5">
        <v>2.5322000000000001E-6</v>
      </c>
      <c r="J248" s="6">
        <v>2.0091000000000001E-5</v>
      </c>
      <c r="K248" s="4">
        <f>LOG(H248,2)</f>
        <v>2.3568199150759948</v>
      </c>
      <c r="L248" s="4">
        <f>-LOG(J248)</f>
        <v>4.6969984463441579</v>
      </c>
      <c r="M248" s="7">
        <f>(K248^3*L248)^(1/3)</f>
        <v>3.9469946537206795</v>
      </c>
      <c r="N248" t="str">
        <f>B248&amp;": "&amp;C248&amp;" ("&amp;G248&amp;" / "&amp;F248&amp;")"</f>
        <v>Keywords: rRNA-binding (11 / 26)</v>
      </c>
    </row>
    <row r="249" spans="1:14" x14ac:dyDescent="0.3">
      <c r="A249" t="s">
        <v>959</v>
      </c>
      <c r="B249" t="s">
        <v>10</v>
      </c>
      <c r="C249" s="1" t="s">
        <v>322</v>
      </c>
      <c r="D249" s="2">
        <v>21297</v>
      </c>
      <c r="E249" s="2">
        <v>1759</v>
      </c>
      <c r="F249" s="2">
        <v>9</v>
      </c>
      <c r="G249" s="3">
        <v>6</v>
      </c>
      <c r="H249" s="4">
        <v>8.0716000000000001</v>
      </c>
      <c r="I249" s="5">
        <v>2.0446E-5</v>
      </c>
      <c r="J249" s="6">
        <v>2.0268999999999999E-3</v>
      </c>
      <c r="K249" s="4">
        <f>LOG(H249,2)</f>
        <v>3.0128546813427968</v>
      </c>
      <c r="L249" s="4">
        <f>-LOG(J249)</f>
        <v>2.6931676773156243</v>
      </c>
      <c r="M249" s="7">
        <f>(K249^3*L249)^(1/3)</f>
        <v>4.1917880582082514</v>
      </c>
      <c r="N249" t="str">
        <f>B249&amp;": "&amp;C249&amp;" ("&amp;G249&amp;" / "&amp;F249&amp;")"</f>
        <v>Gene ontology (biological process): attachment of mitotic spindle microtubules to kinetochore (6 / 9)</v>
      </c>
    </row>
    <row r="250" spans="1:14" x14ac:dyDescent="0.3">
      <c r="A250">
        <v>0</v>
      </c>
      <c r="B250" t="s">
        <v>10</v>
      </c>
      <c r="C250" s="1" t="s">
        <v>331</v>
      </c>
      <c r="D250" s="2">
        <v>21297</v>
      </c>
      <c r="E250" s="2">
        <v>1759</v>
      </c>
      <c r="F250" s="2">
        <v>357</v>
      </c>
      <c r="G250" s="3">
        <v>88</v>
      </c>
      <c r="H250" s="4">
        <v>2.9845000000000002</v>
      </c>
      <c r="I250" s="5">
        <v>2.7030999999999999E-21</v>
      </c>
      <c r="J250" s="6">
        <v>1.6784000000000001E-18</v>
      </c>
      <c r="K250" s="4">
        <f>LOG(H250,2)</f>
        <v>1.5774892537877165</v>
      </c>
      <c r="L250" s="4">
        <f>-LOG(J250)</f>
        <v>17.775104529150518</v>
      </c>
      <c r="M250" s="7">
        <f>(K250^3*L250)^(1/3)</f>
        <v>4.1169013821316085</v>
      </c>
      <c r="N250" t="str">
        <f>B250&amp;": "&amp;C250&amp;" ("&amp;G250&amp;" / "&amp;F250&amp;")"</f>
        <v>Gene ontology (biological process): cell division (88 / 357)</v>
      </c>
    </row>
    <row r="251" spans="1:14" hidden="1" x14ac:dyDescent="0.3">
      <c r="A251" t="s">
        <v>959</v>
      </c>
      <c r="B251" t="s">
        <v>8</v>
      </c>
      <c r="C251" s="1" t="s">
        <v>589</v>
      </c>
      <c r="D251" s="2">
        <v>21297</v>
      </c>
      <c r="E251" s="2">
        <v>1759</v>
      </c>
      <c r="F251" s="2">
        <v>178</v>
      </c>
      <c r="G251" s="3">
        <v>0</v>
      </c>
      <c r="H251" s="4">
        <v>0</v>
      </c>
      <c r="I251" s="5">
        <v>2.0272E-7</v>
      </c>
      <c r="J251" s="6">
        <v>2.0429999999999999E-5</v>
      </c>
      <c r="K251" s="4">
        <v>-6.2111105309308767</v>
      </c>
      <c r="L251" s="4">
        <f>-LOG(J251)</f>
        <v>4.6897316333675523</v>
      </c>
      <c r="M251" s="7">
        <f>(K251^3*L251)^(1/3)</f>
        <v>-10.396454445765858</v>
      </c>
      <c r="N251" t="str">
        <f>B251&amp;": "&amp;C251&amp;" ("&amp;G251&amp;" / "&amp;F251&amp;")"</f>
        <v>Gene ontology (molecular function): antigen binding (0 / 178)</v>
      </c>
    </row>
    <row r="252" spans="1:14" hidden="1" x14ac:dyDescent="0.3">
      <c r="A252" t="s">
        <v>959</v>
      </c>
      <c r="B252" t="s">
        <v>8</v>
      </c>
      <c r="C252" s="1" t="s">
        <v>577</v>
      </c>
      <c r="D252" s="2">
        <v>21297</v>
      </c>
      <c r="E252" s="2">
        <v>1759</v>
      </c>
      <c r="F252" s="2">
        <v>240</v>
      </c>
      <c r="G252" s="3">
        <v>2</v>
      </c>
      <c r="H252" s="4">
        <v>0.1009</v>
      </c>
      <c r="I252" s="5">
        <v>2.1801999999999999E-7</v>
      </c>
      <c r="J252" s="6">
        <v>2.1449000000000001E-5</v>
      </c>
      <c r="K252" s="4">
        <f>LOG(H252,2)</f>
        <v>-3.3090019204430923</v>
      </c>
      <c r="L252" s="4">
        <f>-LOG(J252)</f>
        <v>4.6685929507802184</v>
      </c>
      <c r="M252" s="7">
        <f>(K252^3*L252)^(1/3)</f>
        <v>-5.5304315637901951</v>
      </c>
      <c r="N252" t="str">
        <f>B252&amp;": "&amp;C252&amp;" ("&amp;G252&amp;" / "&amp;F252&amp;")"</f>
        <v>Gene ontology (molecular function): transmembrane signaling receptor activity (2 / 240)</v>
      </c>
    </row>
    <row r="253" spans="1:14" hidden="1" x14ac:dyDescent="0.3">
      <c r="A253" t="s">
        <v>959</v>
      </c>
      <c r="B253" t="s">
        <v>8</v>
      </c>
      <c r="C253" s="1" t="s">
        <v>360</v>
      </c>
      <c r="D253" s="2">
        <v>21297</v>
      </c>
      <c r="E253" s="2">
        <v>1759</v>
      </c>
      <c r="F253" s="2">
        <v>35</v>
      </c>
      <c r="G253" s="3">
        <v>14</v>
      </c>
      <c r="H253" s="4">
        <v>4.843</v>
      </c>
      <c r="I253" s="5">
        <v>2.5204999999999998E-7</v>
      </c>
      <c r="J253" s="6">
        <v>2.4219999999999999E-5</v>
      </c>
      <c r="K253" s="4">
        <f>LOG(H253,2)</f>
        <v>2.2759010029395372</v>
      </c>
      <c r="L253" s="4">
        <f>-LOG(J253)</f>
        <v>4.6158258611929668</v>
      </c>
      <c r="M253" s="7">
        <f>(K253^3*L253)^(1/3)</f>
        <v>3.7893946639456146</v>
      </c>
      <c r="N253" t="str">
        <f>B253&amp;": "&amp;C253&amp;" ("&amp;G253&amp;" / "&amp;F253&amp;")"</f>
        <v>Gene ontology (molecular function): histone deacetylase activity (14 / 35)</v>
      </c>
    </row>
    <row r="254" spans="1:14" hidden="1" x14ac:dyDescent="0.3">
      <c r="A254" t="s">
        <v>959</v>
      </c>
      <c r="B254" t="s">
        <v>9</v>
      </c>
      <c r="C254" s="1" t="s">
        <v>468</v>
      </c>
      <c r="D254" s="2">
        <v>21297</v>
      </c>
      <c r="E254" s="2">
        <v>1759</v>
      </c>
      <c r="F254" s="2">
        <v>91</v>
      </c>
      <c r="G254" s="3">
        <v>23</v>
      </c>
      <c r="H254" s="4">
        <v>3.0600999999999998</v>
      </c>
      <c r="I254" s="5">
        <v>6.8897999999999997E-7</v>
      </c>
      <c r="J254" s="6">
        <v>2.4564000000000001E-5</v>
      </c>
      <c r="K254" s="4">
        <f>LOG(H254,2)</f>
        <v>1.6135787990443307</v>
      </c>
      <c r="L254" s="4">
        <f>-LOG(J254)</f>
        <v>4.6097009112898695</v>
      </c>
      <c r="M254" s="7">
        <f>(K254^3*L254)^(1/3)</f>
        <v>2.6854336613906566</v>
      </c>
      <c r="N254" t="str">
        <f>B254&amp;": "&amp;C254&amp;" ("&amp;G254&amp;" / "&amp;F254&amp;")"</f>
        <v>Gene ontology (cellular component): condensed chromosome kinetochore (23 / 91)</v>
      </c>
    </row>
    <row r="255" spans="1:14" hidden="1" x14ac:dyDescent="0.3">
      <c r="A255" t="s">
        <v>959</v>
      </c>
      <c r="B255" t="s">
        <v>8</v>
      </c>
      <c r="C255" s="1" t="s">
        <v>427</v>
      </c>
      <c r="D255" s="2">
        <v>21297</v>
      </c>
      <c r="E255" s="2">
        <v>1759</v>
      </c>
      <c r="F255" s="2">
        <v>62</v>
      </c>
      <c r="G255" s="3">
        <v>19</v>
      </c>
      <c r="H255" s="4">
        <v>3.7103000000000002</v>
      </c>
      <c r="I255" s="5">
        <v>2.6300000000000001E-7</v>
      </c>
      <c r="J255" s="6">
        <v>2.4698E-5</v>
      </c>
      <c r="K255" s="4">
        <f>LOG(H255,2)</f>
        <v>1.8915358421059747</v>
      </c>
      <c r="L255" s="4">
        <f>-LOG(J255)</f>
        <v>4.6073382137092107</v>
      </c>
      <c r="M255" s="7">
        <f>(K255^3*L255)^(1/3)</f>
        <v>3.1474917926980068</v>
      </c>
      <c r="N255" t="str">
        <f>B255&amp;": "&amp;C255&amp;" ("&amp;G255&amp;" / "&amp;F255&amp;")"</f>
        <v>Gene ontology (molecular function): mRNA 3'-UTR binding (19 / 62)</v>
      </c>
    </row>
    <row r="256" spans="1:14" hidden="1" x14ac:dyDescent="0.3">
      <c r="A256" t="s">
        <v>959</v>
      </c>
      <c r="B256" t="s">
        <v>8</v>
      </c>
      <c r="C256" s="1" t="s">
        <v>292</v>
      </c>
      <c r="D256" s="2">
        <v>21297</v>
      </c>
      <c r="E256" s="2">
        <v>1759</v>
      </c>
      <c r="F256" s="2">
        <v>18</v>
      </c>
      <c r="G256" s="3">
        <v>10</v>
      </c>
      <c r="H256" s="4">
        <v>6.7263999999999999</v>
      </c>
      <c r="I256" s="5">
        <v>3.1796999999999998E-7</v>
      </c>
      <c r="J256" s="6">
        <v>2.8561999999999999E-5</v>
      </c>
      <c r="K256" s="4">
        <f>LOG(H256,2)</f>
        <v>2.7498345744127288</v>
      </c>
      <c r="L256" s="4">
        <f>-LOG(J256)</f>
        <v>4.5442113851818418</v>
      </c>
      <c r="M256" s="7">
        <f>(K256^3*L256)^(1/3)</f>
        <v>4.5546961508792414</v>
      </c>
      <c r="N256" t="str">
        <f>B256&amp;": "&amp;C256&amp;" ("&amp;G256&amp;" / "&amp;F256&amp;")"</f>
        <v>Gene ontology (molecular function): RNA polymerase binding (10 / 18)</v>
      </c>
    </row>
    <row r="257" spans="1:14" hidden="1" x14ac:dyDescent="0.3">
      <c r="A257" t="s">
        <v>959</v>
      </c>
      <c r="B257" t="s">
        <v>8</v>
      </c>
      <c r="C257" s="1" t="s">
        <v>224</v>
      </c>
      <c r="D257" s="2">
        <v>21297</v>
      </c>
      <c r="E257" s="2">
        <v>1759</v>
      </c>
      <c r="F257" s="2">
        <v>6</v>
      </c>
      <c r="G257" s="3">
        <v>6</v>
      </c>
      <c r="H257" s="4">
        <v>12.106999999999999</v>
      </c>
      <c r="I257" s="5">
        <v>3.1497999999999998E-7</v>
      </c>
      <c r="J257" s="6">
        <v>2.8921999999999999E-5</v>
      </c>
      <c r="K257" s="4">
        <f>LOG(H257,2)</f>
        <v>3.5977695180279734</v>
      </c>
      <c r="L257" s="4">
        <f>-LOG(J257)</f>
        <v>4.53877167821945</v>
      </c>
      <c r="M257" s="7">
        <f>(K257^3*L257)^(1/3)</f>
        <v>5.9567967693004276</v>
      </c>
      <c r="N257" t="str">
        <f>B257&amp;": "&amp;C257&amp;" ("&amp;G257&amp;" / "&amp;F257&amp;")"</f>
        <v>Gene ontology (molecular function): chromo shadow domain binding (6 / 6)</v>
      </c>
    </row>
    <row r="258" spans="1:14" x14ac:dyDescent="0.3">
      <c r="A258" t="s">
        <v>959</v>
      </c>
      <c r="B258" t="s">
        <v>10</v>
      </c>
      <c r="C258" s="1" t="s">
        <v>333</v>
      </c>
      <c r="D258" s="2">
        <v>21297</v>
      </c>
      <c r="E258" s="2">
        <v>1759</v>
      </c>
      <c r="F258" s="2">
        <v>17</v>
      </c>
      <c r="G258" s="3">
        <v>9</v>
      </c>
      <c r="H258" s="4">
        <v>6.4097999999999997</v>
      </c>
      <c r="I258" s="5">
        <v>2.1480999999999998E-6</v>
      </c>
      <c r="J258" s="6">
        <v>2.8473000000000002E-4</v>
      </c>
      <c r="K258" s="4">
        <f>LOG(H258,2)</f>
        <v>2.6802793422559259</v>
      </c>
      <c r="L258" s="4">
        <f>-LOG(J258)</f>
        <v>3.5455667718834114</v>
      </c>
      <c r="M258" s="7">
        <f>(K258^3*L258)^(1/3)</f>
        <v>4.0870374323506056</v>
      </c>
      <c r="N258" t="str">
        <f>B258&amp;": "&amp;C258&amp;" ("&amp;G258&amp;" / "&amp;F258&amp;")"</f>
        <v>Gene ontology (biological process): positive regulation by host of viral transcription (9 / 17)</v>
      </c>
    </row>
    <row r="259" spans="1:14" hidden="1" x14ac:dyDescent="0.3">
      <c r="A259" t="s">
        <v>959</v>
      </c>
      <c r="B259" t="s">
        <v>11</v>
      </c>
      <c r="C259" s="1" t="s">
        <v>171</v>
      </c>
      <c r="D259" s="2">
        <v>21297</v>
      </c>
      <c r="E259" s="2">
        <v>1759</v>
      </c>
      <c r="F259" s="2">
        <v>144</v>
      </c>
      <c r="G259" s="3">
        <v>0</v>
      </c>
      <c r="H259" s="4">
        <v>0</v>
      </c>
      <c r="I259" s="5">
        <v>3.8894999999999998E-6</v>
      </c>
      <c r="J259" s="6">
        <v>3.0524000000000001E-5</v>
      </c>
      <c r="K259" s="4">
        <v>-6.2111105309308767</v>
      </c>
      <c r="L259" s="4">
        <f>-LOG(J259)</f>
        <v>4.5153585551175865</v>
      </c>
      <c r="M259" s="7">
        <f>(K259^3*L259)^(1/3)</f>
        <v>-10.265970344124424</v>
      </c>
      <c r="N259" t="str">
        <f>B259&amp;": "&amp;C259&amp;" ("&amp;G259&amp;" / "&amp;F259&amp;")"</f>
        <v>Keywords: Serine protease (0 / 144)</v>
      </c>
    </row>
    <row r="260" spans="1:14" hidden="1" x14ac:dyDescent="0.3">
      <c r="A260" t="s">
        <v>959</v>
      </c>
      <c r="B260" t="s">
        <v>8</v>
      </c>
      <c r="C260" s="1" t="s">
        <v>351</v>
      </c>
      <c r="D260" s="2">
        <v>21297</v>
      </c>
      <c r="E260" s="2">
        <v>1759</v>
      </c>
      <c r="F260" s="2">
        <v>31</v>
      </c>
      <c r="G260" s="3">
        <v>13</v>
      </c>
      <c r="H260" s="4">
        <v>5.0773000000000001</v>
      </c>
      <c r="I260" s="5">
        <v>3.5286E-7</v>
      </c>
      <c r="J260" s="6">
        <v>3.1022000000000002E-5</v>
      </c>
      <c r="K260" s="4">
        <f>LOG(H260,2)</f>
        <v>2.3440615064188135</v>
      </c>
      <c r="L260" s="4">
        <f>-LOG(J260)</f>
        <v>4.5083302064913351</v>
      </c>
      <c r="M260" s="7">
        <f>(K260^3*L260)^(1/3)</f>
        <v>3.8723467765954549</v>
      </c>
      <c r="N260" t="str">
        <f>B260&amp;": "&amp;C260&amp;" ("&amp;G260&amp;" / "&amp;F260&amp;")"</f>
        <v>Gene ontology (molecular function): DNA-dependent ATPase activity (13 / 31)</v>
      </c>
    </row>
    <row r="261" spans="1:14" x14ac:dyDescent="0.3">
      <c r="A261" t="s">
        <v>959</v>
      </c>
      <c r="B261" t="s">
        <v>10</v>
      </c>
      <c r="C261" s="1" t="s">
        <v>335</v>
      </c>
      <c r="D261" s="2">
        <v>21297</v>
      </c>
      <c r="E261" s="2">
        <v>1759</v>
      </c>
      <c r="F261" s="2">
        <v>46</v>
      </c>
      <c r="G261" s="3">
        <v>18</v>
      </c>
      <c r="H261" s="4">
        <v>4.7377000000000002</v>
      </c>
      <c r="I261" s="5">
        <v>7.6151999999999999E-9</v>
      </c>
      <c r="J261" s="6">
        <v>1.5488999999999999E-6</v>
      </c>
      <c r="K261" s="4">
        <f>LOG(H261,2)</f>
        <v>2.2441868473297064</v>
      </c>
      <c r="L261" s="4">
        <f>-LOG(J261)</f>
        <v>5.8099766202331145</v>
      </c>
      <c r="M261" s="7">
        <f>(K261^3*L261)^(1/3)</f>
        <v>4.0344450778616538</v>
      </c>
      <c r="N261" t="str">
        <f>B261&amp;": "&amp;C261&amp;" ("&amp;G261&amp;" / "&amp;F261&amp;")"</f>
        <v>Gene ontology (biological process): mitotic cytokinesis (18 / 46)</v>
      </c>
    </row>
    <row r="262" spans="1:14" x14ac:dyDescent="0.3">
      <c r="A262" t="s">
        <v>959</v>
      </c>
      <c r="B262" t="s">
        <v>10</v>
      </c>
      <c r="C262" s="1" t="s">
        <v>337</v>
      </c>
      <c r="D262" s="2">
        <v>21297</v>
      </c>
      <c r="E262" s="2">
        <v>1759</v>
      </c>
      <c r="F262" s="2">
        <v>5</v>
      </c>
      <c r="G262" s="3">
        <v>4</v>
      </c>
      <c r="H262" s="4">
        <v>9.6859999999999999</v>
      </c>
      <c r="I262" s="5">
        <v>2.1283000000000001E-4</v>
      </c>
      <c r="J262" s="6">
        <v>1.5125E-2</v>
      </c>
      <c r="K262" s="4">
        <f>LOG(H262,2)</f>
        <v>3.2759010029395372</v>
      </c>
      <c r="L262" s="4">
        <f>-LOG(J262)</f>
        <v>1.8203046166754935</v>
      </c>
      <c r="M262" s="7">
        <f>(K262^3*L262)^(1/3)</f>
        <v>3.9998661562093885</v>
      </c>
      <c r="N262" t="str">
        <f>B262&amp;": "&amp;C262&amp;" ("&amp;G262&amp;" / "&amp;F262&amp;")"</f>
        <v>Gene ontology (biological process): positive regulation of nuclear cell cycle DNA replication (4 / 5)</v>
      </c>
    </row>
    <row r="263" spans="1:14" hidden="1" x14ac:dyDescent="0.3">
      <c r="A263" t="s">
        <v>959</v>
      </c>
      <c r="B263" t="s">
        <v>9</v>
      </c>
      <c r="C263" s="1" t="s">
        <v>553</v>
      </c>
      <c r="D263" s="2">
        <v>21297</v>
      </c>
      <c r="E263" s="2">
        <v>1759</v>
      </c>
      <c r="F263" s="2">
        <v>527</v>
      </c>
      <c r="G263" s="3">
        <v>17</v>
      </c>
      <c r="H263" s="4">
        <v>0.39056000000000002</v>
      </c>
      <c r="I263" s="5">
        <v>1.0157000000000001E-6</v>
      </c>
      <c r="J263" s="6">
        <v>3.5442999999999999E-5</v>
      </c>
      <c r="K263" s="4">
        <f>LOG(H263,2)</f>
        <v>-1.3563838946556579</v>
      </c>
      <c r="L263" s="4">
        <f>-LOG(J263)</f>
        <v>4.4504695252639879</v>
      </c>
      <c r="M263" s="7">
        <f>(K263^3*L263)^(1/3)</f>
        <v>-2.2310941712835537</v>
      </c>
      <c r="N263" t="str">
        <f>B263&amp;": "&amp;C263&amp;" ("&amp;G263&amp;" / "&amp;F263&amp;")"</f>
        <v>Gene ontology (cellular component): cell junction (17 / 527)</v>
      </c>
    </row>
    <row r="264" spans="1:14" hidden="1" x14ac:dyDescent="0.3">
      <c r="A264" t="s">
        <v>959</v>
      </c>
      <c r="B264" t="s">
        <v>11</v>
      </c>
      <c r="C264" s="1" t="s">
        <v>48</v>
      </c>
      <c r="D264" s="2">
        <v>21297</v>
      </c>
      <c r="E264" s="2">
        <v>1759</v>
      </c>
      <c r="F264" s="2">
        <v>55</v>
      </c>
      <c r="G264" s="3">
        <v>16</v>
      </c>
      <c r="H264" s="4">
        <v>3.5222000000000002</v>
      </c>
      <c r="I264" s="5">
        <v>4.6627999999999996E-6</v>
      </c>
      <c r="J264" s="6">
        <v>3.6199999999999999E-5</v>
      </c>
      <c r="K264" s="4">
        <f>LOG(H264,2)</f>
        <v>1.8164768316041049</v>
      </c>
      <c r="L264" s="4">
        <f>-LOG(J264)</f>
        <v>4.4412914294668342</v>
      </c>
      <c r="M264" s="7">
        <f>(K264^3*L264)^(1/3)</f>
        <v>2.9858383162995894</v>
      </c>
      <c r="N264" t="str">
        <f>B264&amp;": "&amp;C264&amp;" ("&amp;G264&amp;" / "&amp;F264&amp;")"</f>
        <v>Keywords: Nucleosome core (16 / 55)</v>
      </c>
    </row>
    <row r="265" spans="1:14" hidden="1" x14ac:dyDescent="0.3">
      <c r="A265" t="s">
        <v>959</v>
      </c>
      <c r="B265" t="s">
        <v>8</v>
      </c>
      <c r="C265" s="1" t="s">
        <v>518</v>
      </c>
      <c r="D265" s="2">
        <v>21297</v>
      </c>
      <c r="E265" s="2">
        <v>1759</v>
      </c>
      <c r="F265" s="2">
        <v>345</v>
      </c>
      <c r="G265" s="3">
        <v>56</v>
      </c>
      <c r="H265" s="4">
        <v>1.9653</v>
      </c>
      <c r="I265" s="5">
        <v>4.4289999999999998E-7</v>
      </c>
      <c r="J265" s="6">
        <v>3.8126000000000001E-5</v>
      </c>
      <c r="K265" s="4">
        <f>LOG(H265,2)</f>
        <v>0.97474955445681377</v>
      </c>
      <c r="L265" s="4">
        <f>-LOG(J265)</f>
        <v>4.418778756463877</v>
      </c>
      <c r="M265" s="7">
        <f>(K265^3*L265)^(1/3)</f>
        <v>1.5995351854600603</v>
      </c>
      <c r="N265" t="str">
        <f>B265&amp;": "&amp;C265&amp;" ("&amp;G265&amp;" / "&amp;F265&amp;")"</f>
        <v>Gene ontology (molecular function): enzyme binding (56 / 345)</v>
      </c>
    </row>
    <row r="266" spans="1:14" x14ac:dyDescent="0.3">
      <c r="A266" t="s">
        <v>959</v>
      </c>
      <c r="B266" t="s">
        <v>10</v>
      </c>
      <c r="C266" s="1" t="s">
        <v>338</v>
      </c>
      <c r="D266" s="2">
        <v>21297</v>
      </c>
      <c r="E266" s="2">
        <v>1759</v>
      </c>
      <c r="F266" s="2">
        <v>5</v>
      </c>
      <c r="G266" s="3">
        <v>4</v>
      </c>
      <c r="H266" s="4">
        <v>9.6859999999999999</v>
      </c>
      <c r="I266" s="5">
        <v>2.1283000000000001E-4</v>
      </c>
      <c r="J266" s="6">
        <v>1.5217E-2</v>
      </c>
      <c r="K266" s="4">
        <f>LOG(H266,2)</f>
        <v>3.2759010029395372</v>
      </c>
      <c r="L266" s="4">
        <f>-LOG(J266)</f>
        <v>1.8176709593832945</v>
      </c>
      <c r="M266" s="7">
        <f>(K266^3*L266)^(1/3)</f>
        <v>3.9979361933028397</v>
      </c>
      <c r="N266" t="str">
        <f>B266&amp;": "&amp;C266&amp;" ("&amp;G266&amp;" / "&amp;F266&amp;")"</f>
        <v>Gene ontology (biological process): positive regulation of maintenance of mitotic sister chromatid cohesion (4 / 5)</v>
      </c>
    </row>
    <row r="267" spans="1:14" hidden="1" x14ac:dyDescent="0.3">
      <c r="A267" t="s">
        <v>959</v>
      </c>
      <c r="B267" t="s">
        <v>11</v>
      </c>
      <c r="C267" s="1" t="s">
        <v>106</v>
      </c>
      <c r="D267" s="2">
        <v>21297</v>
      </c>
      <c r="E267" s="2">
        <v>1759</v>
      </c>
      <c r="F267" s="2">
        <v>872</v>
      </c>
      <c r="G267" s="3">
        <v>40</v>
      </c>
      <c r="H267" s="4">
        <v>0.55539000000000005</v>
      </c>
      <c r="I267" s="5">
        <v>5.0822999999999996E-6</v>
      </c>
      <c r="J267" s="6">
        <v>3.9036999999999999E-5</v>
      </c>
      <c r="K267" s="4">
        <f>LOG(H267,2)</f>
        <v>-0.84842689374840918</v>
      </c>
      <c r="L267" s="4">
        <f>-LOG(J267)</f>
        <v>4.4085235653267558</v>
      </c>
      <c r="M267" s="7">
        <f>(K267^3*L267)^(1/3)</f>
        <v>-1.3911655527028752</v>
      </c>
      <c r="N267" t="str">
        <f>B267&amp;": "&amp;C267&amp;" ("&amp;G267&amp;" / "&amp;F267&amp;")"</f>
        <v>Keywords: Cell projection (40 / 872)</v>
      </c>
    </row>
    <row r="268" spans="1:14" x14ac:dyDescent="0.3">
      <c r="A268" t="s">
        <v>959</v>
      </c>
      <c r="B268" t="s">
        <v>10</v>
      </c>
      <c r="C268" s="1" t="s">
        <v>339</v>
      </c>
      <c r="D268" s="2">
        <v>21297</v>
      </c>
      <c r="E268" s="2">
        <v>1759</v>
      </c>
      <c r="F268" s="2">
        <v>12</v>
      </c>
      <c r="G268" s="3">
        <v>7</v>
      </c>
      <c r="H268" s="4">
        <v>7.0627000000000004</v>
      </c>
      <c r="I268" s="5">
        <v>1.3369E-5</v>
      </c>
      <c r="J268" s="6">
        <v>1.4208000000000001E-3</v>
      </c>
      <c r="K268" s="4">
        <f>LOG(H268,2)</f>
        <v>2.8202198169175237</v>
      </c>
      <c r="L268" s="4">
        <f>-LOG(J268)</f>
        <v>2.8474670515654741</v>
      </c>
      <c r="M268" s="7">
        <f>(K268^3*L268)^(1/3)</f>
        <v>3.9973225703845592</v>
      </c>
      <c r="N268" t="str">
        <f>B268&amp;": "&amp;C268&amp;" ("&amp;G268&amp;" / "&amp;F268&amp;")"</f>
        <v>Gene ontology (biological process): chromatin silencing at rDNA (7 / 12)</v>
      </c>
    </row>
    <row r="269" spans="1:14" hidden="1" x14ac:dyDescent="0.3">
      <c r="A269" t="s">
        <v>959</v>
      </c>
      <c r="B269" t="s">
        <v>9</v>
      </c>
      <c r="C269" s="1" t="s">
        <v>491</v>
      </c>
      <c r="D269" s="2">
        <v>21297</v>
      </c>
      <c r="E269" s="2">
        <v>1759</v>
      </c>
      <c r="F269" s="2">
        <v>129</v>
      </c>
      <c r="G269" s="3">
        <v>28</v>
      </c>
      <c r="H269" s="4">
        <v>2.6280000000000001</v>
      </c>
      <c r="I269" s="5">
        <v>1.2415999999999999E-6</v>
      </c>
      <c r="J269" s="6">
        <v>4.2420999999999999E-5</v>
      </c>
      <c r="K269" s="4">
        <f>LOG(H269,2)</f>
        <v>1.3939652756602428</v>
      </c>
      <c r="L269" s="4">
        <f>-LOG(J269)</f>
        <v>4.3724190979749729</v>
      </c>
      <c r="M269" s="7">
        <f>(K269^3*L269)^(1/3)</f>
        <v>2.2794280219547551</v>
      </c>
      <c r="N269" t="str">
        <f>B269&amp;": "&amp;C269&amp;" ("&amp;G269&amp;" / "&amp;F269&amp;")"</f>
        <v>Gene ontology (cellular component): microtubule cytoskeleton (28 / 129)</v>
      </c>
    </row>
    <row r="270" spans="1:14" x14ac:dyDescent="0.3">
      <c r="A270" t="s">
        <v>959</v>
      </c>
      <c r="B270" t="s">
        <v>10</v>
      </c>
      <c r="C270" s="1" t="s">
        <v>345</v>
      </c>
      <c r="D270" s="2">
        <v>21297</v>
      </c>
      <c r="E270" s="2">
        <v>1759</v>
      </c>
      <c r="F270" s="2">
        <v>40</v>
      </c>
      <c r="G270" s="3">
        <v>16</v>
      </c>
      <c r="H270" s="4">
        <v>4.843</v>
      </c>
      <c r="I270" s="5">
        <v>3.5565000000000001E-8</v>
      </c>
      <c r="J270" s="6">
        <v>6.6597E-6</v>
      </c>
      <c r="K270" s="4">
        <f>LOG(H270,2)</f>
        <v>2.2759010029395372</v>
      </c>
      <c r="L270" s="4">
        <f>-LOG(J270)</f>
        <v>5.1765453340848167</v>
      </c>
      <c r="M270" s="7">
        <f>(K270^3*L270)^(1/3)</f>
        <v>3.9370117213976568</v>
      </c>
      <c r="N270" t="str">
        <f>B270&amp;": "&amp;C270&amp;" ("&amp;G270&amp;" / "&amp;F270&amp;")"</f>
        <v>Gene ontology (biological process): telomere maintenance (16 / 40)</v>
      </c>
    </row>
    <row r="271" spans="1:14" hidden="1" x14ac:dyDescent="0.3">
      <c r="A271" t="s">
        <v>959</v>
      </c>
      <c r="B271" t="s">
        <v>9</v>
      </c>
      <c r="C271" s="1" t="s">
        <v>414</v>
      </c>
      <c r="D271" s="2">
        <v>21297</v>
      </c>
      <c r="E271" s="2">
        <v>1759</v>
      </c>
      <c r="F271" s="2">
        <v>45</v>
      </c>
      <c r="G271" s="3">
        <v>15</v>
      </c>
      <c r="H271" s="4">
        <v>4.0358000000000001</v>
      </c>
      <c r="I271" s="5">
        <v>1.4231E-6</v>
      </c>
      <c r="J271" s="6">
        <v>4.7630999999999998E-5</v>
      </c>
      <c r="K271" s="4">
        <f>LOG(H271,2)</f>
        <v>2.0128546813427968</v>
      </c>
      <c r="L271" s="4">
        <f>-LOG(J271)</f>
        <v>4.3221103004971662</v>
      </c>
      <c r="M271" s="7">
        <f>(K271^3*L271)^(1/3)</f>
        <v>3.2787706384257294</v>
      </c>
      <c r="N271" t="str">
        <f>B271&amp;": "&amp;C271&amp;" ("&amp;G271&amp;" / "&amp;F271&amp;")"</f>
        <v>Gene ontology (cellular component): protein-DNA complex (15 / 45)</v>
      </c>
    </row>
    <row r="272" spans="1:14" x14ac:dyDescent="0.3">
      <c r="A272" t="s">
        <v>959</v>
      </c>
      <c r="B272" t="s">
        <v>10</v>
      </c>
      <c r="C272" s="1" t="s">
        <v>347</v>
      </c>
      <c r="D272" s="2">
        <v>21297</v>
      </c>
      <c r="E272" s="2">
        <v>1759</v>
      </c>
      <c r="F272" s="2">
        <v>15</v>
      </c>
      <c r="G272" s="3">
        <v>8</v>
      </c>
      <c r="H272" s="4">
        <v>6.4573</v>
      </c>
      <c r="I272" s="5">
        <v>7.5302999999999997E-6</v>
      </c>
      <c r="J272" s="6">
        <v>8.3805999999999996E-4</v>
      </c>
      <c r="K272" s="4">
        <f>LOG(H272,2)</f>
        <v>2.6909310548780727</v>
      </c>
      <c r="L272" s="4">
        <f>-LOG(J272)</f>
        <v>3.0767248874125559</v>
      </c>
      <c r="M272" s="7">
        <f>(K272^3*L272)^(1/3)</f>
        <v>3.9138014718439553</v>
      </c>
      <c r="N272" t="str">
        <f>B272&amp;": "&amp;C272&amp;" ("&amp;G272&amp;" / "&amp;F272&amp;")"</f>
        <v>Gene ontology (biological process): resolution of meiotic recombination intermediates (8 / 15)</v>
      </c>
    </row>
    <row r="273" spans="1:14" x14ac:dyDescent="0.3">
      <c r="A273" t="s">
        <v>959</v>
      </c>
      <c r="B273" t="s">
        <v>10</v>
      </c>
      <c r="C273" s="1" t="s">
        <v>348</v>
      </c>
      <c r="D273" s="2">
        <v>21297</v>
      </c>
      <c r="E273" s="2">
        <v>1759</v>
      </c>
      <c r="F273" s="2">
        <v>15</v>
      </c>
      <c r="G273" s="3">
        <v>8</v>
      </c>
      <c r="H273" s="4">
        <v>6.4573</v>
      </c>
      <c r="I273" s="5">
        <v>7.5302999999999997E-6</v>
      </c>
      <c r="J273" s="6">
        <v>8.4604999999999999E-4</v>
      </c>
      <c r="K273" s="4">
        <f>LOG(H273,2)</f>
        <v>2.6909310548780727</v>
      </c>
      <c r="L273" s="4">
        <f>-LOG(J273)</f>
        <v>3.0726039701968721</v>
      </c>
      <c r="M273" s="7">
        <f>(K273^3*L273)^(1/3)</f>
        <v>3.9120533296311026</v>
      </c>
      <c r="N273" t="str">
        <f>B273&amp;": "&amp;C273&amp;" ("&amp;G273&amp;" / "&amp;F273&amp;")"</f>
        <v>Gene ontology (biological process): protein peptidyl-prolyl isomerization (8 / 15)</v>
      </c>
    </row>
    <row r="274" spans="1:14" hidden="1" x14ac:dyDescent="0.3">
      <c r="A274" t="s">
        <v>959</v>
      </c>
      <c r="B274" t="s">
        <v>11</v>
      </c>
      <c r="C274" s="1" t="s">
        <v>136</v>
      </c>
      <c r="D274" s="2">
        <v>21297</v>
      </c>
      <c r="E274" s="2">
        <v>1759</v>
      </c>
      <c r="F274" s="2">
        <v>243</v>
      </c>
      <c r="G274" s="3">
        <v>4</v>
      </c>
      <c r="H274" s="4">
        <v>0.1993</v>
      </c>
      <c r="I274" s="5">
        <v>6.8720999999999998E-6</v>
      </c>
      <c r="J274" s="6">
        <v>5.2228000000000002E-5</v>
      </c>
      <c r="K274" s="4">
        <f>LOG(H274,2)</f>
        <v>-2.3269863847103913</v>
      </c>
      <c r="L274" s="4">
        <f>-LOG(J274)</f>
        <v>4.2820966045592215</v>
      </c>
      <c r="M274" s="7">
        <f>(K274^3*L274)^(1/3)</f>
        <v>-3.7787311681268752</v>
      </c>
      <c r="N274" t="str">
        <f>B274&amp;": "&amp;C274&amp;" ("&amp;G274&amp;" / "&amp;F274&amp;")"</f>
        <v>Keywords: EGF-like domain (4 / 243)</v>
      </c>
    </row>
    <row r="275" spans="1:14" hidden="1" x14ac:dyDescent="0.3">
      <c r="A275" t="s">
        <v>959</v>
      </c>
      <c r="B275" t="s">
        <v>9</v>
      </c>
      <c r="C275" s="1" t="s">
        <v>279</v>
      </c>
      <c r="D275" s="2">
        <v>21297</v>
      </c>
      <c r="E275" s="2">
        <v>1759</v>
      </c>
      <c r="F275" s="2">
        <v>13</v>
      </c>
      <c r="G275" s="3">
        <v>8</v>
      </c>
      <c r="H275" s="4">
        <v>7.4507000000000003</v>
      </c>
      <c r="I275" s="5">
        <v>1.7882000000000001E-6</v>
      </c>
      <c r="J275" s="6">
        <v>5.8652E-5</v>
      </c>
      <c r="K275" s="4">
        <f>LOG(H275,2)</f>
        <v>2.8973759744455725</v>
      </c>
      <c r="L275" s="4">
        <f>-LOG(J275)</f>
        <v>4.2317171740999537</v>
      </c>
      <c r="M275" s="7">
        <f>(K275^3*L275)^(1/3)</f>
        <v>4.6864472448995445</v>
      </c>
      <c r="N275" t="str">
        <f>B275&amp;": "&amp;C275&amp;" ("&amp;G275&amp;" / "&amp;F275&amp;")"</f>
        <v>Gene ontology (cellular component): pericentric heterochromatin (8 / 13)</v>
      </c>
    </row>
    <row r="276" spans="1:14" hidden="1" x14ac:dyDescent="0.3">
      <c r="A276" t="s">
        <v>959</v>
      </c>
      <c r="B276" t="s">
        <v>8</v>
      </c>
      <c r="C276" s="1" t="s">
        <v>451</v>
      </c>
      <c r="D276" s="2">
        <v>21297</v>
      </c>
      <c r="E276" s="2">
        <v>1759</v>
      </c>
      <c r="F276" s="2">
        <v>72</v>
      </c>
      <c r="G276" s="3">
        <v>20</v>
      </c>
      <c r="H276" s="4">
        <v>3.3632</v>
      </c>
      <c r="I276" s="5">
        <v>7.2773999999999998E-7</v>
      </c>
      <c r="J276" s="6">
        <v>6.1366999999999997E-5</v>
      </c>
      <c r="K276" s="4">
        <f>LOG(H276,2)</f>
        <v>1.7498345744127293</v>
      </c>
      <c r="L276" s="4">
        <f>-LOG(J276)</f>
        <v>4.21206510720803</v>
      </c>
      <c r="M276" s="7">
        <f>(K276^3*L276)^(1/3)</f>
        <v>2.8259340255372773</v>
      </c>
      <c r="N276" t="str">
        <f>B276&amp;": "&amp;C276&amp;" ("&amp;G276&amp;" / "&amp;F276&amp;")"</f>
        <v>Gene ontology (molecular function): p53 binding (20 / 72)</v>
      </c>
    </row>
    <row r="277" spans="1:14" hidden="1" x14ac:dyDescent="0.3">
      <c r="A277" t="s">
        <v>959</v>
      </c>
      <c r="B277" t="s">
        <v>9</v>
      </c>
      <c r="C277" s="1" t="s">
        <v>334</v>
      </c>
      <c r="D277" s="2">
        <v>21297</v>
      </c>
      <c r="E277" s="2">
        <v>1759</v>
      </c>
      <c r="F277" s="2">
        <v>21</v>
      </c>
      <c r="G277" s="3">
        <v>10</v>
      </c>
      <c r="H277" s="4">
        <v>5.7655000000000003</v>
      </c>
      <c r="I277" s="5">
        <v>1.9815999999999998E-6</v>
      </c>
      <c r="J277" s="6">
        <v>6.3720999999999995E-5</v>
      </c>
      <c r="K277" s="4">
        <f>LOG(H277,2)</f>
        <v>2.5274457277800693</v>
      </c>
      <c r="L277" s="4">
        <f>-LOG(J277)</f>
        <v>4.1957174172545519</v>
      </c>
      <c r="M277" s="7">
        <f>(K277^3*L277)^(1/3)</f>
        <v>4.0764668556616588</v>
      </c>
      <c r="N277" t="str">
        <f>B277&amp;": "&amp;C277&amp;" ("&amp;G277&amp;" / "&amp;F277&amp;")"</f>
        <v>Gene ontology (cellular component): condensed chromosome (10 / 21)</v>
      </c>
    </row>
    <row r="278" spans="1:14" hidden="1" x14ac:dyDescent="0.3">
      <c r="A278" t="s">
        <v>959</v>
      </c>
      <c r="B278" t="s">
        <v>9</v>
      </c>
      <c r="C278" s="1" t="s">
        <v>247</v>
      </c>
      <c r="D278" s="2">
        <v>21297</v>
      </c>
      <c r="E278" s="2">
        <v>1759</v>
      </c>
      <c r="F278" s="2">
        <v>7</v>
      </c>
      <c r="G278" s="3">
        <v>6</v>
      </c>
      <c r="H278" s="4">
        <v>10.378</v>
      </c>
      <c r="I278" s="5">
        <v>2.0233000000000002E-6</v>
      </c>
      <c r="J278" s="6">
        <v>6.3812000000000005E-5</v>
      </c>
      <c r="K278" s="4">
        <f>LOG(H278,2)</f>
        <v>3.3754565358766619</v>
      </c>
      <c r="L278" s="4">
        <f>-LOG(J278)</f>
        <v>4.1950976434774052</v>
      </c>
      <c r="M278" s="7">
        <f>(K278^3*L278)^(1/3)</f>
        <v>5.4439385133333396</v>
      </c>
      <c r="N278" t="str">
        <f>B278&amp;": "&amp;C278&amp;" ("&amp;G278&amp;" / "&amp;F278&amp;")"</f>
        <v>Gene ontology (cellular component): box C/D snoRNP complex (6 / 7)</v>
      </c>
    </row>
    <row r="279" spans="1:14" hidden="1" x14ac:dyDescent="0.3">
      <c r="A279" t="s">
        <v>959</v>
      </c>
      <c r="B279" t="s">
        <v>8</v>
      </c>
      <c r="C279" s="1" t="s">
        <v>505</v>
      </c>
      <c r="D279" s="2">
        <v>21297</v>
      </c>
      <c r="E279" s="2">
        <v>1759</v>
      </c>
      <c r="F279" s="2">
        <v>202</v>
      </c>
      <c r="G279" s="3">
        <v>38</v>
      </c>
      <c r="H279" s="4">
        <v>2.2776000000000001</v>
      </c>
      <c r="I279" s="5">
        <v>8.2556000000000004E-7</v>
      </c>
      <c r="J279" s="6">
        <v>6.8224000000000003E-5</v>
      </c>
      <c r="K279" s="4">
        <f>LOG(H279,2)</f>
        <v>1.1875143981928162</v>
      </c>
      <c r="L279" s="4">
        <f>-LOG(J279)</f>
        <v>4.1660628213255597</v>
      </c>
      <c r="M279" s="7">
        <f>(K279^3*L279)^(1/3)</f>
        <v>1.9107952609647152</v>
      </c>
      <c r="N279" t="str">
        <f>B279&amp;": "&amp;C279&amp;" ("&amp;G279&amp;" / "&amp;F279&amp;")"</f>
        <v>Gene ontology (molecular function): RNA polymerase II regulatory region sequence-specific DNA binding (38 / 202)</v>
      </c>
    </row>
    <row r="280" spans="1:14" hidden="1" x14ac:dyDescent="0.3">
      <c r="A280" t="s">
        <v>959</v>
      </c>
      <c r="B280" t="s">
        <v>11</v>
      </c>
      <c r="C280" s="1" t="s">
        <v>85</v>
      </c>
      <c r="D280" s="2">
        <v>21297</v>
      </c>
      <c r="E280" s="2">
        <v>1759</v>
      </c>
      <c r="F280" s="2">
        <v>232</v>
      </c>
      <c r="G280" s="3">
        <v>39</v>
      </c>
      <c r="H280" s="4">
        <v>2.0352999999999999</v>
      </c>
      <c r="I280" s="5">
        <v>9.1155999999999996E-6</v>
      </c>
      <c r="J280" s="6">
        <v>6.8557000000000001E-5</v>
      </c>
      <c r="K280" s="4">
        <f>LOG(H280,2)</f>
        <v>1.0252414611318439</v>
      </c>
      <c r="L280" s="4">
        <f>-LOG(J280)</f>
        <v>4.1639481950514838</v>
      </c>
      <c r="M280" s="7">
        <f>(K280^3*L280)^(1/3)</f>
        <v>1.6494073801605316</v>
      </c>
      <c r="N280" t="str">
        <f>B280&amp;": "&amp;C280&amp;" ("&amp;G280&amp;" / "&amp;F280&amp;")"</f>
        <v>Keywords: Proto-oncogene (39 / 232)</v>
      </c>
    </row>
    <row r="281" spans="1:14" hidden="1" x14ac:dyDescent="0.3">
      <c r="A281" t="s">
        <v>959</v>
      </c>
      <c r="B281" t="s">
        <v>9</v>
      </c>
      <c r="C281" s="1" t="s">
        <v>267</v>
      </c>
      <c r="D281" s="2">
        <v>21297</v>
      </c>
      <c r="E281" s="2">
        <v>1759</v>
      </c>
      <c r="F281" s="2">
        <v>10</v>
      </c>
      <c r="G281" s="3">
        <v>7</v>
      </c>
      <c r="H281" s="4">
        <v>8.4751999999999992</v>
      </c>
      <c r="I281" s="5">
        <v>2.4051999999999999E-6</v>
      </c>
      <c r="J281" s="6">
        <v>7.4425999999999995E-5</v>
      </c>
      <c r="K281" s="4">
        <f>LOG(H281,2)</f>
        <v>3.0832474137479364</v>
      </c>
      <c r="L281" s="4">
        <f>-LOG(J281)</f>
        <v>4.1282753213898129</v>
      </c>
      <c r="M281" s="7">
        <f>(K281^3*L281)^(1/3)</f>
        <v>4.9461193726560371</v>
      </c>
      <c r="N281" t="str">
        <f>B281&amp;": "&amp;C281&amp;" ("&amp;G281&amp;" / "&amp;F281&amp;")"</f>
        <v>Gene ontology (cellular component): nuclear pericentric heterochromatin (7 / 10)</v>
      </c>
    </row>
    <row r="282" spans="1:14" hidden="1" x14ac:dyDescent="0.3">
      <c r="A282" t="s">
        <v>959</v>
      </c>
      <c r="B282" t="s">
        <v>8</v>
      </c>
      <c r="C282" s="1" t="s">
        <v>341</v>
      </c>
      <c r="D282" s="2">
        <v>21297</v>
      </c>
      <c r="E282" s="2">
        <v>1759</v>
      </c>
      <c r="F282" s="2">
        <v>24</v>
      </c>
      <c r="G282" s="3">
        <v>11</v>
      </c>
      <c r="H282" s="4">
        <v>5.5491999999999999</v>
      </c>
      <c r="I282" s="5">
        <v>9.7113999999999995E-7</v>
      </c>
      <c r="J282" s="6">
        <v>7.8682000000000003E-5</v>
      </c>
      <c r="K282" s="4">
        <f>LOG(H282,2)</f>
        <v>2.4722798004315507</v>
      </c>
      <c r="L282" s="4">
        <f>-LOG(J282)</f>
        <v>4.1041246093789781</v>
      </c>
      <c r="M282" s="7">
        <f>(K282^3*L282)^(1/3)</f>
        <v>3.9582613579764829</v>
      </c>
      <c r="N282" t="str">
        <f>B282&amp;": "&amp;C282&amp;" ("&amp;G282&amp;" / "&amp;F282&amp;")"</f>
        <v>Gene ontology (molecular function): histone demethylase activity (11 / 24)</v>
      </c>
    </row>
    <row r="283" spans="1:14" x14ac:dyDescent="0.3">
      <c r="A283" t="s">
        <v>959</v>
      </c>
      <c r="B283" t="s">
        <v>10</v>
      </c>
      <c r="C283" s="1" t="s">
        <v>349</v>
      </c>
      <c r="D283" s="2">
        <v>21297</v>
      </c>
      <c r="E283" s="2">
        <v>1759</v>
      </c>
      <c r="F283" s="2">
        <v>15</v>
      </c>
      <c r="G283" s="3">
        <v>8</v>
      </c>
      <c r="H283" s="4">
        <v>6.4573</v>
      </c>
      <c r="I283" s="5">
        <v>7.5302999999999997E-6</v>
      </c>
      <c r="J283" s="6">
        <v>8.5417999999999996E-4</v>
      </c>
      <c r="K283" s="4">
        <f>LOG(H283,2)</f>
        <v>2.6909310548780727</v>
      </c>
      <c r="L283" s="4">
        <f>-LOG(J283)</f>
        <v>3.0684506014778252</v>
      </c>
      <c r="M283" s="7">
        <f>(K283^3*L283)^(1/3)</f>
        <v>3.9102898388251055</v>
      </c>
      <c r="N283" t="str">
        <f>B283&amp;": "&amp;C283&amp;" ("&amp;G283&amp;" / "&amp;F283&amp;")"</f>
        <v>Gene ontology (biological process): positive regulation of transcription elongation from RNA polymerase II promoter (8 / 15)</v>
      </c>
    </row>
    <row r="284" spans="1:14" hidden="1" x14ac:dyDescent="0.3">
      <c r="A284" t="s">
        <v>959</v>
      </c>
      <c r="B284" t="s">
        <v>8</v>
      </c>
      <c r="C284" s="1" t="s">
        <v>301</v>
      </c>
      <c r="D284" s="2">
        <v>21297</v>
      </c>
      <c r="E284" s="2">
        <v>1759</v>
      </c>
      <c r="F284" s="2">
        <v>16</v>
      </c>
      <c r="G284" s="3">
        <v>9</v>
      </c>
      <c r="H284" s="4">
        <v>6.8103999999999996</v>
      </c>
      <c r="I284" s="5">
        <v>1.1013999999999999E-6</v>
      </c>
      <c r="J284" s="6">
        <v>8.7522000000000007E-5</v>
      </c>
      <c r="K284" s="4">
        <f>LOG(H284,2)</f>
        <v>2.7677395355455787</v>
      </c>
      <c r="L284" s="4">
        <f>-LOG(J284)</f>
        <v>4.0578827666614732</v>
      </c>
      <c r="M284" s="7">
        <f>(K284^3*L284)^(1/3)</f>
        <v>4.4146036303729312</v>
      </c>
      <c r="N284" t="str">
        <f>B284&amp;": "&amp;C284&amp;" ("&amp;G284&amp;" / "&amp;F284&amp;")"</f>
        <v>Gene ontology (molecular function): pre-mRNA binding (9 / 16)</v>
      </c>
    </row>
    <row r="285" spans="1:14" hidden="1" x14ac:dyDescent="0.3">
      <c r="A285" t="s">
        <v>959</v>
      </c>
      <c r="B285" t="s">
        <v>11</v>
      </c>
      <c r="C285" s="1" t="s">
        <v>151</v>
      </c>
      <c r="D285" s="2">
        <v>21297</v>
      </c>
      <c r="E285" s="2">
        <v>1759</v>
      </c>
      <c r="F285" s="2">
        <v>188</v>
      </c>
      <c r="G285" s="3">
        <v>2</v>
      </c>
      <c r="H285" s="4">
        <v>0.1288</v>
      </c>
      <c r="I285" s="5">
        <v>1.2330000000000001E-5</v>
      </c>
      <c r="J285" s="6">
        <v>9.1773000000000004E-5</v>
      </c>
      <c r="K285" s="4">
        <f>LOG(H285,2)</f>
        <v>-2.9567955014348324</v>
      </c>
      <c r="L285" s="4">
        <f>-LOG(J285)</f>
        <v>4.0372850712579531</v>
      </c>
      <c r="M285" s="7">
        <f>(K285^3*L285)^(1/3)</f>
        <v>-4.7081587076507398</v>
      </c>
      <c r="N285" t="str">
        <f>B285&amp;": "&amp;C285&amp;" ("&amp;G285&amp;" / "&amp;F285&amp;")"</f>
        <v>Keywords: Cytokine (2 / 188)</v>
      </c>
    </row>
    <row r="286" spans="1:14" hidden="1" x14ac:dyDescent="0.3">
      <c r="A286" t="s">
        <v>959</v>
      </c>
      <c r="B286" t="s">
        <v>8</v>
      </c>
      <c r="C286" s="1" t="s">
        <v>387</v>
      </c>
      <c r="D286" s="2">
        <v>21297</v>
      </c>
      <c r="E286" s="2">
        <v>1759</v>
      </c>
      <c r="F286" s="2">
        <v>34</v>
      </c>
      <c r="G286" s="3">
        <v>13</v>
      </c>
      <c r="H286" s="4">
        <v>4.6292999999999997</v>
      </c>
      <c r="I286" s="5">
        <v>1.2277999999999999E-6</v>
      </c>
      <c r="J286" s="6">
        <v>9.3949000000000005E-5</v>
      </c>
      <c r="K286" s="4">
        <f>LOG(H286,2)</f>
        <v>2.2107940589547059</v>
      </c>
      <c r="L286" s="4">
        <f>-LOG(J286)</f>
        <v>4.0271078382009566</v>
      </c>
      <c r="M286" s="7">
        <f>(K286^3*L286)^(1/3)</f>
        <v>3.5173266986341423</v>
      </c>
      <c r="N286" t="str">
        <f>B286&amp;": "&amp;C286&amp;" ("&amp;G286&amp;" / "&amp;F286&amp;")"</f>
        <v>Gene ontology (molecular function): ribonucleoprotein complex binding (13 / 34)</v>
      </c>
    </row>
    <row r="287" spans="1:14" x14ac:dyDescent="0.3">
      <c r="A287" t="s">
        <v>959</v>
      </c>
      <c r="B287" t="s">
        <v>10</v>
      </c>
      <c r="C287" s="1" t="s">
        <v>355</v>
      </c>
      <c r="D287" s="2">
        <v>21297</v>
      </c>
      <c r="E287" s="2">
        <v>1759</v>
      </c>
      <c r="F287" s="2">
        <v>75</v>
      </c>
      <c r="G287" s="3">
        <v>25</v>
      </c>
      <c r="H287" s="4">
        <v>4.0358000000000001</v>
      </c>
      <c r="I287" s="5">
        <v>5.3412999999999999E-10</v>
      </c>
      <c r="J287" s="6">
        <v>1.3407000000000001E-7</v>
      </c>
      <c r="K287" s="4">
        <f>LOG(H287,2)</f>
        <v>2.0128546813427968</v>
      </c>
      <c r="L287" s="4">
        <f>-LOG(J287)</f>
        <v>6.8726683906199781</v>
      </c>
      <c r="M287" s="7">
        <f>(K287^3*L287)^(1/3)</f>
        <v>3.8269626045167517</v>
      </c>
      <c r="N287" t="str">
        <f>B287&amp;": "&amp;C287&amp;" ("&amp;G287&amp;" / "&amp;F287&amp;")"</f>
        <v>Gene ontology (biological process): transcription elongation from RNA polymerase II promoter (25 / 75)</v>
      </c>
    </row>
    <row r="288" spans="1:14" hidden="1" x14ac:dyDescent="0.3">
      <c r="A288" t="s">
        <v>959</v>
      </c>
      <c r="B288" t="s">
        <v>8</v>
      </c>
      <c r="C288" s="1" t="s">
        <v>514</v>
      </c>
      <c r="D288" s="2">
        <v>21297</v>
      </c>
      <c r="E288" s="2">
        <v>1759</v>
      </c>
      <c r="F288" s="2">
        <v>254</v>
      </c>
      <c r="G288" s="3">
        <v>44</v>
      </c>
      <c r="H288" s="4">
        <v>2.0973999999999999</v>
      </c>
      <c r="I288" s="5">
        <v>1.2186000000000001E-6</v>
      </c>
      <c r="J288" s="6">
        <v>9.5000999999999994E-5</v>
      </c>
      <c r="K288" s="4">
        <f>LOG(H288,2)</f>
        <v>1.0686020273786716</v>
      </c>
      <c r="L288" s="4">
        <f>-LOG(J288)</f>
        <v>4.0222718232143508</v>
      </c>
      <c r="M288" s="7">
        <f>(K288^3*L288)^(1/3)</f>
        <v>1.699442464968645</v>
      </c>
      <c r="N288" t="str">
        <f>B288&amp;": "&amp;C288&amp;" ("&amp;G288&amp;" / "&amp;F288&amp;")"</f>
        <v>Gene ontology (molecular function): transcription coactivator activity (44 / 254)</v>
      </c>
    </row>
    <row r="289" spans="1:14" hidden="1" x14ac:dyDescent="0.3">
      <c r="A289" t="s">
        <v>959</v>
      </c>
      <c r="B289" t="s">
        <v>11</v>
      </c>
      <c r="C289" s="1" t="s">
        <v>102</v>
      </c>
      <c r="D289" s="2">
        <v>21297</v>
      </c>
      <c r="E289" s="2">
        <v>1759</v>
      </c>
      <c r="F289" s="2">
        <v>12196</v>
      </c>
      <c r="G289" s="3">
        <v>1083</v>
      </c>
      <c r="H289" s="4">
        <v>1.0750999999999999</v>
      </c>
      <c r="I289" s="5">
        <v>1.3523000000000001E-5</v>
      </c>
      <c r="J289" s="6">
        <v>9.9628000000000002E-5</v>
      </c>
      <c r="K289" s="4">
        <f>LOG(H289,2)</f>
        <v>0.10447085776291738</v>
      </c>
      <c r="L289" s="4">
        <f>-LOG(J289)</f>
        <v>4.0016185879162398</v>
      </c>
      <c r="M289" s="7">
        <f>(K289^3*L289)^(1/3)</f>
        <v>0.16585951499696</v>
      </c>
      <c r="N289" t="str">
        <f>B289&amp;": "&amp;C289&amp;" ("&amp;G289&amp;" / "&amp;F289&amp;")"</f>
        <v>Keywords: Polymorphism (1083 / 12196)</v>
      </c>
    </row>
    <row r="290" spans="1:14" hidden="1" x14ac:dyDescent="0.3">
      <c r="A290" t="s">
        <v>959</v>
      </c>
      <c r="B290" t="s">
        <v>11</v>
      </c>
      <c r="C290" s="1" t="s">
        <v>95</v>
      </c>
      <c r="D290" s="2">
        <v>21297</v>
      </c>
      <c r="E290" s="2">
        <v>1759</v>
      </c>
      <c r="F290" s="2">
        <v>1202</v>
      </c>
      <c r="G290" s="3">
        <v>138</v>
      </c>
      <c r="H290" s="4">
        <v>1.39</v>
      </c>
      <c r="I290" s="5">
        <v>1.3786E-5</v>
      </c>
      <c r="J290" s="6">
        <v>1.0054E-4</v>
      </c>
      <c r="K290" s="4">
        <f>LOG(H290,2)</f>
        <v>0.47508488294878265</v>
      </c>
      <c r="L290" s="4">
        <f>-LOG(J290)</f>
        <v>3.9976611191079434</v>
      </c>
      <c r="M290" s="7">
        <f>(K290^3*L290)^(1/3)</f>
        <v>0.75400322534255138</v>
      </c>
      <c r="N290" t="str">
        <f>B290&amp;": "&amp;C290&amp;" ("&amp;G290&amp;" / "&amp;F290&amp;")"</f>
        <v>Keywords: Cytoskeleton (138 / 1202)</v>
      </c>
    </row>
    <row r="291" spans="1:14" hidden="1" x14ac:dyDescent="0.3">
      <c r="A291" t="s">
        <v>959</v>
      </c>
      <c r="B291" t="s">
        <v>9</v>
      </c>
      <c r="C291" s="1" t="s">
        <v>238</v>
      </c>
      <c r="D291" s="2">
        <v>21297</v>
      </c>
      <c r="E291" s="2">
        <v>1759</v>
      </c>
      <c r="F291" s="2">
        <v>5</v>
      </c>
      <c r="G291" s="3">
        <v>5</v>
      </c>
      <c r="H291" s="4">
        <v>12.106999999999999</v>
      </c>
      <c r="I291" s="5">
        <v>3.8236000000000001E-6</v>
      </c>
      <c r="J291" s="6">
        <v>1.1401E-4</v>
      </c>
      <c r="K291" s="4">
        <f>LOG(H291,2)</f>
        <v>3.5977695180279734</v>
      </c>
      <c r="L291" s="4">
        <f>-LOG(J291)</f>
        <v>3.9430570543271228</v>
      </c>
      <c r="M291" s="7">
        <f>(K291^3*L291)^(1/3)</f>
        <v>5.6838729056991752</v>
      </c>
      <c r="N291" t="str">
        <f>B291&amp;": "&amp;C291&amp;" ("&amp;G291&amp;" / "&amp;F291&amp;")"</f>
        <v>Gene ontology (cellular component): perichromatin fibrils (5 / 5)</v>
      </c>
    </row>
    <row r="292" spans="1:14" hidden="1" x14ac:dyDescent="0.3">
      <c r="A292" t="s">
        <v>959</v>
      </c>
      <c r="B292" t="s">
        <v>9</v>
      </c>
      <c r="C292" s="1" t="s">
        <v>400</v>
      </c>
      <c r="D292" s="2">
        <v>21297</v>
      </c>
      <c r="E292" s="2">
        <v>1759</v>
      </c>
      <c r="F292" s="2">
        <v>32</v>
      </c>
      <c r="G292" s="3">
        <v>12</v>
      </c>
      <c r="H292" s="4">
        <v>4.5403000000000002</v>
      </c>
      <c r="I292" s="5">
        <v>3.9616999999999997E-6</v>
      </c>
      <c r="J292" s="6">
        <v>1.1602E-4</v>
      </c>
      <c r="K292" s="4">
        <f>LOG(H292,2)</f>
        <v>2.1827876266380088</v>
      </c>
      <c r="L292" s="4">
        <f>-LOG(J292)</f>
        <v>3.9354671388684217</v>
      </c>
      <c r="M292" s="7">
        <f>(K292^3*L292)^(1/3)</f>
        <v>3.4462246147792519</v>
      </c>
      <c r="N292" t="str">
        <f>B292&amp;": "&amp;C292&amp;" ("&amp;G292&amp;" / "&amp;F292&amp;")"</f>
        <v>Gene ontology (cellular component): MLL1 complex (12 / 32)</v>
      </c>
    </row>
    <row r="293" spans="1:14" hidden="1" x14ac:dyDescent="0.3">
      <c r="A293" t="s">
        <v>959</v>
      </c>
      <c r="B293" t="s">
        <v>9</v>
      </c>
      <c r="C293" s="1" t="s">
        <v>239</v>
      </c>
      <c r="D293" s="2">
        <v>21297</v>
      </c>
      <c r="E293" s="2">
        <v>1759</v>
      </c>
      <c r="F293" s="2">
        <v>5</v>
      </c>
      <c r="G293" s="3">
        <v>5</v>
      </c>
      <c r="H293" s="4">
        <v>12.106999999999999</v>
      </c>
      <c r="I293" s="5">
        <v>3.8236000000000001E-6</v>
      </c>
      <c r="J293" s="6">
        <v>1.1612000000000001E-4</v>
      </c>
      <c r="K293" s="4">
        <f>LOG(H293,2)</f>
        <v>3.5977695180279734</v>
      </c>
      <c r="L293" s="4">
        <f>-LOG(J293)</f>
        <v>3.9350929728403639</v>
      </c>
      <c r="M293" s="7">
        <f>(K293^3*L293)^(1/3)</f>
        <v>5.6800436148009386</v>
      </c>
      <c r="N293" t="str">
        <f>B293&amp;": "&amp;C293&amp;" ("&amp;G293&amp;" / "&amp;F293&amp;")"</f>
        <v>Gene ontology (cellular component): interchromatin granule (5 / 5)</v>
      </c>
    </row>
    <row r="294" spans="1:14" x14ac:dyDescent="0.3">
      <c r="A294" t="s">
        <v>959</v>
      </c>
      <c r="B294" t="s">
        <v>10</v>
      </c>
      <c r="C294" s="1" t="s">
        <v>357</v>
      </c>
      <c r="D294" s="2">
        <v>21297</v>
      </c>
      <c r="E294" s="2">
        <v>1759</v>
      </c>
      <c r="F294" s="2">
        <v>10</v>
      </c>
      <c r="G294" s="3">
        <v>6</v>
      </c>
      <c r="H294" s="4">
        <v>7.2645</v>
      </c>
      <c r="I294" s="5">
        <v>4.6906000000000001E-5</v>
      </c>
      <c r="J294" s="6">
        <v>4.1605000000000001E-3</v>
      </c>
      <c r="K294" s="4">
        <f>LOG(H294,2)</f>
        <v>2.8608635036606938</v>
      </c>
      <c r="L294" s="4">
        <f>-LOG(J294)</f>
        <v>2.3808544736539585</v>
      </c>
      <c r="M294" s="7">
        <f>(K294^3*L294)^(1/3)</f>
        <v>3.8201001983789733</v>
      </c>
      <c r="N294" t="str">
        <f>B294&amp;": "&amp;C294&amp;" ("&amp;G294&amp;" / "&amp;F294&amp;")"</f>
        <v>Gene ontology (biological process): negative regulation of telomere maintenance via telomere lengthening (6 / 10)</v>
      </c>
    </row>
    <row r="295" spans="1:14" x14ac:dyDescent="0.3">
      <c r="A295" t="s">
        <v>959</v>
      </c>
      <c r="B295" t="s">
        <v>10</v>
      </c>
      <c r="C295" s="1" t="s">
        <v>358</v>
      </c>
      <c r="D295" s="2">
        <v>21297</v>
      </c>
      <c r="E295" s="2">
        <v>1759</v>
      </c>
      <c r="F295" s="2">
        <v>10</v>
      </c>
      <c r="G295" s="3">
        <v>6</v>
      </c>
      <c r="H295" s="4">
        <v>7.2645</v>
      </c>
      <c r="I295" s="5">
        <v>4.6906000000000001E-5</v>
      </c>
      <c r="J295" s="6">
        <v>4.1920000000000004E-3</v>
      </c>
      <c r="K295" s="4">
        <f>LOG(H295,2)</f>
        <v>2.8608635036606938</v>
      </c>
      <c r="L295" s="4">
        <f>-LOG(J295)</f>
        <v>2.3775787260243297</v>
      </c>
      <c r="M295" s="7">
        <f>(K295^3*L295)^(1/3)</f>
        <v>3.8183474064340217</v>
      </c>
      <c r="N295" t="str">
        <f>B295&amp;": "&amp;C295&amp;" ("&amp;G295&amp;" / "&amp;F295&amp;")"</f>
        <v>Gene ontology (biological process): mRNA cis splicing, via spliceosome (6 / 10)</v>
      </c>
    </row>
    <row r="296" spans="1:14" hidden="1" x14ac:dyDescent="0.3">
      <c r="A296" t="s">
        <v>959</v>
      </c>
      <c r="B296" t="s">
        <v>8</v>
      </c>
      <c r="C296" s="1" t="s">
        <v>413</v>
      </c>
      <c r="D296" s="2">
        <v>21297</v>
      </c>
      <c r="E296" s="2">
        <v>1759</v>
      </c>
      <c r="F296" s="2">
        <v>40</v>
      </c>
      <c r="G296" s="3">
        <v>14</v>
      </c>
      <c r="H296" s="4">
        <v>4.2375999999999996</v>
      </c>
      <c r="I296" s="5">
        <v>1.643E-6</v>
      </c>
      <c r="J296" s="6">
        <v>1.2344E-4</v>
      </c>
      <c r="K296" s="4">
        <f>LOG(H296,2)</f>
        <v>2.083247413747936</v>
      </c>
      <c r="L296" s="4">
        <f>-LOG(J296)</f>
        <v>3.9085440869449082</v>
      </c>
      <c r="M296" s="7">
        <f>(K296^3*L296)^(1/3)</f>
        <v>3.2815512378140204</v>
      </c>
      <c r="N296" t="str">
        <f>B296&amp;": "&amp;C296&amp;" ("&amp;G296&amp;" / "&amp;F296&amp;")"</f>
        <v>Gene ontology (molecular function): histone-lysine N-methyltransferase activity (14 / 40)</v>
      </c>
    </row>
    <row r="297" spans="1:14" hidden="1" x14ac:dyDescent="0.3">
      <c r="A297" t="s">
        <v>959</v>
      </c>
      <c r="B297" t="s">
        <v>9</v>
      </c>
      <c r="C297" s="1" t="s">
        <v>539</v>
      </c>
      <c r="D297" s="2">
        <v>21297</v>
      </c>
      <c r="E297" s="2">
        <v>1759</v>
      </c>
      <c r="F297" s="2">
        <v>2096</v>
      </c>
      <c r="G297" s="3">
        <v>225</v>
      </c>
      <c r="H297" s="4">
        <v>1.2997000000000001</v>
      </c>
      <c r="I297" s="5">
        <v>4.8264000000000001E-6</v>
      </c>
      <c r="J297" s="6">
        <v>1.3887E-4</v>
      </c>
      <c r="K297" s="4">
        <f>LOG(H297,2)</f>
        <v>0.37817865520804167</v>
      </c>
      <c r="L297" s="4">
        <f>-LOG(J297)</f>
        <v>3.8573915644975267</v>
      </c>
      <c r="M297" s="7">
        <f>(K297^3*L297)^(1/3)</f>
        <v>0.59310045241466491</v>
      </c>
      <c r="N297" t="str">
        <f>B297&amp;": "&amp;C297&amp;" ("&amp;G297&amp;" / "&amp;F297&amp;")"</f>
        <v>Gene ontology (cellular component): extracellular exosome (225 / 2096)</v>
      </c>
    </row>
    <row r="298" spans="1:14" hidden="1" x14ac:dyDescent="0.3">
      <c r="A298" t="s">
        <v>959</v>
      </c>
      <c r="B298" t="s">
        <v>11</v>
      </c>
      <c r="C298" s="1" t="s">
        <v>164</v>
      </c>
      <c r="D298" s="2">
        <v>21297</v>
      </c>
      <c r="E298" s="2">
        <v>1759</v>
      </c>
      <c r="F298" s="2">
        <v>156</v>
      </c>
      <c r="G298" s="3">
        <v>1</v>
      </c>
      <c r="H298" s="4">
        <v>7.7612E-2</v>
      </c>
      <c r="I298" s="5">
        <v>1.9420999999999999E-5</v>
      </c>
      <c r="J298" s="6">
        <v>1.4022000000000001E-4</v>
      </c>
      <c r="K298" s="4">
        <f>LOG(H298,2)</f>
        <v>-3.6875764574390533</v>
      </c>
      <c r="L298" s="4">
        <f>-LOG(J298)</f>
        <v>3.8531900372241292</v>
      </c>
      <c r="M298" s="7">
        <f>(K298^3*L298)^(1/3)</f>
        <v>-5.781153620606637</v>
      </c>
      <c r="N298" t="str">
        <f>B298&amp;": "&amp;C298&amp;" ("&amp;G298&amp;" / "&amp;F298&amp;")"</f>
        <v>Keywords: Metalloprotease (1 / 156)</v>
      </c>
    </row>
    <row r="299" spans="1:14" hidden="1" x14ac:dyDescent="0.3">
      <c r="A299" t="s">
        <v>959</v>
      </c>
      <c r="B299" t="s">
        <v>11</v>
      </c>
      <c r="C299" s="1" t="s">
        <v>178</v>
      </c>
      <c r="D299" s="2">
        <v>21297</v>
      </c>
      <c r="E299" s="2">
        <v>1759</v>
      </c>
      <c r="F299" s="2">
        <v>125</v>
      </c>
      <c r="G299" s="3">
        <v>0</v>
      </c>
      <c r="H299" s="4">
        <v>0</v>
      </c>
      <c r="I299" s="5">
        <v>2.0227000000000001E-5</v>
      </c>
      <c r="J299" s="6">
        <v>1.4459E-4</v>
      </c>
      <c r="K299" s="4">
        <v>-6.2111105309308767</v>
      </c>
      <c r="L299" s="4">
        <f>-LOG(J299)</f>
        <v>3.8398617422765984</v>
      </c>
      <c r="M299" s="7">
        <f>(K299^3*L299)^(1/3)</f>
        <v>-9.7261535216980022</v>
      </c>
      <c r="N299" t="str">
        <f>B299&amp;": "&amp;C299&amp;" ("&amp;G299&amp;" / "&amp;F299&amp;")"</f>
        <v>Keywords: Immunoglobulin V region (0 / 125)</v>
      </c>
    </row>
    <row r="300" spans="1:14" hidden="1" x14ac:dyDescent="0.3">
      <c r="A300" t="s">
        <v>959</v>
      </c>
      <c r="B300" t="s">
        <v>8</v>
      </c>
      <c r="C300" s="1" t="s">
        <v>252</v>
      </c>
      <c r="D300" s="2">
        <v>21297</v>
      </c>
      <c r="E300" s="2">
        <v>1759</v>
      </c>
      <c r="F300" s="2">
        <v>7</v>
      </c>
      <c r="G300" s="3">
        <v>6</v>
      </c>
      <c r="H300" s="4">
        <v>10.378</v>
      </c>
      <c r="I300" s="5">
        <v>2.0233000000000002E-6</v>
      </c>
      <c r="J300" s="6">
        <v>1.4667E-4</v>
      </c>
      <c r="K300" s="4">
        <f>LOG(H300,2)</f>
        <v>3.3754565358766619</v>
      </c>
      <c r="L300" s="4">
        <f>-LOG(J300)</f>
        <v>3.8336587080165021</v>
      </c>
      <c r="M300" s="7">
        <f>(K300^3*L300)^(1/3)</f>
        <v>5.2828750129216813</v>
      </c>
      <c r="N300" t="str">
        <f>B300&amp;": "&amp;C300&amp;" ("&amp;G300&amp;" / "&amp;F300&amp;")"</f>
        <v>Gene ontology (molecular function): ATP-dependent 3'-5' DNA helicase activity (6 / 7)</v>
      </c>
    </row>
    <row r="301" spans="1:14" hidden="1" x14ac:dyDescent="0.3">
      <c r="A301" t="s">
        <v>959</v>
      </c>
      <c r="B301" t="s">
        <v>11</v>
      </c>
      <c r="C301" s="1" t="s">
        <v>78</v>
      </c>
      <c r="D301" s="2">
        <v>21297</v>
      </c>
      <c r="E301" s="2">
        <v>1759</v>
      </c>
      <c r="F301" s="2">
        <v>190</v>
      </c>
      <c r="G301" s="3">
        <v>33</v>
      </c>
      <c r="H301" s="4">
        <v>2.1029</v>
      </c>
      <c r="I301" s="5">
        <v>2.1013E-5</v>
      </c>
      <c r="J301" s="6">
        <v>1.4873999999999999E-4</v>
      </c>
      <c r="K301" s="4">
        <f>LOG(H301,2)</f>
        <v>1.0723802466772598</v>
      </c>
      <c r="L301" s="4">
        <f>-LOG(J301)</f>
        <v>3.8275722228485352</v>
      </c>
      <c r="M301" s="7">
        <f>(K301^3*L301)^(1/3)</f>
        <v>1.6774771138369324</v>
      </c>
      <c r="N301" t="str">
        <f>B301&amp;": "&amp;C301&amp;" ("&amp;G301&amp;" / "&amp;F301&amp;")"</f>
        <v>Keywords: Methyltransferase (33 / 190)</v>
      </c>
    </row>
    <row r="302" spans="1:14" hidden="1" x14ac:dyDescent="0.3">
      <c r="A302" t="s">
        <v>959</v>
      </c>
      <c r="B302" t="s">
        <v>8</v>
      </c>
      <c r="C302" s="1" t="s">
        <v>253</v>
      </c>
      <c r="D302" s="2">
        <v>21297</v>
      </c>
      <c r="E302" s="2">
        <v>1759</v>
      </c>
      <c r="F302" s="2">
        <v>7</v>
      </c>
      <c r="G302" s="3">
        <v>6</v>
      </c>
      <c r="H302" s="4">
        <v>10.378</v>
      </c>
      <c r="I302" s="5">
        <v>2.0233000000000002E-6</v>
      </c>
      <c r="J302" s="6">
        <v>1.4929E-4</v>
      </c>
      <c r="K302" s="4">
        <f>LOG(H302,2)</f>
        <v>3.3754565358766619</v>
      </c>
      <c r="L302" s="4">
        <f>-LOG(J302)</f>
        <v>3.8259692819619744</v>
      </c>
      <c r="M302" s="7">
        <f>(K302^3*L302)^(1/3)</f>
        <v>5.2793405766928982</v>
      </c>
      <c r="N302" t="str">
        <f>B302&amp;": "&amp;C302&amp;" ("&amp;G302&amp;" / "&amp;F302&amp;")"</f>
        <v>Gene ontology (molecular function): annealing helicase activity (6 / 7)</v>
      </c>
    </row>
    <row r="303" spans="1:14" hidden="1" x14ac:dyDescent="0.3">
      <c r="A303" t="s">
        <v>959</v>
      </c>
      <c r="B303" t="s">
        <v>8</v>
      </c>
      <c r="C303" s="1" t="s">
        <v>323</v>
      </c>
      <c r="D303" s="2">
        <v>21297</v>
      </c>
      <c r="E303" s="2">
        <v>1759</v>
      </c>
      <c r="F303" s="2">
        <v>17</v>
      </c>
      <c r="G303" s="3">
        <v>9</v>
      </c>
      <c r="H303" s="4">
        <v>6.4097999999999997</v>
      </c>
      <c r="I303" s="5">
        <v>2.1480999999999998E-6</v>
      </c>
      <c r="J303" s="6">
        <v>1.5044E-4</v>
      </c>
      <c r="K303" s="4">
        <f>LOG(H303,2)</f>
        <v>2.6802793422559259</v>
      </c>
      <c r="L303" s="4">
        <f>-LOG(J303)</f>
        <v>3.8226366752496386</v>
      </c>
      <c r="M303" s="7">
        <f>(K303^3*L303)^(1/3)</f>
        <v>4.1908398658463835</v>
      </c>
      <c r="N303" t="str">
        <f>B303&amp;": "&amp;C303&amp;" ("&amp;G303&amp;" / "&amp;F303&amp;")"</f>
        <v>Gene ontology (molecular function): poly(A) binding (9 / 17)</v>
      </c>
    </row>
    <row r="304" spans="1:14" hidden="1" x14ac:dyDescent="0.3">
      <c r="A304" t="s">
        <v>959</v>
      </c>
      <c r="B304" t="s">
        <v>8</v>
      </c>
      <c r="C304" s="1" t="s">
        <v>324</v>
      </c>
      <c r="D304" s="2">
        <v>21297</v>
      </c>
      <c r="E304" s="2">
        <v>1759</v>
      </c>
      <c r="F304" s="2">
        <v>17</v>
      </c>
      <c r="G304" s="3">
        <v>9</v>
      </c>
      <c r="H304" s="4">
        <v>6.4097999999999997</v>
      </c>
      <c r="I304" s="5">
        <v>2.1480999999999998E-6</v>
      </c>
      <c r="J304" s="6">
        <v>1.5302999999999999E-4</v>
      </c>
      <c r="K304" s="4">
        <f>LOG(H304,2)</f>
        <v>2.6802793422559259</v>
      </c>
      <c r="L304" s="4">
        <f>-LOG(J304)</f>
        <v>3.8152234217491507</v>
      </c>
      <c r="M304" s="7">
        <f>(K304^3*L304)^(1/3)</f>
        <v>4.1881290089270111</v>
      </c>
      <c r="N304" t="str">
        <f>B304&amp;": "&amp;C304&amp;" ("&amp;G304&amp;" / "&amp;F304&amp;")"</f>
        <v>Gene ontology (molecular function): DNA helicase activity (9 / 17)</v>
      </c>
    </row>
    <row r="305" spans="1:14" hidden="1" x14ac:dyDescent="0.3">
      <c r="A305" t="s">
        <v>959</v>
      </c>
      <c r="B305" t="s">
        <v>9</v>
      </c>
      <c r="C305" s="1" t="s">
        <v>362</v>
      </c>
      <c r="D305" s="2">
        <v>21297</v>
      </c>
      <c r="E305" s="2">
        <v>1759</v>
      </c>
      <c r="F305" s="2">
        <v>23</v>
      </c>
      <c r="G305" s="3">
        <v>10</v>
      </c>
      <c r="H305" s="4">
        <v>5.2641</v>
      </c>
      <c r="I305" s="5">
        <v>5.4141000000000004E-6</v>
      </c>
      <c r="J305" s="6">
        <v>1.5309000000000001E-4</v>
      </c>
      <c r="K305" s="4">
        <f>LOG(H305,2)</f>
        <v>2.3961868956335199</v>
      </c>
      <c r="L305" s="4">
        <f>-LOG(J305)</f>
        <v>3.8150531769481062</v>
      </c>
      <c r="M305" s="7">
        <f>(K305^3*L305)^(1/3)</f>
        <v>3.7441584605355653</v>
      </c>
      <c r="N305" t="str">
        <f>B305&amp;": "&amp;C305&amp;" ("&amp;G305&amp;" / "&amp;F305&amp;")"</f>
        <v>Gene ontology (cellular component): transcription elongation factor complex (10 / 23)</v>
      </c>
    </row>
    <row r="306" spans="1:14" x14ac:dyDescent="0.3">
      <c r="A306" t="s">
        <v>959</v>
      </c>
      <c r="B306" t="s">
        <v>10</v>
      </c>
      <c r="C306" s="1" t="s">
        <v>361</v>
      </c>
      <c r="D306" s="2">
        <v>21297</v>
      </c>
      <c r="E306" s="2">
        <v>1759</v>
      </c>
      <c r="F306" s="2">
        <v>38</v>
      </c>
      <c r="G306" s="3">
        <v>15</v>
      </c>
      <c r="H306" s="4">
        <v>4.7793000000000001</v>
      </c>
      <c r="I306" s="5">
        <v>1.1625E-7</v>
      </c>
      <c r="J306" s="6">
        <v>2.0166999999999999E-5</v>
      </c>
      <c r="K306" s="4">
        <f>LOG(H306,2)</f>
        <v>2.2567993294023609</v>
      </c>
      <c r="L306" s="4">
        <f>-LOG(J306)</f>
        <v>4.69535870170533</v>
      </c>
      <c r="M306" s="7">
        <f>(K306^3*L306)^(1/3)</f>
        <v>3.7790491123413612</v>
      </c>
      <c r="N306" t="str">
        <f>B306&amp;": "&amp;C306&amp;" ("&amp;G306&amp;" / "&amp;F306&amp;")"</f>
        <v>Gene ontology (biological process): DNA damage response, detection of DNA damage (15 / 38)</v>
      </c>
    </row>
    <row r="307" spans="1:14" hidden="1" x14ac:dyDescent="0.3">
      <c r="A307" t="s">
        <v>959</v>
      </c>
      <c r="B307" t="s">
        <v>8</v>
      </c>
      <c r="C307" s="1" t="s">
        <v>482</v>
      </c>
      <c r="D307" s="2">
        <v>21297</v>
      </c>
      <c r="E307" s="2">
        <v>1759</v>
      </c>
      <c r="F307" s="2">
        <v>84</v>
      </c>
      <c r="G307" s="3">
        <v>21</v>
      </c>
      <c r="H307" s="4">
        <v>3.0268999999999999</v>
      </c>
      <c r="I307" s="5">
        <v>2.4420999999999999E-6</v>
      </c>
      <c r="J307" s="6">
        <v>1.6818000000000001E-4</v>
      </c>
      <c r="K307" s="4">
        <f>LOG(H307,2)</f>
        <v>1.5978410134914305</v>
      </c>
      <c r="L307" s="4">
        <f>-LOG(J307)</f>
        <v>3.7742256518560704</v>
      </c>
      <c r="M307" s="7">
        <f>(K307^3*L307)^(1/3)</f>
        <v>2.4877659450138911</v>
      </c>
      <c r="N307" t="str">
        <f>B307&amp;": "&amp;C307&amp;" ("&amp;G307&amp;" / "&amp;F307&amp;")"</f>
        <v>Gene ontology (molecular function): transcriptional repressor activity, RNA polymerase II transcription regulatory region sequence-specific DNA binding (21 / 84)</v>
      </c>
    </row>
    <row r="308" spans="1:14" x14ac:dyDescent="0.3">
      <c r="A308" t="s">
        <v>959</v>
      </c>
      <c r="B308" t="s">
        <v>10</v>
      </c>
      <c r="C308" s="1" t="s">
        <v>364</v>
      </c>
      <c r="D308" s="2">
        <v>21297</v>
      </c>
      <c r="E308" s="2">
        <v>1759</v>
      </c>
      <c r="F308" s="2">
        <v>35</v>
      </c>
      <c r="G308" s="3">
        <v>14</v>
      </c>
      <c r="H308" s="4">
        <v>4.843</v>
      </c>
      <c r="I308" s="5">
        <v>2.5204999999999998E-7</v>
      </c>
      <c r="J308" s="6">
        <v>4.0732000000000002E-5</v>
      </c>
      <c r="K308" s="4">
        <f>LOG(H308,2)</f>
        <v>2.2759010029395372</v>
      </c>
      <c r="L308" s="4">
        <f>-LOG(J308)</f>
        <v>4.3900642649044519</v>
      </c>
      <c r="M308" s="7">
        <f>(K308^3*L308)^(1/3)</f>
        <v>3.726578950004499</v>
      </c>
      <c r="N308" t="str">
        <f>B308&amp;": "&amp;C308&amp;" ("&amp;G308&amp;" / "&amp;F308&amp;")"</f>
        <v>Gene ontology (biological process): translesion synthesis (14 / 35)</v>
      </c>
    </row>
    <row r="309" spans="1:14" hidden="1" x14ac:dyDescent="0.3">
      <c r="A309" t="s">
        <v>959</v>
      </c>
      <c r="B309" t="s">
        <v>9</v>
      </c>
      <c r="C309" s="1" t="s">
        <v>350</v>
      </c>
      <c r="D309" s="2">
        <v>21297</v>
      </c>
      <c r="E309" s="2">
        <v>1759</v>
      </c>
      <c r="F309" s="2">
        <v>19</v>
      </c>
      <c r="G309" s="3">
        <v>9</v>
      </c>
      <c r="H309" s="4">
        <v>5.7351000000000001</v>
      </c>
      <c r="I309" s="5">
        <v>6.8754000000000003E-6</v>
      </c>
      <c r="J309" s="6">
        <v>1.9111E-4</v>
      </c>
      <c r="K309" s="4">
        <f>LOG(H309,2)</f>
        <v>2.5198186419945974</v>
      </c>
      <c r="L309" s="4">
        <f>-LOG(J309)</f>
        <v>3.7187165875070338</v>
      </c>
      <c r="M309" s="7">
        <f>(K309^3*L309)^(1/3)</f>
        <v>3.9039146258671966</v>
      </c>
      <c r="N309" t="str">
        <f>B309&amp;": "&amp;C309&amp;" ("&amp;G309&amp;" / "&amp;F309&amp;")"</f>
        <v>Gene ontology (cellular component): PcG protein complex (9 / 19)</v>
      </c>
    </row>
    <row r="310" spans="1:14" hidden="1" x14ac:dyDescent="0.3">
      <c r="A310" t="s">
        <v>959</v>
      </c>
      <c r="B310" t="s">
        <v>11</v>
      </c>
      <c r="C310" s="1" t="s">
        <v>163</v>
      </c>
      <c r="D310" s="2">
        <v>21297</v>
      </c>
      <c r="E310" s="2">
        <v>1759</v>
      </c>
      <c r="F310" s="2">
        <v>151</v>
      </c>
      <c r="G310" s="3">
        <v>1</v>
      </c>
      <c r="H310" s="4">
        <v>8.0182000000000003E-2</v>
      </c>
      <c r="I310" s="5">
        <v>2.9014999999999999E-5</v>
      </c>
      <c r="J310" s="6">
        <v>2.0143E-4</v>
      </c>
      <c r="K310" s="4">
        <f>LOG(H310,2)</f>
        <v>-3.6405777863282465</v>
      </c>
      <c r="L310" s="4">
        <f>-LOG(J310)</f>
        <v>3.6958758472670907</v>
      </c>
      <c r="M310" s="7">
        <f>(K310^3*L310)^(1/3)</f>
        <v>-5.6287173324924087</v>
      </c>
      <c r="N310" t="str">
        <f>B310&amp;": "&amp;C310&amp;" ("&amp;G310&amp;" / "&amp;F310&amp;")"</f>
        <v>Keywords: Voltage-gated channel (1 / 151)</v>
      </c>
    </row>
    <row r="311" spans="1:14" hidden="1" x14ac:dyDescent="0.3">
      <c r="A311" t="s">
        <v>959</v>
      </c>
      <c r="B311" t="s">
        <v>11</v>
      </c>
      <c r="C311" s="1" t="s">
        <v>112</v>
      </c>
      <c r="D311" s="2">
        <v>21297</v>
      </c>
      <c r="E311" s="2">
        <v>1759</v>
      </c>
      <c r="F311" s="2">
        <v>530</v>
      </c>
      <c r="G311" s="3">
        <v>21</v>
      </c>
      <c r="H311" s="4">
        <v>0.47972999999999999</v>
      </c>
      <c r="I311" s="5">
        <v>2.8739E-5</v>
      </c>
      <c r="J311" s="6">
        <v>2.0144999999999999E-4</v>
      </c>
      <c r="K311" s="4">
        <f>LOG(H311,2)</f>
        <v>-1.0597054333385583</v>
      </c>
      <c r="L311" s="4">
        <f>-LOG(J311)</f>
        <v>3.6958327282756036</v>
      </c>
      <c r="M311" s="7">
        <f>(K311^3*L311)^(1/3)</f>
        <v>-1.6384100253719094</v>
      </c>
      <c r="N311" t="str">
        <f>B311&amp;": "&amp;C311&amp;" ("&amp;G311&amp;" / "&amp;F311&amp;")"</f>
        <v>Keywords: Endosome (21 / 530)</v>
      </c>
    </row>
    <row r="312" spans="1:14" x14ac:dyDescent="0.3">
      <c r="A312" t="s">
        <v>959</v>
      </c>
      <c r="B312" t="s">
        <v>10</v>
      </c>
      <c r="C312" s="1" t="s">
        <v>365</v>
      </c>
      <c r="D312" s="2">
        <v>21297</v>
      </c>
      <c r="E312" s="2">
        <v>1759</v>
      </c>
      <c r="F312" s="2">
        <v>13</v>
      </c>
      <c r="G312" s="3">
        <v>7</v>
      </c>
      <c r="H312" s="4">
        <v>6.5194000000000001</v>
      </c>
      <c r="I312" s="5">
        <v>2.6582000000000001E-5</v>
      </c>
      <c r="J312" s="6">
        <v>2.5289000000000002E-3</v>
      </c>
      <c r="K312" s="4">
        <f>LOG(H312,2)</f>
        <v>2.704739194999914</v>
      </c>
      <c r="L312" s="4">
        <f>-LOG(J312)</f>
        <v>2.5970683435724959</v>
      </c>
      <c r="M312" s="7">
        <f>(K312^3*L312)^(1/3)</f>
        <v>3.7178042599529908</v>
      </c>
      <c r="N312" t="str">
        <f>B312&amp;": "&amp;C312&amp;" ("&amp;G312&amp;" / "&amp;F312&amp;")"</f>
        <v>Gene ontology (biological process): UV protection (7 / 13)</v>
      </c>
    </row>
    <row r="313" spans="1:14" hidden="1" x14ac:dyDescent="0.3">
      <c r="A313" t="s">
        <v>959</v>
      </c>
      <c r="B313" t="s">
        <v>11</v>
      </c>
      <c r="C313" s="1" t="s">
        <v>169</v>
      </c>
      <c r="D313" s="2">
        <v>21297</v>
      </c>
      <c r="E313" s="2">
        <v>1759</v>
      </c>
      <c r="F313" s="2">
        <v>120</v>
      </c>
      <c r="G313" s="3">
        <v>0</v>
      </c>
      <c r="H313" s="4">
        <v>0</v>
      </c>
      <c r="I313" s="5">
        <v>3.1205999999999999E-5</v>
      </c>
      <c r="J313" s="6">
        <v>2.1458E-4</v>
      </c>
      <c r="K313" s="4">
        <v>-6.2111105309308767</v>
      </c>
      <c r="L313" s="4">
        <f>-LOG(J313)</f>
        <v>3.6684107590448631</v>
      </c>
      <c r="M313" s="7">
        <f>(K313^3*L313)^(1/3)</f>
        <v>-9.5791853670625731</v>
      </c>
      <c r="N313" t="str">
        <f>B313&amp;": "&amp;C313&amp;" ("&amp;G313&amp;" / "&amp;F313&amp;")"</f>
        <v>Keywords: Sodium transport (0 / 120)</v>
      </c>
    </row>
    <row r="314" spans="1:14" hidden="1" x14ac:dyDescent="0.3">
      <c r="A314" t="s">
        <v>959</v>
      </c>
      <c r="B314" t="s">
        <v>9</v>
      </c>
      <c r="C314" s="1" t="s">
        <v>419</v>
      </c>
      <c r="D314" s="2">
        <v>21297</v>
      </c>
      <c r="E314" s="2">
        <v>1759</v>
      </c>
      <c r="F314" s="2">
        <v>34</v>
      </c>
      <c r="G314" s="3">
        <v>12</v>
      </c>
      <c r="H314" s="4">
        <v>4.2732000000000001</v>
      </c>
      <c r="I314" s="5">
        <v>8.1051999999999999E-6</v>
      </c>
      <c r="J314" s="6">
        <v>2.2154E-4</v>
      </c>
      <c r="K314" s="4">
        <f>LOG(H314,2)</f>
        <v>2.0953168415347698</v>
      </c>
      <c r="L314" s="4">
        <f>-LOG(J314)</f>
        <v>3.6545478486241758</v>
      </c>
      <c r="M314" s="7">
        <f>(K314^3*L314)^(1/3)</f>
        <v>3.2274603918807414</v>
      </c>
      <c r="N314" t="str">
        <f>B314&amp;": "&amp;C314&amp;" ("&amp;G314&amp;" / "&amp;F314&amp;")"</f>
        <v>Gene ontology (cellular component): transcription factor TFIID complex (12 / 34)</v>
      </c>
    </row>
    <row r="315" spans="1:14" x14ac:dyDescent="0.3">
      <c r="A315" t="s">
        <v>959</v>
      </c>
      <c r="B315" t="s">
        <v>10</v>
      </c>
      <c r="C315" s="1" t="s">
        <v>366</v>
      </c>
      <c r="D315" s="2">
        <v>21297</v>
      </c>
      <c r="E315" s="2">
        <v>1759</v>
      </c>
      <c r="F315" s="2">
        <v>25</v>
      </c>
      <c r="G315" s="3">
        <v>11</v>
      </c>
      <c r="H315" s="4">
        <v>5.3273000000000001</v>
      </c>
      <c r="I315" s="5">
        <v>1.5916999999999999E-6</v>
      </c>
      <c r="J315" s="6">
        <v>2.2353999999999999E-4</v>
      </c>
      <c r="K315" s="4">
        <f>LOG(H315,2)</f>
        <v>2.4134045266894724</v>
      </c>
      <c r="L315" s="4">
        <f>-LOG(J315)</f>
        <v>3.6506447534047965</v>
      </c>
      <c r="M315" s="7">
        <f>(K315^3*L315)^(1/3)</f>
        <v>3.7160936268148772</v>
      </c>
      <c r="N315" t="str">
        <f>B315&amp;": "&amp;C315&amp;" ("&amp;G315&amp;" / "&amp;F315&amp;")"</f>
        <v>Gene ontology (biological process): negative regulation of gene expression, epigenetic (11 / 25)</v>
      </c>
    </row>
    <row r="316" spans="1:14" hidden="1" x14ac:dyDescent="0.3">
      <c r="A316" t="s">
        <v>959</v>
      </c>
      <c r="B316" t="s">
        <v>9</v>
      </c>
      <c r="C316" s="1" t="s">
        <v>382</v>
      </c>
      <c r="D316" s="2">
        <v>21297</v>
      </c>
      <c r="E316" s="2">
        <v>1759</v>
      </c>
      <c r="F316" s="2">
        <v>24</v>
      </c>
      <c r="G316" s="3">
        <v>10</v>
      </c>
      <c r="H316" s="4">
        <v>5.0448000000000004</v>
      </c>
      <c r="I316" s="5">
        <v>8.5181999999999992E-6</v>
      </c>
      <c r="J316" s="6">
        <v>2.2901E-4</v>
      </c>
      <c r="K316" s="4">
        <f>LOG(H316,2)</f>
        <v>2.3347970751338853</v>
      </c>
      <c r="L316" s="4">
        <f>-LOG(J316)</f>
        <v>3.6401455532496416</v>
      </c>
      <c r="M316" s="7">
        <f>(K316^3*L316)^(1/3)</f>
        <v>3.5916062923359604</v>
      </c>
      <c r="N316" t="str">
        <f>B316&amp;": "&amp;C316&amp;" ("&amp;G316&amp;" / "&amp;F316&amp;")"</f>
        <v>Gene ontology (cellular component): small ribosomal subunit (10 / 24)</v>
      </c>
    </row>
    <row r="317" spans="1:14" hidden="1" x14ac:dyDescent="0.3">
      <c r="A317" t="s">
        <v>959</v>
      </c>
      <c r="B317" t="s">
        <v>11</v>
      </c>
      <c r="C317" s="1" t="s">
        <v>173</v>
      </c>
      <c r="D317" s="2">
        <v>21297</v>
      </c>
      <c r="E317" s="2">
        <v>1759</v>
      </c>
      <c r="F317" s="2">
        <v>119</v>
      </c>
      <c r="G317" s="3">
        <v>0</v>
      </c>
      <c r="H317" s="4">
        <v>0</v>
      </c>
      <c r="I317" s="5">
        <v>3.4032999999999998E-5</v>
      </c>
      <c r="J317" s="6">
        <v>2.3180999999999999E-4</v>
      </c>
      <c r="K317" s="4">
        <v>-6.2111105309308767</v>
      </c>
      <c r="L317" s="4">
        <f>-LOG(J317)</f>
        <v>3.634867833035309</v>
      </c>
      <c r="M317" s="7">
        <f>(K317^3*L317)^(1/3)</f>
        <v>-9.5498994566672977</v>
      </c>
      <c r="N317" t="str">
        <f>B317&amp;": "&amp;C317&amp;" ("&amp;G317&amp;" / "&amp;F317&amp;")"</f>
        <v>Keywords: Potassium transport (0 / 119)</v>
      </c>
    </row>
    <row r="318" spans="1:14" hidden="1" x14ac:dyDescent="0.3">
      <c r="A318" t="s">
        <v>959</v>
      </c>
      <c r="B318" t="s">
        <v>11</v>
      </c>
      <c r="C318" s="1" t="s">
        <v>74</v>
      </c>
      <c r="D318" s="2">
        <v>21297</v>
      </c>
      <c r="E318" s="2">
        <v>1759</v>
      </c>
      <c r="F318" s="2">
        <v>146</v>
      </c>
      <c r="G318" s="3">
        <v>27</v>
      </c>
      <c r="H318" s="4">
        <v>2.2389999999999999</v>
      </c>
      <c r="I318" s="5">
        <v>3.6486000000000003E-5</v>
      </c>
      <c r="J318" s="6">
        <v>2.4619000000000003E-4</v>
      </c>
      <c r="K318" s="4">
        <f>LOG(H318,2)</f>
        <v>1.1628545281905105</v>
      </c>
      <c r="L318" s="4">
        <f>-LOG(J318)</f>
        <v>3.6087295916688005</v>
      </c>
      <c r="M318" s="7">
        <f>(K318^3*L318)^(1/3)</f>
        <v>1.7836521787001836</v>
      </c>
      <c r="N318" t="str">
        <f>B318&amp;": "&amp;C318&amp;" ("&amp;G318&amp;" / "&amp;F318&amp;")"</f>
        <v>Keywords: Dwarfism (27 / 146)</v>
      </c>
    </row>
    <row r="319" spans="1:14" x14ac:dyDescent="0.3">
      <c r="A319" t="s">
        <v>959</v>
      </c>
      <c r="B319" t="s">
        <v>10</v>
      </c>
      <c r="C319" s="1" t="s">
        <v>367</v>
      </c>
      <c r="D319" s="2">
        <v>21297</v>
      </c>
      <c r="E319" s="2">
        <v>1759</v>
      </c>
      <c r="F319" s="2">
        <v>16</v>
      </c>
      <c r="G319" s="3">
        <v>8</v>
      </c>
      <c r="H319" s="4">
        <v>6.0537000000000001</v>
      </c>
      <c r="I319" s="5">
        <v>1.3821E-5</v>
      </c>
      <c r="J319" s="6">
        <v>1.4429E-3</v>
      </c>
      <c r="K319" s="4">
        <f>LOG(H319,2)</f>
        <v>2.5978171820639528</v>
      </c>
      <c r="L319" s="4">
        <f>-LOG(J319)</f>
        <v>2.840763766587096</v>
      </c>
      <c r="M319" s="7">
        <f>(K319^3*L319)^(1/3)</f>
        <v>3.6792019344491438</v>
      </c>
      <c r="N319" t="str">
        <f>B319&amp;": "&amp;C319&amp;" ("&amp;G319&amp;" / "&amp;F319&amp;")"</f>
        <v>Gene ontology (biological process): regulation of DNA replication (8 / 16)</v>
      </c>
    </row>
    <row r="320" spans="1:14" x14ac:dyDescent="0.3">
      <c r="A320" t="s">
        <v>959</v>
      </c>
      <c r="B320" t="s">
        <v>10</v>
      </c>
      <c r="C320" s="1" t="s">
        <v>368</v>
      </c>
      <c r="D320" s="2">
        <v>21297</v>
      </c>
      <c r="E320" s="2">
        <v>1759</v>
      </c>
      <c r="F320" s="2">
        <v>16</v>
      </c>
      <c r="G320" s="3">
        <v>8</v>
      </c>
      <c r="H320" s="4">
        <v>6.0537000000000001</v>
      </c>
      <c r="I320" s="5">
        <v>1.3821E-5</v>
      </c>
      <c r="J320" s="6">
        <v>1.4557999999999999E-3</v>
      </c>
      <c r="K320" s="4">
        <f>LOG(H320,2)</f>
        <v>2.5978171820639528</v>
      </c>
      <c r="L320" s="4">
        <f>-LOG(J320)</f>
        <v>2.8368982849560247</v>
      </c>
      <c r="M320" s="7">
        <f>(K320^3*L320)^(1/3)</f>
        <v>3.6775323901282757</v>
      </c>
      <c r="N320" t="str">
        <f>B320&amp;": "&amp;C320&amp;" ("&amp;G320&amp;" / "&amp;F320&amp;")"</f>
        <v>Gene ontology (biological process): DNA duplex unwinding (8 / 16)</v>
      </c>
    </row>
    <row r="321" spans="1:14" x14ac:dyDescent="0.3">
      <c r="A321" t="s">
        <v>959</v>
      </c>
      <c r="B321" t="s">
        <v>10</v>
      </c>
      <c r="C321" s="1" t="s">
        <v>369</v>
      </c>
      <c r="D321" s="2">
        <v>21297</v>
      </c>
      <c r="E321" s="2">
        <v>1759</v>
      </c>
      <c r="F321" s="2">
        <v>19</v>
      </c>
      <c r="G321" s="3">
        <v>9</v>
      </c>
      <c r="H321" s="4">
        <v>5.7351000000000001</v>
      </c>
      <c r="I321" s="5">
        <v>6.8754000000000003E-6</v>
      </c>
      <c r="J321" s="6">
        <v>7.8746999999999997E-4</v>
      </c>
      <c r="K321" s="4">
        <f>LOG(H321,2)</f>
        <v>2.5198186419945974</v>
      </c>
      <c r="L321" s="4">
        <f>-LOG(J321)</f>
        <v>3.103765982405196</v>
      </c>
      <c r="M321" s="7">
        <f>(K321^3*L321)^(1/3)</f>
        <v>3.6756341191505362</v>
      </c>
      <c r="N321" t="str">
        <f>B321&amp;": "&amp;C321&amp;" ("&amp;G321&amp;" / "&amp;F321&amp;")"</f>
        <v>Gene ontology (biological process): error-free translesion synthesis (9 / 19)</v>
      </c>
    </row>
    <row r="322" spans="1:14" x14ac:dyDescent="0.3">
      <c r="A322" t="s">
        <v>959</v>
      </c>
      <c r="B322" t="s">
        <v>10</v>
      </c>
      <c r="C322" s="1" t="s">
        <v>371</v>
      </c>
      <c r="D322" s="2">
        <v>21297</v>
      </c>
      <c r="E322" s="2">
        <v>1759</v>
      </c>
      <c r="F322" s="2">
        <v>8</v>
      </c>
      <c r="G322" s="3">
        <v>5</v>
      </c>
      <c r="H322" s="4">
        <v>7.5671999999999997</v>
      </c>
      <c r="I322" s="5">
        <v>1.6543999999999999E-4</v>
      </c>
      <c r="J322" s="6">
        <v>1.2352999999999999E-2</v>
      </c>
      <c r="K322" s="4">
        <f>LOG(H322,2)</f>
        <v>2.9197595758550414</v>
      </c>
      <c r="L322" s="4">
        <f>-LOG(J322)</f>
        <v>1.9082275585803172</v>
      </c>
      <c r="M322" s="7">
        <f>(K322^3*L322)^(1/3)</f>
        <v>3.6215165925694444</v>
      </c>
      <c r="N322" t="str">
        <f>B322&amp;": "&amp;C322&amp;" ("&amp;G322&amp;" / "&amp;F322&amp;")"</f>
        <v>Gene ontology (biological process): ribosomal large subunit export from nucleus (5 / 8)</v>
      </c>
    </row>
    <row r="323" spans="1:14" hidden="1" x14ac:dyDescent="0.3">
      <c r="A323" t="s">
        <v>959</v>
      </c>
      <c r="B323" t="s">
        <v>8</v>
      </c>
      <c r="C323" s="1" t="s">
        <v>501</v>
      </c>
      <c r="D323" s="2">
        <v>21297</v>
      </c>
      <c r="E323" s="2">
        <v>1759</v>
      </c>
      <c r="F323" s="2">
        <v>137</v>
      </c>
      <c r="G323" s="3">
        <v>28</v>
      </c>
      <c r="H323" s="4">
        <v>2.4744999999999999</v>
      </c>
      <c r="I323" s="5">
        <v>4.1272000000000001E-6</v>
      </c>
      <c r="J323" s="6">
        <v>2.7956999999999998E-4</v>
      </c>
      <c r="K323" s="4">
        <f>LOG(H323,2)</f>
        <v>1.307137042204916</v>
      </c>
      <c r="L323" s="4">
        <f>-LOG(J323)</f>
        <v>3.55350943354681</v>
      </c>
      <c r="M323" s="7">
        <f>(K323^3*L323)^(1/3)</f>
        <v>1.9946817443400673</v>
      </c>
      <c r="N323" t="str">
        <f>B323&amp;": "&amp;C323&amp;" ("&amp;G323&amp;" / "&amp;F323&amp;")"</f>
        <v>Gene ontology (molecular function): transcriptional repressor activity, RNA polymerase II proximal promoter sequence-specific DNA binding (28 / 137)</v>
      </c>
    </row>
    <row r="324" spans="1:14" hidden="1" x14ac:dyDescent="0.3">
      <c r="A324" t="s">
        <v>959</v>
      </c>
      <c r="B324" t="s">
        <v>11</v>
      </c>
      <c r="C324" s="1" t="s">
        <v>140</v>
      </c>
      <c r="D324" s="2">
        <v>21297</v>
      </c>
      <c r="E324" s="2">
        <v>1759</v>
      </c>
      <c r="F324" s="2">
        <v>195</v>
      </c>
      <c r="G324" s="3">
        <v>3</v>
      </c>
      <c r="H324" s="4">
        <v>0.18626999999999999</v>
      </c>
      <c r="I324" s="5">
        <v>4.2185999999999999E-5</v>
      </c>
      <c r="J324" s="6">
        <v>2.8202000000000001E-4</v>
      </c>
      <c r="K324" s="4">
        <f>LOG(H324,2)</f>
        <v>-2.4245327573569875</v>
      </c>
      <c r="L324" s="4">
        <f>-LOG(J324)</f>
        <v>3.549720091745737</v>
      </c>
      <c r="M324" s="7">
        <f>(K324^3*L324)^(1/3)</f>
        <v>-3.6985039970751905</v>
      </c>
      <c r="N324" t="str">
        <f>B324&amp;": "&amp;C324&amp;" ("&amp;G324&amp;" / "&amp;F324&amp;")"</f>
        <v>Keywords: Postsynaptic cell membrane (3 / 195)</v>
      </c>
    </row>
    <row r="325" spans="1:14" hidden="1" x14ac:dyDescent="0.3">
      <c r="A325" t="s">
        <v>959</v>
      </c>
      <c r="B325" t="s">
        <v>9</v>
      </c>
      <c r="C325" s="1" t="s">
        <v>507</v>
      </c>
      <c r="D325" s="2">
        <v>21297</v>
      </c>
      <c r="E325" s="2">
        <v>1759</v>
      </c>
      <c r="F325" s="2">
        <v>144</v>
      </c>
      <c r="G325" s="3">
        <v>28</v>
      </c>
      <c r="H325" s="4">
        <v>2.3542000000000001</v>
      </c>
      <c r="I325" s="5">
        <v>1.0698E-5</v>
      </c>
      <c r="J325" s="6">
        <v>2.8299E-4</v>
      </c>
      <c r="K325" s="4">
        <f>LOG(H325,2)</f>
        <v>1.2352368890898153</v>
      </c>
      <c r="L325" s="4">
        <f>-LOG(J325)</f>
        <v>3.5482289108416154</v>
      </c>
      <c r="M325" s="7">
        <f>(K325^3*L325)^(1/3)</f>
        <v>1.8840284777055909</v>
      </c>
      <c r="N325" t="str">
        <f>B325&amp;": "&amp;C325&amp;" ("&amp;G325&amp;" / "&amp;F325&amp;")"</f>
        <v>Gene ontology (cellular component): myelin sheath (28 / 144)</v>
      </c>
    </row>
    <row r="326" spans="1:14" x14ac:dyDescent="0.3">
      <c r="A326" t="s">
        <v>959</v>
      </c>
      <c r="B326" t="s">
        <v>10</v>
      </c>
      <c r="C326" s="1" t="s">
        <v>372</v>
      </c>
      <c r="D326" s="2">
        <v>21297</v>
      </c>
      <c r="E326" s="2">
        <v>1759</v>
      </c>
      <c r="F326" s="2">
        <v>8</v>
      </c>
      <c r="G326" s="3">
        <v>5</v>
      </c>
      <c r="H326" s="4">
        <v>7.5671999999999997</v>
      </c>
      <c r="I326" s="5">
        <v>1.6543999999999999E-4</v>
      </c>
      <c r="J326" s="6">
        <v>1.2430999999999999E-2</v>
      </c>
      <c r="K326" s="4">
        <f>LOG(H326,2)</f>
        <v>2.9197595758550414</v>
      </c>
      <c r="L326" s="4">
        <f>-LOG(J326)</f>
        <v>1.905493933545545</v>
      </c>
      <c r="M326" s="7">
        <f>(K326^3*L326)^(1/3)</f>
        <v>3.6197864356176304</v>
      </c>
      <c r="N326" t="str">
        <f>B326&amp;": "&amp;C326&amp;" ("&amp;G326&amp;" / "&amp;F326&amp;")"</f>
        <v>Gene ontology (biological process): positive regulation of isotype switching (5 / 8)</v>
      </c>
    </row>
    <row r="327" spans="1:14" x14ac:dyDescent="0.3">
      <c r="A327" t="s">
        <v>959</v>
      </c>
      <c r="B327" t="s">
        <v>10</v>
      </c>
      <c r="C327" s="1" t="s">
        <v>373</v>
      </c>
      <c r="D327" s="2">
        <v>21297</v>
      </c>
      <c r="E327" s="2">
        <v>1759</v>
      </c>
      <c r="F327" s="2">
        <v>8</v>
      </c>
      <c r="G327" s="3">
        <v>5</v>
      </c>
      <c r="H327" s="4">
        <v>7.5671999999999997</v>
      </c>
      <c r="I327" s="5">
        <v>1.6543999999999999E-4</v>
      </c>
      <c r="J327" s="6">
        <v>1.2511E-2</v>
      </c>
      <c r="K327" s="4">
        <f>LOG(H327,2)</f>
        <v>2.9197595758550414</v>
      </c>
      <c r="L327" s="4">
        <f>-LOG(J327)</f>
        <v>1.902707975908104</v>
      </c>
      <c r="M327" s="7">
        <f>(K327^3*L327)^(1/3)</f>
        <v>3.6180214531015684</v>
      </c>
      <c r="N327" t="str">
        <f>B327&amp;": "&amp;C327&amp;" ("&amp;G327&amp;" / "&amp;F327&amp;")"</f>
        <v>Gene ontology (biological process): positive regulation of double-strand break repair (5 / 8)</v>
      </c>
    </row>
    <row r="328" spans="1:14" x14ac:dyDescent="0.3">
      <c r="A328" t="s">
        <v>959</v>
      </c>
      <c r="B328" t="s">
        <v>10</v>
      </c>
      <c r="C328" s="1" t="s">
        <v>375</v>
      </c>
      <c r="D328" s="2">
        <v>21297</v>
      </c>
      <c r="E328" s="2">
        <v>1759</v>
      </c>
      <c r="F328" s="2">
        <v>8</v>
      </c>
      <c r="G328" s="3">
        <v>5</v>
      </c>
      <c r="H328" s="4">
        <v>7.5671999999999997</v>
      </c>
      <c r="I328" s="5">
        <v>1.6543999999999999E-4</v>
      </c>
      <c r="J328" s="6">
        <v>1.2592000000000001E-2</v>
      </c>
      <c r="K328" s="4">
        <f>LOG(H328,2)</f>
        <v>2.9197595758550414</v>
      </c>
      <c r="L328" s="4">
        <f>-LOG(J328)</f>
        <v>1.8999052849850107</v>
      </c>
      <c r="M328" s="7">
        <f>(K328^3*L328)^(1/3)</f>
        <v>3.6162441303011446</v>
      </c>
      <c r="N328" t="str">
        <f>B328&amp;": "&amp;C328&amp;" ("&amp;G328&amp;" / "&amp;F328&amp;")"</f>
        <v>Gene ontology (biological process): histone H4 deacetylation (5 / 8)</v>
      </c>
    </row>
    <row r="329" spans="1:14" hidden="1" x14ac:dyDescent="0.3">
      <c r="A329" t="s">
        <v>959</v>
      </c>
      <c r="B329" t="s">
        <v>11</v>
      </c>
      <c r="C329" s="1" t="s">
        <v>167</v>
      </c>
      <c r="D329" s="2">
        <v>21297</v>
      </c>
      <c r="E329" s="2">
        <v>1759</v>
      </c>
      <c r="F329" s="2">
        <v>115</v>
      </c>
      <c r="G329" s="3">
        <v>0</v>
      </c>
      <c r="H329" s="4">
        <v>0</v>
      </c>
      <c r="I329" s="5">
        <v>4.8140999999999999E-5</v>
      </c>
      <c r="J329" s="6">
        <v>3.1597999999999999E-4</v>
      </c>
      <c r="K329" s="4">
        <v>-6.2111105309308767</v>
      </c>
      <c r="L329" s="4">
        <f>-LOG(J329)</f>
        <v>3.5003404052440001</v>
      </c>
      <c r="M329" s="7">
        <f>(K329^3*L329)^(1/3)</f>
        <v>-9.4306005866400149</v>
      </c>
      <c r="N329" t="str">
        <f>B329&amp;": "&amp;C329&amp;" ("&amp;G329&amp;" / "&amp;F329&amp;")"</f>
        <v>Keywords: Vision (0 / 115)</v>
      </c>
    </row>
    <row r="330" spans="1:14" hidden="1" x14ac:dyDescent="0.3">
      <c r="A330" t="s">
        <v>959</v>
      </c>
      <c r="B330" t="s">
        <v>11</v>
      </c>
      <c r="C330" s="1" t="s">
        <v>110</v>
      </c>
      <c r="D330" s="2">
        <v>21297</v>
      </c>
      <c r="E330" s="2">
        <v>1759</v>
      </c>
      <c r="F330" s="2">
        <v>551</v>
      </c>
      <c r="G330" s="3">
        <v>23</v>
      </c>
      <c r="H330" s="4">
        <v>0.50539000000000001</v>
      </c>
      <c r="I330" s="5">
        <v>4.8704E-5</v>
      </c>
      <c r="J330" s="6">
        <v>3.168E-4</v>
      </c>
      <c r="K330" s="4">
        <f>LOG(H330,2)</f>
        <v>-0.98453097649533272</v>
      </c>
      <c r="L330" s="4">
        <f>-LOG(J330)</f>
        <v>3.4992148270825441</v>
      </c>
      <c r="M330" s="7">
        <f>(K330^3*L330)^(1/3)</f>
        <v>-1.4946961651813382</v>
      </c>
      <c r="N330" t="str">
        <f>B330&amp;": "&amp;C330&amp;" ("&amp;G330&amp;" / "&amp;F330&amp;")"</f>
        <v>Keywords: Transit peptide (23 / 551)</v>
      </c>
    </row>
    <row r="331" spans="1:14" hidden="1" x14ac:dyDescent="0.3">
      <c r="A331" t="s">
        <v>959</v>
      </c>
      <c r="B331" t="s">
        <v>11</v>
      </c>
      <c r="C331" s="1" t="s">
        <v>130</v>
      </c>
      <c r="D331" s="2">
        <v>21297</v>
      </c>
      <c r="E331" s="2">
        <v>1759</v>
      </c>
      <c r="F331" s="2">
        <v>215</v>
      </c>
      <c r="G331" s="3">
        <v>4</v>
      </c>
      <c r="H331" s="4">
        <v>0.22525000000000001</v>
      </c>
      <c r="I331" s="5">
        <v>4.7933999999999999E-5</v>
      </c>
      <c r="J331" s="6">
        <v>3.1751000000000001E-4</v>
      </c>
      <c r="K331" s="4">
        <f>LOG(H331,2)</f>
        <v>-2.1504009888485482</v>
      </c>
      <c r="L331" s="4">
        <f>-LOG(J331)</f>
        <v>3.4982425920210525</v>
      </c>
      <c r="M331" s="7">
        <f>(K331^3*L331)^(1/3)</f>
        <v>-3.2643954119544678</v>
      </c>
      <c r="N331" t="str">
        <f>B331&amp;": "&amp;C331&amp;" ("&amp;G331&amp;" / "&amp;F331&amp;")"</f>
        <v>Keywords: Zymogen (4 / 215)</v>
      </c>
    </row>
    <row r="332" spans="1:14" hidden="1" x14ac:dyDescent="0.3">
      <c r="A332" t="s">
        <v>959</v>
      </c>
      <c r="B332" t="s">
        <v>9</v>
      </c>
      <c r="C332" s="1" t="s">
        <v>316</v>
      </c>
      <c r="D332" s="2">
        <v>21297</v>
      </c>
      <c r="E332" s="2">
        <v>1759</v>
      </c>
      <c r="F332" s="2">
        <v>12</v>
      </c>
      <c r="G332" s="3">
        <v>7</v>
      </c>
      <c r="H332" s="4">
        <v>7.0627000000000004</v>
      </c>
      <c r="I332" s="5">
        <v>1.3369E-5</v>
      </c>
      <c r="J332" s="6">
        <v>3.4801999999999999E-4</v>
      </c>
      <c r="K332" s="4">
        <f>LOG(H332,2)</f>
        <v>2.8202198169175237</v>
      </c>
      <c r="L332" s="4">
        <f>-LOG(J332)</f>
        <v>3.4583957973176345</v>
      </c>
      <c r="M332" s="7">
        <f>(K332^3*L332)^(1/3)</f>
        <v>4.2648902343167778</v>
      </c>
      <c r="N332" t="str">
        <f>B332&amp;": "&amp;C332&amp;" ("&amp;G332&amp;" / "&amp;F332&amp;")"</f>
        <v>Gene ontology (cellular component): nuclear inclusion body (7 / 12)</v>
      </c>
    </row>
    <row r="333" spans="1:14" hidden="1" x14ac:dyDescent="0.3">
      <c r="A333" t="s">
        <v>959</v>
      </c>
      <c r="B333" t="s">
        <v>9</v>
      </c>
      <c r="C333" s="1" t="s">
        <v>515</v>
      </c>
      <c r="D333" s="2">
        <v>21297</v>
      </c>
      <c r="E333" s="2">
        <v>1759</v>
      </c>
      <c r="F333" s="2">
        <v>178</v>
      </c>
      <c r="G333" s="3">
        <v>32</v>
      </c>
      <c r="H333" s="4">
        <v>2.1766000000000001</v>
      </c>
      <c r="I333" s="5">
        <v>1.3932E-5</v>
      </c>
      <c r="J333" s="6">
        <v>3.5701999999999999E-4</v>
      </c>
      <c r="K333" s="4">
        <f>LOG(H333,2)</f>
        <v>1.122076303695736</v>
      </c>
      <c r="L333" s="4">
        <f>-LOG(J333)</f>
        <v>3.4473074543462245</v>
      </c>
      <c r="M333" s="7">
        <f>(K333^3*L333)^(1/3)</f>
        <v>1.6950495460055524</v>
      </c>
      <c r="N333" t="str">
        <f>B333&amp;": "&amp;C333&amp;" ("&amp;G333&amp;" / "&amp;F333&amp;")"</f>
        <v>Gene ontology (cellular component): transcription factor complex (32 / 178)</v>
      </c>
    </row>
    <row r="334" spans="1:14" x14ac:dyDescent="0.3">
      <c r="A334" t="s">
        <v>959</v>
      </c>
      <c r="B334" t="s">
        <v>10</v>
      </c>
      <c r="C334" s="1" t="s">
        <v>376</v>
      </c>
      <c r="D334" s="2">
        <v>21297</v>
      </c>
      <c r="E334" s="2">
        <v>1759</v>
      </c>
      <c r="F334" s="2">
        <v>8</v>
      </c>
      <c r="G334" s="3">
        <v>5</v>
      </c>
      <c r="H334" s="4">
        <v>7.5671999999999997</v>
      </c>
      <c r="I334" s="5">
        <v>1.6543999999999999E-4</v>
      </c>
      <c r="J334" s="6">
        <v>1.2673E-2</v>
      </c>
      <c r="K334" s="4">
        <f>LOG(H334,2)</f>
        <v>2.9197595758550414</v>
      </c>
      <c r="L334" s="4">
        <f>-LOG(J334)</f>
        <v>1.897120565130622</v>
      </c>
      <c r="M334" s="7">
        <f>(K334^3*L334)^(1/3)</f>
        <v>3.6144764718559852</v>
      </c>
      <c r="N334" t="str">
        <f>B334&amp;": "&amp;C334&amp;" ("&amp;G334&amp;" / "&amp;F334&amp;")"</f>
        <v>Gene ontology (biological process): establishment of integrated proviral latency (5 / 8)</v>
      </c>
    </row>
    <row r="335" spans="1:14" hidden="1" x14ac:dyDescent="0.3">
      <c r="A335" t="s">
        <v>959</v>
      </c>
      <c r="B335" t="s">
        <v>11</v>
      </c>
      <c r="C335" s="1" t="s">
        <v>109</v>
      </c>
      <c r="D335" s="2">
        <v>21297</v>
      </c>
      <c r="E335" s="2">
        <v>1759</v>
      </c>
      <c r="F335" s="2">
        <v>546</v>
      </c>
      <c r="G335" s="3">
        <v>23</v>
      </c>
      <c r="H335" s="4">
        <v>0.51002000000000003</v>
      </c>
      <c r="I335" s="5">
        <v>6.0865000000000001E-5</v>
      </c>
      <c r="J335" s="6">
        <v>3.9236000000000002E-4</v>
      </c>
      <c r="K335" s="4">
        <f>LOG(H335,2)</f>
        <v>-0.97137427263642551</v>
      </c>
      <c r="L335" s="4">
        <f>-LOG(J335)</f>
        <v>3.406315274138032</v>
      </c>
      <c r="M335" s="7">
        <f>(K335^3*L335)^(1/3)</f>
        <v>-1.4615540389069184</v>
      </c>
      <c r="N335" t="str">
        <f>B335&amp;": "&amp;C335&amp;" ("&amp;G335&amp;" / "&amp;F335&amp;")"</f>
        <v>Keywords: Protease (23 / 546)</v>
      </c>
    </row>
    <row r="336" spans="1:14" hidden="1" x14ac:dyDescent="0.3">
      <c r="A336" t="s">
        <v>959</v>
      </c>
      <c r="B336" t="s">
        <v>8</v>
      </c>
      <c r="C336" s="1" t="s">
        <v>404</v>
      </c>
      <c r="D336" s="2">
        <v>21297</v>
      </c>
      <c r="E336" s="2">
        <v>1759</v>
      </c>
      <c r="F336" s="2">
        <v>28</v>
      </c>
      <c r="G336" s="3">
        <v>11</v>
      </c>
      <c r="H336" s="4">
        <v>4.7565</v>
      </c>
      <c r="I336" s="5">
        <v>5.9287999999999999E-6</v>
      </c>
      <c r="J336" s="6">
        <v>3.9512999999999999E-4</v>
      </c>
      <c r="K336" s="4">
        <f>LOG(H336,2)</f>
        <v>2.2499003781629083</v>
      </c>
      <c r="L336" s="4">
        <f>-LOG(J336)</f>
        <v>3.4032599955277627</v>
      </c>
      <c r="M336" s="7">
        <f>(K336^3*L336)^(1/3)</f>
        <v>3.3842439791997414</v>
      </c>
      <c r="N336" t="str">
        <f>B336&amp;": "&amp;C336&amp;" ("&amp;G336&amp;" / "&amp;F336&amp;")"</f>
        <v>Gene ontology (molecular function): thyroid hormone receptor binding (11 / 28)</v>
      </c>
    </row>
    <row r="337" spans="1:14" hidden="1" x14ac:dyDescent="0.3">
      <c r="A337" t="s">
        <v>959</v>
      </c>
      <c r="B337" t="s">
        <v>8</v>
      </c>
      <c r="C337" s="1" t="s">
        <v>300</v>
      </c>
      <c r="D337" s="2">
        <v>21297</v>
      </c>
      <c r="E337" s="2">
        <v>1759</v>
      </c>
      <c r="F337" s="2">
        <v>11</v>
      </c>
      <c r="G337" s="3">
        <v>7</v>
      </c>
      <c r="H337" s="4">
        <v>7.7046999999999999</v>
      </c>
      <c r="I337" s="5">
        <v>6.0700000000000003E-6</v>
      </c>
      <c r="J337" s="6">
        <v>3.9812000000000002E-4</v>
      </c>
      <c r="K337" s="4">
        <f>LOG(H337,2)</f>
        <v>2.9457387832243764</v>
      </c>
      <c r="L337" s="4">
        <f>-LOG(J337)</f>
        <v>3.3999860046026344</v>
      </c>
      <c r="M337" s="7">
        <f>(K337^3*L337)^(1/3)</f>
        <v>4.4294854124621281</v>
      </c>
      <c r="N337" t="str">
        <f>B337&amp;": "&amp;C337&amp;" ("&amp;G337&amp;" / "&amp;F337&amp;")"</f>
        <v>Gene ontology (molecular function): 5S rRNA binding (7 / 11)</v>
      </c>
    </row>
    <row r="338" spans="1:14" hidden="1" x14ac:dyDescent="0.3">
      <c r="A338" t="s">
        <v>959</v>
      </c>
      <c r="B338" t="s">
        <v>11</v>
      </c>
      <c r="C338" s="1" t="s">
        <v>168</v>
      </c>
      <c r="D338" s="2">
        <v>21297</v>
      </c>
      <c r="E338" s="2">
        <v>1759</v>
      </c>
      <c r="F338" s="2">
        <v>112</v>
      </c>
      <c r="G338" s="3">
        <v>0</v>
      </c>
      <c r="H338" s="4">
        <v>0</v>
      </c>
      <c r="I338" s="5">
        <v>6.2439000000000003E-5</v>
      </c>
      <c r="J338" s="6">
        <v>3.9894000000000003E-4</v>
      </c>
      <c r="K338" s="4">
        <v>-6.2111105309308767</v>
      </c>
      <c r="L338" s="4">
        <f>-LOG(J338)</f>
        <v>3.3990924166649656</v>
      </c>
      <c r="M338" s="7">
        <f>(K338^3*L338)^(1/3)</f>
        <v>-9.3387822406393379</v>
      </c>
      <c r="N338" t="str">
        <f>B338&amp;": "&amp;C338&amp;" ("&amp;G338&amp;" / "&amp;F338&amp;")"</f>
        <v>Keywords: Symport (0 / 112)</v>
      </c>
    </row>
    <row r="339" spans="1:14" hidden="1" x14ac:dyDescent="0.3">
      <c r="A339" t="s">
        <v>959</v>
      </c>
      <c r="B339" t="s">
        <v>11</v>
      </c>
      <c r="C339" s="1" t="s">
        <v>47</v>
      </c>
      <c r="D339" s="2">
        <v>21297</v>
      </c>
      <c r="E339" s="2">
        <v>1759</v>
      </c>
      <c r="F339" s="2">
        <v>41</v>
      </c>
      <c r="G339" s="3">
        <v>12</v>
      </c>
      <c r="H339" s="4">
        <v>3.5436000000000001</v>
      </c>
      <c r="I339" s="5">
        <v>6.4059000000000005E-5</v>
      </c>
      <c r="J339" s="6">
        <v>4.0570999999999999E-4</v>
      </c>
      <c r="K339" s="4">
        <f>LOG(H339,2)</f>
        <v>1.8252157623056611</v>
      </c>
      <c r="L339" s="4">
        <f>-LOG(J339)</f>
        <v>3.3917842876092164</v>
      </c>
      <c r="M339" s="7">
        <f>(K339^3*L339)^(1/3)</f>
        <v>2.7423546512169983</v>
      </c>
      <c r="N339" t="str">
        <f>B339&amp;": "&amp;C339&amp;" ("&amp;G339&amp;" / "&amp;F339&amp;")"</f>
        <v>Keywords: Rotamase (12 / 41)</v>
      </c>
    </row>
    <row r="340" spans="1:14" x14ac:dyDescent="0.3">
      <c r="A340" t="s">
        <v>959</v>
      </c>
      <c r="B340" t="s">
        <v>10</v>
      </c>
      <c r="C340" s="1" t="s">
        <v>377</v>
      </c>
      <c r="D340" s="2">
        <v>21297</v>
      </c>
      <c r="E340" s="2">
        <v>1759</v>
      </c>
      <c r="F340" s="2">
        <v>8</v>
      </c>
      <c r="G340" s="3">
        <v>5</v>
      </c>
      <c r="H340" s="4">
        <v>7.5671999999999997</v>
      </c>
      <c r="I340" s="5">
        <v>1.6543999999999999E-4</v>
      </c>
      <c r="J340" s="6">
        <v>1.2756E-2</v>
      </c>
      <c r="K340" s="4">
        <f>LOG(H340,2)</f>
        <v>2.9197595758550414</v>
      </c>
      <c r="L340" s="4">
        <f>-LOG(J340)</f>
        <v>1.8942854894290784</v>
      </c>
      <c r="M340" s="7">
        <f>(K340^3*L340)^(1/3)</f>
        <v>3.6126750711064521</v>
      </c>
      <c r="N340" t="str">
        <f>B340&amp;": "&amp;C340&amp;" ("&amp;G340&amp;" / "&amp;F340&amp;")"</f>
        <v>Gene ontology (biological process): depyrimidination (5 / 8)</v>
      </c>
    </row>
    <row r="341" spans="1:14" x14ac:dyDescent="0.3">
      <c r="A341" t="s">
        <v>959</v>
      </c>
      <c r="B341" t="s">
        <v>10</v>
      </c>
      <c r="C341" s="1" t="s">
        <v>378</v>
      </c>
      <c r="D341" s="2">
        <v>21297</v>
      </c>
      <c r="E341" s="2">
        <v>1759</v>
      </c>
      <c r="F341" s="2">
        <v>47</v>
      </c>
      <c r="G341" s="3">
        <v>17</v>
      </c>
      <c r="H341" s="4">
        <v>4.3792999999999997</v>
      </c>
      <c r="I341" s="5">
        <v>7.6137000000000002E-8</v>
      </c>
      <c r="J341" s="6">
        <v>1.3818000000000001E-5</v>
      </c>
      <c r="K341" s="4">
        <f>LOG(H341,2)</f>
        <v>2.130700283699527</v>
      </c>
      <c r="L341" s="4">
        <f>-LOG(J341)</f>
        <v>4.8595548116521252</v>
      </c>
      <c r="M341" s="7">
        <f>(K341^3*L341)^(1/3)</f>
        <v>3.6090081158405223</v>
      </c>
      <c r="N341" t="str">
        <f>B341&amp;": "&amp;C341&amp;" ("&amp;G341&amp;" / "&amp;F341&amp;")"</f>
        <v>Gene ontology (biological process): interstrand cross-link repair (17 / 47)</v>
      </c>
    </row>
    <row r="342" spans="1:14" hidden="1" x14ac:dyDescent="0.3">
      <c r="A342" t="s">
        <v>959</v>
      </c>
      <c r="B342" t="s">
        <v>8</v>
      </c>
      <c r="C342" s="1" t="s">
        <v>336</v>
      </c>
      <c r="D342" s="2">
        <v>21297</v>
      </c>
      <c r="E342" s="2">
        <v>1759</v>
      </c>
      <c r="F342" s="2">
        <v>15</v>
      </c>
      <c r="G342" s="3">
        <v>8</v>
      </c>
      <c r="H342" s="4">
        <v>6.4573</v>
      </c>
      <c r="I342" s="5">
        <v>7.5302999999999997E-6</v>
      </c>
      <c r="J342" s="6">
        <v>4.8617000000000002E-4</v>
      </c>
      <c r="K342" s="4">
        <f>LOG(H342,2)</f>
        <v>2.6909310548780727</v>
      </c>
      <c r="L342" s="4">
        <f>-LOG(J342)</f>
        <v>3.3132118435931206</v>
      </c>
      <c r="M342" s="7">
        <f>(K342^3*L342)^(1/3)</f>
        <v>4.011612468153853</v>
      </c>
      <c r="N342" t="str">
        <f>B342&amp;": "&amp;C342&amp;" ("&amp;G342&amp;" / "&amp;F342&amp;")"</f>
        <v>Gene ontology (molecular function): endodeoxyribonuclease activity (8 / 15)</v>
      </c>
    </row>
    <row r="343" spans="1:14" hidden="1" x14ac:dyDescent="0.3">
      <c r="A343" t="s">
        <v>959</v>
      </c>
      <c r="B343" t="s">
        <v>11</v>
      </c>
      <c r="C343" s="1" t="s">
        <v>40</v>
      </c>
      <c r="D343" s="2">
        <v>21297</v>
      </c>
      <c r="E343" s="2">
        <v>1759</v>
      </c>
      <c r="F343" s="2">
        <v>30</v>
      </c>
      <c r="G343" s="3">
        <v>10</v>
      </c>
      <c r="H343" s="4">
        <v>4.0358000000000001</v>
      </c>
      <c r="I343" s="5">
        <v>7.7983000000000002E-5</v>
      </c>
      <c r="J343" s="6">
        <v>4.8959999999999997E-4</v>
      </c>
      <c r="K343" s="4">
        <f>LOG(H343,2)</f>
        <v>2.0128546813427968</v>
      </c>
      <c r="L343" s="4">
        <f>-LOG(J343)</f>
        <v>3.3101585908624953</v>
      </c>
      <c r="M343" s="7">
        <f>(K343^3*L343)^(1/3)</f>
        <v>2.9998211020949177</v>
      </c>
      <c r="N343" t="str">
        <f>B343&amp;": "&amp;C343&amp;" ("&amp;G343&amp;" / "&amp;F343&amp;")"</f>
        <v>Keywords: Nonsense-mediated mRNA decay (10 / 30)</v>
      </c>
    </row>
    <row r="344" spans="1:14" hidden="1" x14ac:dyDescent="0.3">
      <c r="A344" t="s">
        <v>959</v>
      </c>
      <c r="B344" t="s">
        <v>9</v>
      </c>
      <c r="C344" s="1" t="s">
        <v>409</v>
      </c>
      <c r="D344" s="2">
        <v>21297</v>
      </c>
      <c r="E344" s="2">
        <v>1759</v>
      </c>
      <c r="F344" s="2">
        <v>26</v>
      </c>
      <c r="G344" s="3">
        <v>10</v>
      </c>
      <c r="H344" s="4">
        <v>4.6566999999999998</v>
      </c>
      <c r="I344" s="5">
        <v>1.9432999999999998E-5</v>
      </c>
      <c r="J344" s="6">
        <v>4.9030000000000005E-4</v>
      </c>
      <c r="K344" s="4">
        <f>LOG(H344,2)</f>
        <v>2.2193079419706856</v>
      </c>
      <c r="L344" s="4">
        <f>-LOG(J344)</f>
        <v>3.3095381067538217</v>
      </c>
      <c r="M344" s="7">
        <f>(K344^3*L344)^(1/3)</f>
        <v>3.3072982620390059</v>
      </c>
      <c r="N344" t="str">
        <f>B344&amp;": "&amp;C344&amp;" ("&amp;G344&amp;" / "&amp;F344&amp;")"</f>
        <v>Gene ontology (cellular component): nuclear chromosome (10 / 26)</v>
      </c>
    </row>
    <row r="345" spans="1:14" x14ac:dyDescent="0.3">
      <c r="A345" t="s">
        <v>959</v>
      </c>
      <c r="B345" t="s">
        <v>10</v>
      </c>
      <c r="C345" s="1" t="s">
        <v>385</v>
      </c>
      <c r="D345" s="2">
        <v>21297</v>
      </c>
      <c r="E345" s="2">
        <v>1759</v>
      </c>
      <c r="F345" s="2">
        <v>33</v>
      </c>
      <c r="G345" s="3">
        <v>13</v>
      </c>
      <c r="H345" s="4">
        <v>4.7695999999999996</v>
      </c>
      <c r="I345" s="5">
        <v>8.2618E-7</v>
      </c>
      <c r="J345" s="6">
        <v>1.2183E-4</v>
      </c>
      <c r="K345" s="4">
        <f>LOG(H345,2)</f>
        <v>2.2538682804417194</v>
      </c>
      <c r="L345" s="4">
        <f>-LOG(J345)</f>
        <v>3.9142457557903008</v>
      </c>
      <c r="M345" s="7">
        <f>(K345^3*L345)^(1/3)</f>
        <v>3.5520403839174257</v>
      </c>
      <c r="N345" t="str">
        <f>B345&amp;": "&amp;C345&amp;" ("&amp;G345&amp;" / "&amp;F345&amp;")"</f>
        <v>Gene ontology (biological process): termination of RNA polymerase II transcription (13 / 33)</v>
      </c>
    </row>
    <row r="346" spans="1:14" hidden="1" x14ac:dyDescent="0.3">
      <c r="A346" t="s">
        <v>959</v>
      </c>
      <c r="B346" t="s">
        <v>11</v>
      </c>
      <c r="C346" s="1" t="s">
        <v>83</v>
      </c>
      <c r="D346" s="2">
        <v>21297</v>
      </c>
      <c r="E346" s="2">
        <v>1759</v>
      </c>
      <c r="F346" s="2">
        <v>178</v>
      </c>
      <c r="G346" s="3">
        <v>30</v>
      </c>
      <c r="H346" s="4">
        <v>2.0406</v>
      </c>
      <c r="I346" s="5">
        <v>7.9954000000000001E-5</v>
      </c>
      <c r="J346" s="6">
        <v>4.9764000000000004E-4</v>
      </c>
      <c r="K346" s="4">
        <f>LOG(H346,2)</f>
        <v>1.0289934118795487</v>
      </c>
      <c r="L346" s="4">
        <f>-LOG(J346)</f>
        <v>3.3030847185883574</v>
      </c>
      <c r="M346" s="7">
        <f>(K346^3*L346)^(1/3)</f>
        <v>1.5324483003107179</v>
      </c>
      <c r="N346" t="str">
        <f>B346&amp;": "&amp;C346&amp;" ("&amp;G346&amp;" / "&amp;F346&amp;")"</f>
        <v>Keywords: S-adenosyl-L-methionine (30 / 178)</v>
      </c>
    </row>
    <row r="347" spans="1:14" hidden="1" x14ac:dyDescent="0.3">
      <c r="A347" t="s">
        <v>959</v>
      </c>
      <c r="B347" t="s">
        <v>11</v>
      </c>
      <c r="C347" s="1" t="s">
        <v>104</v>
      </c>
      <c r="D347" s="2">
        <v>21297</v>
      </c>
      <c r="E347" s="2">
        <v>1759</v>
      </c>
      <c r="F347" s="2">
        <v>724</v>
      </c>
      <c r="G347" s="3">
        <v>35</v>
      </c>
      <c r="H347" s="4">
        <v>0.58530000000000004</v>
      </c>
      <c r="I347" s="5">
        <v>8.5390999999999996E-5</v>
      </c>
      <c r="J347" s="6">
        <v>5.2694999999999999E-4</v>
      </c>
      <c r="K347" s="4">
        <f>LOG(H347,2)</f>
        <v>-0.77275181621926681</v>
      </c>
      <c r="L347" s="4">
        <f>-LOG(J347)</f>
        <v>3.2782305911522931</v>
      </c>
      <c r="M347" s="7">
        <f>(K347^3*L347)^(1/3)</f>
        <v>-1.1479417926362836</v>
      </c>
      <c r="N347" t="str">
        <f>B347&amp;": "&amp;C347&amp;" ("&amp;G347&amp;" / "&amp;F347&amp;")"</f>
        <v>Keywords: Immunity (35 / 724)</v>
      </c>
    </row>
    <row r="348" spans="1:14" x14ac:dyDescent="0.3">
      <c r="A348" t="s">
        <v>959</v>
      </c>
      <c r="B348" t="s">
        <v>10</v>
      </c>
      <c r="C348" s="1" t="s">
        <v>390</v>
      </c>
      <c r="D348" s="2">
        <v>21297</v>
      </c>
      <c r="E348" s="2">
        <v>1759</v>
      </c>
      <c r="F348" s="2">
        <v>497</v>
      </c>
      <c r="G348" s="3">
        <v>106</v>
      </c>
      <c r="H348" s="4">
        <v>2.5823</v>
      </c>
      <c r="I348" s="5">
        <v>3.0784999999999998E-20</v>
      </c>
      <c r="J348" s="6">
        <v>1.7294000000000001E-17</v>
      </c>
      <c r="K348" s="4">
        <f>LOG(H348,2)</f>
        <v>1.3686566162029734</v>
      </c>
      <c r="L348" s="4">
        <f>-LOG(J348)</f>
        <v>16.762104545360398</v>
      </c>
      <c r="M348" s="7">
        <f>(K348^3*L348)^(1/3)</f>
        <v>3.5027086606081448</v>
      </c>
      <c r="N348" t="str">
        <f>B348&amp;": "&amp;C348&amp;" ("&amp;G348&amp;" / "&amp;F348&amp;")"</f>
        <v>Gene ontology (biological process): negative regulation of transcription, DNA-templated (106 / 497)</v>
      </c>
    </row>
    <row r="349" spans="1:14" x14ac:dyDescent="0.3">
      <c r="A349" t="s">
        <v>959</v>
      </c>
      <c r="B349" t="s">
        <v>10</v>
      </c>
      <c r="C349" s="1" t="s">
        <v>391</v>
      </c>
      <c r="D349" s="2">
        <v>21297</v>
      </c>
      <c r="E349" s="2">
        <v>1759</v>
      </c>
      <c r="F349" s="2">
        <v>11</v>
      </c>
      <c r="G349" s="3">
        <v>6</v>
      </c>
      <c r="H349" s="4">
        <v>6.6040999999999999</v>
      </c>
      <c r="I349" s="5">
        <v>9.4695000000000001E-5</v>
      </c>
      <c r="J349" s="6">
        <v>7.7042999999999999E-3</v>
      </c>
      <c r="K349" s="4">
        <f>LOG(H349,2)</f>
        <v>2.7233619658616814</v>
      </c>
      <c r="L349" s="4">
        <f>-LOG(J349)</f>
        <v>2.1132668144339024</v>
      </c>
      <c r="M349" s="7">
        <f>(K349^3*L349)^(1/3)</f>
        <v>3.494809269301574</v>
      </c>
      <c r="N349" t="str">
        <f>B349&amp;": "&amp;C349&amp;" ("&amp;G349&amp;" / "&amp;F349&amp;")"</f>
        <v>Gene ontology (biological process): UV-damage excision repair (6 / 11)</v>
      </c>
    </row>
    <row r="350" spans="1:14" x14ac:dyDescent="0.3">
      <c r="A350" t="s">
        <v>959</v>
      </c>
      <c r="B350" t="s">
        <v>10</v>
      </c>
      <c r="C350" s="1" t="s">
        <v>392</v>
      </c>
      <c r="D350" s="2">
        <v>21297</v>
      </c>
      <c r="E350" s="2">
        <v>1759</v>
      </c>
      <c r="F350" s="2">
        <v>11</v>
      </c>
      <c r="G350" s="3">
        <v>6</v>
      </c>
      <c r="H350" s="4">
        <v>6.6040999999999999</v>
      </c>
      <c r="I350" s="5">
        <v>9.4695000000000001E-5</v>
      </c>
      <c r="J350" s="6">
        <v>7.7577999999999996E-3</v>
      </c>
      <c r="K350" s="4">
        <f>LOG(H350,2)</f>
        <v>2.7233619658616814</v>
      </c>
      <c r="L350" s="4">
        <f>-LOG(J350)</f>
        <v>2.1102614209226087</v>
      </c>
      <c r="M350" s="7">
        <f>(K350^3*L350)^(1/3)</f>
        <v>3.4931517628501143</v>
      </c>
      <c r="N350" t="str">
        <f>B350&amp;": "&amp;C350&amp;" ("&amp;G350&amp;" / "&amp;F350&amp;")"</f>
        <v>Gene ontology (biological process): t-circle formation (6 / 11)</v>
      </c>
    </row>
    <row r="351" spans="1:14" hidden="1" x14ac:dyDescent="0.3">
      <c r="A351" t="s">
        <v>959</v>
      </c>
      <c r="B351" t="s">
        <v>11</v>
      </c>
      <c r="C351" s="1" t="s">
        <v>103</v>
      </c>
      <c r="D351" s="2">
        <v>21297</v>
      </c>
      <c r="E351" s="2">
        <v>1759</v>
      </c>
      <c r="F351" s="2">
        <v>1129</v>
      </c>
      <c r="G351" s="3">
        <v>63</v>
      </c>
      <c r="H351" s="4">
        <v>0.67561000000000004</v>
      </c>
      <c r="I351" s="5">
        <v>9.8709999999999995E-5</v>
      </c>
      <c r="J351" s="6">
        <v>6.0397000000000001E-4</v>
      </c>
      <c r="K351" s="4">
        <f>LOG(H351,2)</f>
        <v>-0.56573741262781707</v>
      </c>
      <c r="L351" s="4">
        <f>-LOG(J351)</f>
        <v>3.2189846328325626</v>
      </c>
      <c r="M351" s="7">
        <f>(K351^3*L351)^(1/3)</f>
        <v>-0.83532318238058589</v>
      </c>
      <c r="N351" t="str">
        <f>B351&amp;": "&amp;C351&amp;" ("&amp;G351&amp;" / "&amp;F351&amp;")"</f>
        <v>Keywords: Endoplasmic reticulum (63 / 1129)</v>
      </c>
    </row>
    <row r="352" spans="1:14" hidden="1" x14ac:dyDescent="0.3">
      <c r="A352" t="s">
        <v>959</v>
      </c>
      <c r="B352" t="s">
        <v>9</v>
      </c>
      <c r="C352" s="1" t="s">
        <v>500</v>
      </c>
      <c r="D352" s="2">
        <v>21297</v>
      </c>
      <c r="E352" s="2">
        <v>1759</v>
      </c>
      <c r="F352" s="2">
        <v>97</v>
      </c>
      <c r="G352" s="3">
        <v>21</v>
      </c>
      <c r="H352" s="4">
        <v>2.6212</v>
      </c>
      <c r="I352" s="5">
        <v>2.4522E-5</v>
      </c>
      <c r="J352" s="6">
        <v>6.0933999999999999E-4</v>
      </c>
      <c r="K352" s="4">
        <f>LOG(H352,2)</f>
        <v>1.3902274368406915</v>
      </c>
      <c r="L352" s="4">
        <f>-LOG(J352)</f>
        <v>3.2151403117670783</v>
      </c>
      <c r="M352" s="7">
        <f>(K352^3*L352)^(1/3)</f>
        <v>2.0518825535948713</v>
      </c>
      <c r="N352" t="str">
        <f>B352&amp;": "&amp;C352&amp;" ("&amp;G352&amp;" / "&amp;F352&amp;")"</f>
        <v>Gene ontology (cellular component): PML body (21 / 97)</v>
      </c>
    </row>
    <row r="353" spans="1:14" hidden="1" x14ac:dyDescent="0.3">
      <c r="A353" t="s">
        <v>959</v>
      </c>
      <c r="B353" t="s">
        <v>11</v>
      </c>
      <c r="C353" s="1" t="s">
        <v>176</v>
      </c>
      <c r="D353" s="2">
        <v>21297</v>
      </c>
      <c r="E353" s="2">
        <v>1759</v>
      </c>
      <c r="F353" s="2">
        <v>106</v>
      </c>
      <c r="G353" s="3">
        <v>0</v>
      </c>
      <c r="H353" s="4">
        <v>0</v>
      </c>
      <c r="I353" s="5">
        <v>1.0501999999999999E-4</v>
      </c>
      <c r="J353" s="6">
        <v>6.3719999999999998E-4</v>
      </c>
      <c r="K353" s="4">
        <v>-6.2111105309308767</v>
      </c>
      <c r="L353" s="4">
        <f>-LOG(J353)</f>
        <v>3.1957242328709059</v>
      </c>
      <c r="M353" s="7">
        <f>(K353^3*L353)^(1/3)</f>
        <v>-9.1486923433608887</v>
      </c>
      <c r="N353" t="str">
        <f>B353&amp;": "&amp;C353&amp;" ("&amp;G353&amp;" / "&amp;F353&amp;")"</f>
        <v>Keywords: Lipid degradation (0 / 106)</v>
      </c>
    </row>
    <row r="354" spans="1:14" hidden="1" x14ac:dyDescent="0.3">
      <c r="A354" t="s">
        <v>959</v>
      </c>
      <c r="B354" t="s">
        <v>9</v>
      </c>
      <c r="C354" s="1" t="s">
        <v>542</v>
      </c>
      <c r="D354" s="2">
        <v>21297</v>
      </c>
      <c r="E354" s="2">
        <v>1759</v>
      </c>
      <c r="F354" s="2">
        <v>611</v>
      </c>
      <c r="G354" s="3">
        <v>26</v>
      </c>
      <c r="H354" s="4">
        <v>0.51520999999999995</v>
      </c>
      <c r="I354" s="5">
        <v>2.8663E-5</v>
      </c>
      <c r="J354" s="6">
        <v>6.9129E-4</v>
      </c>
      <c r="K354" s="4">
        <f>LOG(H354,2)</f>
        <v>-0.95676749908545844</v>
      </c>
      <c r="L354" s="4">
        <f>-LOG(J354)</f>
        <v>3.160339725449739</v>
      </c>
      <c r="M354" s="7">
        <f>(K354^3*L354)^(1/3)</f>
        <v>-1.4040557019658328</v>
      </c>
      <c r="N354" t="str">
        <f>B354&amp;": "&amp;C354&amp;" ("&amp;G354&amp;" / "&amp;F354&amp;")"</f>
        <v>Gene ontology (cellular component): Golgi membrane (26 / 611)</v>
      </c>
    </row>
    <row r="355" spans="1:14" hidden="1" x14ac:dyDescent="0.3">
      <c r="A355" t="s">
        <v>959</v>
      </c>
      <c r="B355" t="s">
        <v>9</v>
      </c>
      <c r="C355" s="1" t="s">
        <v>544</v>
      </c>
      <c r="D355" s="2">
        <v>21297</v>
      </c>
      <c r="E355" s="2">
        <v>1759</v>
      </c>
      <c r="F355" s="2">
        <v>563</v>
      </c>
      <c r="G355" s="3">
        <v>23</v>
      </c>
      <c r="H355" s="4">
        <v>0.49462</v>
      </c>
      <c r="I355" s="5">
        <v>2.8286999999999999E-5</v>
      </c>
      <c r="J355" s="6">
        <v>6.9240000000000002E-4</v>
      </c>
      <c r="K355" s="4">
        <f>LOG(H355,2)</f>
        <v>-1.0156075184885553</v>
      </c>
      <c r="L355" s="4">
        <f>-LOG(J355)</f>
        <v>3.1596429407966435</v>
      </c>
      <c r="M355" s="7">
        <f>(K355^3*L355)^(1/3)</f>
        <v>-1.4902938517035837</v>
      </c>
      <c r="N355" t="str">
        <f>B355&amp;": "&amp;C355&amp;" ("&amp;G355&amp;" / "&amp;F355&amp;")"</f>
        <v>Gene ontology (cellular component): cell surface (23 / 563)</v>
      </c>
    </row>
    <row r="356" spans="1:14" x14ac:dyDescent="0.3">
      <c r="A356" t="s">
        <v>959</v>
      </c>
      <c r="B356" t="s">
        <v>10</v>
      </c>
      <c r="C356" s="1" t="s">
        <v>393</v>
      </c>
      <c r="D356" s="2">
        <v>21297</v>
      </c>
      <c r="E356" s="2">
        <v>1759</v>
      </c>
      <c r="F356" s="2">
        <v>30</v>
      </c>
      <c r="G356" s="3">
        <v>12</v>
      </c>
      <c r="H356" s="4">
        <v>4.843</v>
      </c>
      <c r="I356" s="5">
        <v>1.8014E-6</v>
      </c>
      <c r="J356" s="6">
        <v>2.4709999999999999E-4</v>
      </c>
      <c r="K356" s="4">
        <f>LOG(H356,2)</f>
        <v>2.2759010029395372</v>
      </c>
      <c r="L356" s="4">
        <f>-LOG(J356)</f>
        <v>3.6071272545979207</v>
      </c>
      <c r="M356" s="7">
        <f>(K356^3*L356)^(1/3)</f>
        <v>3.490389191940126</v>
      </c>
      <c r="N356" t="str">
        <f>B356&amp;": "&amp;C356&amp;" ("&amp;G356&amp;" / "&amp;F356&amp;")"</f>
        <v>Gene ontology (biological process): mismatch repair (12 / 30)</v>
      </c>
    </row>
    <row r="357" spans="1:14" x14ac:dyDescent="0.3">
      <c r="A357" t="s">
        <v>959</v>
      </c>
      <c r="B357" t="s">
        <v>10</v>
      </c>
      <c r="C357" s="1" t="s">
        <v>394</v>
      </c>
      <c r="D357" s="2">
        <v>21297</v>
      </c>
      <c r="E357" s="2">
        <v>1759</v>
      </c>
      <c r="F357" s="2">
        <v>20</v>
      </c>
      <c r="G357" s="3">
        <v>9</v>
      </c>
      <c r="H357" s="4">
        <v>5.4484000000000004</v>
      </c>
      <c r="I357" s="5">
        <v>1.1473E-5</v>
      </c>
      <c r="J357" s="6">
        <v>1.2532000000000001E-3</v>
      </c>
      <c r="K357" s="4">
        <f>LOG(H357,2)</f>
        <v>2.445832624207628</v>
      </c>
      <c r="L357" s="4">
        <f>-LOG(J357)</f>
        <v>2.9019796137903322</v>
      </c>
      <c r="M357" s="7">
        <f>(K357^3*L357)^(1/3)</f>
        <v>3.48865630693594</v>
      </c>
      <c r="N357" t="str">
        <f>B357&amp;": "&amp;C357&amp;" ("&amp;G357&amp;" / "&amp;F357&amp;")"</f>
        <v>Gene ontology (biological process): telomere maintenance via semi-conservative replication (9 / 20)</v>
      </c>
    </row>
    <row r="358" spans="1:14" x14ac:dyDescent="0.3">
      <c r="A358" t="s">
        <v>959</v>
      </c>
      <c r="B358" t="s">
        <v>10</v>
      </c>
      <c r="C358" s="1" t="s">
        <v>395</v>
      </c>
      <c r="D358" s="2">
        <v>21297</v>
      </c>
      <c r="E358" s="2">
        <v>1759</v>
      </c>
      <c r="F358" s="2">
        <v>81</v>
      </c>
      <c r="G358" s="3">
        <v>25</v>
      </c>
      <c r="H358" s="4">
        <v>3.7368999999999999</v>
      </c>
      <c r="I358" s="5">
        <v>3.2012000000000001E-9</v>
      </c>
      <c r="J358" s="6">
        <v>7.2623999999999997E-7</v>
      </c>
      <c r="K358" s="4">
        <f>LOG(H358,2)</f>
        <v>1.9018419575012617</v>
      </c>
      <c r="L358" s="4">
        <f>-LOG(J358)</f>
        <v>6.1389198346012259</v>
      </c>
      <c r="M358" s="7">
        <f>(K358^3*L358)^(1/3)</f>
        <v>3.4823445999081408</v>
      </c>
      <c r="N358" t="str">
        <f>B358&amp;": "&amp;C358&amp;" ("&amp;G358&amp;" / "&amp;F358&amp;")"</f>
        <v>Gene ontology (biological process): regulation of signal transduction by p53 class mediator (25 / 81)</v>
      </c>
    </row>
    <row r="359" spans="1:14" x14ac:dyDescent="0.3">
      <c r="A359" t="s">
        <v>959</v>
      </c>
      <c r="B359" t="s">
        <v>10</v>
      </c>
      <c r="C359" s="1" t="s">
        <v>397</v>
      </c>
      <c r="D359" s="2">
        <v>21297</v>
      </c>
      <c r="E359" s="2">
        <v>1759</v>
      </c>
      <c r="F359" s="2">
        <v>17</v>
      </c>
      <c r="G359" s="3">
        <v>8</v>
      </c>
      <c r="H359" s="4">
        <v>5.6976000000000004</v>
      </c>
      <c r="I359" s="5">
        <v>2.3958999999999999E-5</v>
      </c>
      <c r="J359" s="6">
        <v>2.2978999999999999E-3</v>
      </c>
      <c r="K359" s="4">
        <f>LOG(H359,2)</f>
        <v>2.5103543408136137</v>
      </c>
      <c r="L359" s="4">
        <f>-LOG(J359)</f>
        <v>2.6386688748614664</v>
      </c>
      <c r="M359" s="7">
        <f>(K359^3*L359)^(1/3)</f>
        <v>3.4689389651303117</v>
      </c>
      <c r="N359" t="str">
        <f>B359&amp;": "&amp;C359&amp;" ("&amp;G359&amp;" / "&amp;F359&amp;")"</f>
        <v>Gene ontology (biological process): negative regulation of DNA replication (8 / 17)</v>
      </c>
    </row>
    <row r="360" spans="1:14" hidden="1" x14ac:dyDescent="0.3">
      <c r="A360" t="s">
        <v>959</v>
      </c>
      <c r="B360" t="s">
        <v>8</v>
      </c>
      <c r="C360" s="1" t="s">
        <v>384</v>
      </c>
      <c r="D360" s="2">
        <v>21297</v>
      </c>
      <c r="E360" s="2">
        <v>1759</v>
      </c>
      <c r="F360" s="2">
        <v>20</v>
      </c>
      <c r="G360" s="3">
        <v>9</v>
      </c>
      <c r="H360" s="4">
        <v>5.4484000000000004</v>
      </c>
      <c r="I360" s="5">
        <v>1.1473E-5</v>
      </c>
      <c r="J360" s="6">
        <v>7.293E-4</v>
      </c>
      <c r="K360" s="4">
        <f>LOG(H360,2)</f>
        <v>2.445832624207628</v>
      </c>
      <c r="L360" s="4">
        <f>-LOG(J360)</f>
        <v>3.1370937864370019</v>
      </c>
      <c r="M360" s="7">
        <f>(K360^3*L360)^(1/3)</f>
        <v>3.5804358844229918</v>
      </c>
      <c r="N360" t="str">
        <f>B360&amp;": "&amp;C360&amp;" ("&amp;G360&amp;" / "&amp;F360&amp;")"</f>
        <v>Gene ontology (molecular function): nucleosome binding (9 / 20)</v>
      </c>
    </row>
    <row r="361" spans="1:14" x14ac:dyDescent="0.3">
      <c r="A361" t="s">
        <v>959</v>
      </c>
      <c r="B361" t="s">
        <v>10</v>
      </c>
      <c r="C361" s="1" t="s">
        <v>398</v>
      </c>
      <c r="D361" s="2">
        <v>21297</v>
      </c>
      <c r="E361" s="2">
        <v>1759</v>
      </c>
      <c r="F361" s="2">
        <v>17</v>
      </c>
      <c r="G361" s="3">
        <v>8</v>
      </c>
      <c r="H361" s="4">
        <v>5.6976000000000004</v>
      </c>
      <c r="I361" s="5">
        <v>2.3958999999999999E-5</v>
      </c>
      <c r="J361" s="6">
        <v>2.3167999999999999E-3</v>
      </c>
      <c r="K361" s="4">
        <f>LOG(H361,2)</f>
        <v>2.5103543408136137</v>
      </c>
      <c r="L361" s="4">
        <f>-LOG(J361)</f>
        <v>2.6351114554829471</v>
      </c>
      <c r="M361" s="7">
        <f>(K361^3*L361)^(1/3)</f>
        <v>3.4673793377582083</v>
      </c>
      <c r="N361" t="str">
        <f>B361&amp;": "&amp;C361&amp;" ("&amp;G361&amp;" / "&amp;F361&amp;")"</f>
        <v>Gene ontology (biological process): mRNA splice site selection (8 / 17)</v>
      </c>
    </row>
    <row r="362" spans="1:14" hidden="1" x14ac:dyDescent="0.3">
      <c r="A362" t="s">
        <v>959</v>
      </c>
      <c r="B362" t="s">
        <v>11</v>
      </c>
      <c r="C362" s="1" t="s">
        <v>161</v>
      </c>
      <c r="D362" s="2">
        <v>21297</v>
      </c>
      <c r="E362" s="2">
        <v>1759</v>
      </c>
      <c r="F362" s="2">
        <v>132</v>
      </c>
      <c r="G362" s="3">
        <v>1</v>
      </c>
      <c r="H362" s="4">
        <v>9.1722999999999999E-2</v>
      </c>
      <c r="I362" s="5">
        <v>1.3185000000000001E-4</v>
      </c>
      <c r="J362" s="6">
        <v>7.9330000000000004E-4</v>
      </c>
      <c r="K362" s="4">
        <f>LOG(H362,2)</f>
        <v>-3.4465726476085021</v>
      </c>
      <c r="L362" s="4">
        <f>-LOG(J362)</f>
        <v>3.1005625457138226</v>
      </c>
      <c r="M362" s="7">
        <f>(K362^3*L362)^(1/3)</f>
        <v>-5.0257506317699745</v>
      </c>
      <c r="N362" t="str">
        <f>B362&amp;": "&amp;C362&amp;" ("&amp;G362&amp;" / "&amp;F362&amp;")"</f>
        <v>Keywords: Sodium (1 / 132)</v>
      </c>
    </row>
    <row r="363" spans="1:14" hidden="1" x14ac:dyDescent="0.3">
      <c r="A363" t="s">
        <v>959</v>
      </c>
      <c r="B363" t="s">
        <v>11</v>
      </c>
      <c r="C363" s="1" t="s">
        <v>117</v>
      </c>
      <c r="D363" s="2">
        <v>21297</v>
      </c>
      <c r="E363" s="2">
        <v>1759</v>
      </c>
      <c r="F363" s="2">
        <v>313</v>
      </c>
      <c r="G363" s="3">
        <v>10</v>
      </c>
      <c r="H363" s="4">
        <v>0.38682</v>
      </c>
      <c r="I363" s="5">
        <v>1.3349E-4</v>
      </c>
      <c r="J363" s="6">
        <v>7.9653999999999999E-4</v>
      </c>
      <c r="K363" s="4">
        <f>LOG(H363,2)</f>
        <v>-1.370265705566716</v>
      </c>
      <c r="L363" s="4">
        <f>-LOG(J363)</f>
        <v>3.0987924102670079</v>
      </c>
      <c r="M363" s="7">
        <f>(K363^3*L363)^(1/3)</f>
        <v>-1.997724594654035</v>
      </c>
      <c r="N363" t="str">
        <f>B363&amp;": "&amp;C363&amp;" ("&amp;G363&amp;" / "&amp;F363&amp;")"</f>
        <v>Keywords: Leucine-rich repeat (10 / 313)</v>
      </c>
    </row>
    <row r="364" spans="1:14" hidden="1" x14ac:dyDescent="0.3">
      <c r="A364" t="s">
        <v>959</v>
      </c>
      <c r="B364" t="s">
        <v>8</v>
      </c>
      <c r="C364" s="1" t="s">
        <v>450</v>
      </c>
      <c r="D364" s="2">
        <v>21297</v>
      </c>
      <c r="E364" s="2">
        <v>1759</v>
      </c>
      <c r="F364" s="2">
        <v>41</v>
      </c>
      <c r="G364" s="3">
        <v>13</v>
      </c>
      <c r="H364" s="4">
        <v>3.8389000000000002</v>
      </c>
      <c r="I364" s="5">
        <v>1.2796000000000001E-5</v>
      </c>
      <c r="J364" s="6">
        <v>8.0110999999999995E-4</v>
      </c>
      <c r="K364" s="4">
        <f>LOG(H364,2)</f>
        <v>1.9406929797255972</v>
      </c>
      <c r="L364" s="4">
        <f>-LOG(J364)</f>
        <v>3.0963078470704963</v>
      </c>
      <c r="M364" s="7">
        <f>(K364^3*L364)^(1/3)</f>
        <v>2.8286000582589641</v>
      </c>
      <c r="N364" t="str">
        <f>B364&amp;": "&amp;C364&amp;" ("&amp;G364&amp;" / "&amp;F364&amp;")"</f>
        <v>Gene ontology (molecular function): estrogen receptor binding (13 / 41)</v>
      </c>
    </row>
    <row r="365" spans="1:14" x14ac:dyDescent="0.3">
      <c r="A365" t="s">
        <v>959</v>
      </c>
      <c r="B365" t="s">
        <v>10</v>
      </c>
      <c r="C365" s="1" t="s">
        <v>399</v>
      </c>
      <c r="D365" s="2">
        <v>21297</v>
      </c>
      <c r="E365" s="2">
        <v>1759</v>
      </c>
      <c r="F365" s="2">
        <v>14</v>
      </c>
      <c r="G365" s="3">
        <v>7</v>
      </c>
      <c r="H365" s="4">
        <v>6.0537000000000001</v>
      </c>
      <c r="I365" s="5">
        <v>4.8788000000000001E-5</v>
      </c>
      <c r="J365" s="6">
        <v>4.2633000000000002E-3</v>
      </c>
      <c r="K365" s="4">
        <f>LOG(H365,2)</f>
        <v>2.5978171820639528</v>
      </c>
      <c r="L365" s="4">
        <f>-LOG(J365)</f>
        <v>2.3702541058327182</v>
      </c>
      <c r="M365" s="7">
        <f>(K365^3*L365)^(1/3)</f>
        <v>3.4636996104484603</v>
      </c>
      <c r="N365" t="str">
        <f>B365&amp;": "&amp;C365&amp;" ("&amp;G365&amp;" / "&amp;F365&amp;")"</f>
        <v>Gene ontology (biological process): maturation of LSU-rRNA (7 / 14)</v>
      </c>
    </row>
    <row r="366" spans="1:14" x14ac:dyDescent="0.3">
      <c r="A366" t="s">
        <v>959</v>
      </c>
      <c r="B366" t="s">
        <v>10</v>
      </c>
      <c r="C366" s="1" t="s">
        <v>401</v>
      </c>
      <c r="D366" s="2">
        <v>21297</v>
      </c>
      <c r="E366" s="2">
        <v>1759</v>
      </c>
      <c r="F366" s="2">
        <v>34</v>
      </c>
      <c r="G366" s="3">
        <v>13</v>
      </c>
      <c r="H366" s="4">
        <v>4.6292999999999997</v>
      </c>
      <c r="I366" s="5">
        <v>1.2277999999999999E-6</v>
      </c>
      <c r="J366" s="6">
        <v>1.7663999999999999E-4</v>
      </c>
      <c r="K366" s="4">
        <f>LOG(H366,2)</f>
        <v>2.2107940589547059</v>
      </c>
      <c r="L366" s="4">
        <f>-LOG(J366)</f>
        <v>3.7529109439508952</v>
      </c>
      <c r="M366" s="7">
        <f>(K366^3*L366)^(1/3)</f>
        <v>3.4356140893285754</v>
      </c>
      <c r="N366" t="str">
        <f>B366&amp;": "&amp;C366&amp;" ("&amp;G366&amp;" / "&amp;F366&amp;")"</f>
        <v>Gene ontology (biological process): regulation of RNA splicing (13 / 34)</v>
      </c>
    </row>
    <row r="367" spans="1:14" x14ac:dyDescent="0.3">
      <c r="A367" t="s">
        <v>959</v>
      </c>
      <c r="B367" t="s">
        <v>10</v>
      </c>
      <c r="C367" s="1" t="s">
        <v>403</v>
      </c>
      <c r="D367" s="2">
        <v>21297</v>
      </c>
      <c r="E367" s="2">
        <v>1759</v>
      </c>
      <c r="F367" s="2">
        <v>70</v>
      </c>
      <c r="G367" s="3">
        <v>22</v>
      </c>
      <c r="H367" s="4">
        <v>3.8052000000000001</v>
      </c>
      <c r="I367" s="5">
        <v>1.89E-8</v>
      </c>
      <c r="J367" s="6">
        <v>3.7162000000000001E-6</v>
      </c>
      <c r="K367" s="4">
        <f>LOG(H367,2)</f>
        <v>1.9279722832755462</v>
      </c>
      <c r="L367" s="4">
        <f>-LOG(J367)</f>
        <v>5.4299009210080422</v>
      </c>
      <c r="M367" s="7">
        <f>(K367^3*L367)^(1/3)</f>
        <v>3.3886867238936702</v>
      </c>
      <c r="N367" t="str">
        <f>B367&amp;": "&amp;C367&amp;" ("&amp;G367&amp;" / "&amp;F367&amp;")"</f>
        <v>Gene ontology (biological process): chromosome segregation (22 / 70)</v>
      </c>
    </row>
    <row r="368" spans="1:14" hidden="1" x14ac:dyDescent="0.3">
      <c r="A368" t="s">
        <v>959</v>
      </c>
      <c r="B368" t="s">
        <v>9</v>
      </c>
      <c r="C368" s="1" t="s">
        <v>487</v>
      </c>
      <c r="D368" s="2">
        <v>21297</v>
      </c>
      <c r="E368" s="2">
        <v>1759</v>
      </c>
      <c r="F368" s="2">
        <v>58</v>
      </c>
      <c r="G368" s="3">
        <v>15</v>
      </c>
      <c r="H368" s="4">
        <v>3.1312000000000002</v>
      </c>
      <c r="I368" s="5">
        <v>4.0321999999999998E-5</v>
      </c>
      <c r="J368" s="6">
        <v>9.5838E-4</v>
      </c>
      <c r="K368" s="4">
        <f>LOG(H368,2)</f>
        <v>1.6467156610773546</v>
      </c>
      <c r="L368" s="4">
        <f>-LOG(J368)</f>
        <v>3.0184622579558784</v>
      </c>
      <c r="M368" s="7">
        <f>(K368^3*L368)^(1/3)</f>
        <v>2.3798369278991789</v>
      </c>
      <c r="N368" t="str">
        <f>B368&amp;": "&amp;C368&amp;" ("&amp;G368&amp;" / "&amp;F368&amp;")"</f>
        <v>Gene ontology (cellular component): intercellular bridge (15 / 58)</v>
      </c>
    </row>
    <row r="369" spans="1:14" hidden="1" x14ac:dyDescent="0.3">
      <c r="A369" t="s">
        <v>959</v>
      </c>
      <c r="B369" t="s">
        <v>11</v>
      </c>
      <c r="C369" s="1" t="s">
        <v>182</v>
      </c>
      <c r="D369" s="2">
        <v>21297</v>
      </c>
      <c r="E369" s="2">
        <v>1759</v>
      </c>
      <c r="F369" s="2">
        <v>101</v>
      </c>
      <c r="G369" s="3">
        <v>0</v>
      </c>
      <c r="H369" s="4">
        <v>0</v>
      </c>
      <c r="I369" s="5">
        <v>1.6197E-4</v>
      </c>
      <c r="J369" s="6">
        <v>9.5852999999999997E-4</v>
      </c>
      <c r="K369" s="4">
        <v>-6.2111105309308767</v>
      </c>
      <c r="L369" s="4">
        <f>-LOG(J369)</f>
        <v>3.0183942900571057</v>
      </c>
      <c r="M369" s="7">
        <f>(K369^3*L369)^(1/3)</f>
        <v>-8.9762425942124047</v>
      </c>
      <c r="N369" t="str">
        <f>B369&amp;": "&amp;C369&amp;" ("&amp;G369&amp;" / "&amp;F369&amp;")"</f>
        <v>Keywords: Calcium transport (0 / 101)</v>
      </c>
    </row>
    <row r="370" spans="1:14" hidden="1" x14ac:dyDescent="0.3">
      <c r="A370" t="s">
        <v>959</v>
      </c>
      <c r="B370" t="s">
        <v>8</v>
      </c>
      <c r="C370" s="1" t="s">
        <v>445</v>
      </c>
      <c r="D370" s="2">
        <v>21297</v>
      </c>
      <c r="E370" s="2">
        <v>1759</v>
      </c>
      <c r="F370" s="2">
        <v>36</v>
      </c>
      <c r="G370" s="3">
        <v>12</v>
      </c>
      <c r="H370" s="4">
        <v>4.0358000000000001</v>
      </c>
      <c r="I370" s="5">
        <v>1.5586E-5</v>
      </c>
      <c r="J370" s="6">
        <v>9.6120000000000005E-4</v>
      </c>
      <c r="K370" s="4">
        <f>LOG(H370,2)</f>
        <v>2.0128546813427968</v>
      </c>
      <c r="L370" s="4">
        <f>-LOG(J370)</f>
        <v>3.0171862378681373</v>
      </c>
      <c r="M370" s="7">
        <f>(K370^3*L370)^(1/3)</f>
        <v>2.9085718374740717</v>
      </c>
      <c r="N370" t="str">
        <f>B370&amp;": "&amp;C370&amp;" ("&amp;G370&amp;" / "&amp;F370&amp;")"</f>
        <v>Gene ontology (molecular function): rRNA binding (12 / 36)</v>
      </c>
    </row>
    <row r="371" spans="1:14" hidden="1" x14ac:dyDescent="0.3">
      <c r="A371" t="s">
        <v>959</v>
      </c>
      <c r="B371" t="s">
        <v>11</v>
      </c>
      <c r="C371" s="1" t="s">
        <v>54</v>
      </c>
      <c r="D371" s="2">
        <v>21297</v>
      </c>
      <c r="E371" s="2">
        <v>1759</v>
      </c>
      <c r="F371" s="2">
        <v>45</v>
      </c>
      <c r="G371" s="3">
        <v>12</v>
      </c>
      <c r="H371" s="4">
        <v>3.2286999999999999</v>
      </c>
      <c r="I371" s="5">
        <v>1.6551000000000001E-4</v>
      </c>
      <c r="J371" s="6">
        <v>9.7152000000000002E-4</v>
      </c>
      <c r="K371" s="4">
        <f>LOG(H371,2)</f>
        <v>1.6909533967836672</v>
      </c>
      <c r="L371" s="4">
        <f>-LOG(J371)</f>
        <v>3.0125482544566511</v>
      </c>
      <c r="M371" s="7">
        <f>(K371^3*L371)^(1/3)</f>
        <v>2.4421723458595945</v>
      </c>
      <c r="N371" t="str">
        <f>B371&amp;": "&amp;C371&amp;" ("&amp;G371&amp;" / "&amp;F371&amp;")"</f>
        <v>Keywords: Chromosome partition (12 / 45)</v>
      </c>
    </row>
    <row r="372" spans="1:14" hidden="1" x14ac:dyDescent="0.3">
      <c r="A372" t="s">
        <v>959</v>
      </c>
      <c r="B372" t="s">
        <v>9</v>
      </c>
      <c r="C372" s="1" t="s">
        <v>511</v>
      </c>
      <c r="D372" s="2">
        <v>21297</v>
      </c>
      <c r="E372" s="2">
        <v>1759</v>
      </c>
      <c r="F372" s="2">
        <v>116</v>
      </c>
      <c r="G372" s="3">
        <v>23</v>
      </c>
      <c r="H372" s="4">
        <v>2.4005999999999998</v>
      </c>
      <c r="I372" s="5">
        <v>4.3769000000000001E-5</v>
      </c>
      <c r="J372" s="6">
        <v>1.0254000000000001E-3</v>
      </c>
      <c r="K372" s="4">
        <f>LOG(H372,2)</f>
        <v>1.2633950345173086</v>
      </c>
      <c r="L372" s="4">
        <f>-LOG(J372)</f>
        <v>2.9891066868956195</v>
      </c>
      <c r="M372" s="7">
        <f>(K372^3*L372)^(1/3)</f>
        <v>1.8199228216456405</v>
      </c>
      <c r="N372" t="str">
        <f>B372&amp;": "&amp;C372&amp;" ("&amp;G372&amp;" / "&amp;F372&amp;")"</f>
        <v>Gene ontology (cellular component): spindle pole (23 / 116)</v>
      </c>
    </row>
    <row r="373" spans="1:14" hidden="1" x14ac:dyDescent="0.3">
      <c r="A373" t="s">
        <v>959</v>
      </c>
      <c r="B373" t="s">
        <v>9</v>
      </c>
      <c r="C373" s="1" t="s">
        <v>332</v>
      </c>
      <c r="D373" s="2">
        <v>21297</v>
      </c>
      <c r="E373" s="2">
        <v>1759</v>
      </c>
      <c r="F373" s="2">
        <v>10</v>
      </c>
      <c r="G373" s="3">
        <v>6</v>
      </c>
      <c r="H373" s="4">
        <v>7.2645</v>
      </c>
      <c r="I373" s="5">
        <v>4.6906000000000001E-5</v>
      </c>
      <c r="J373" s="6">
        <v>1.0683999999999999E-3</v>
      </c>
      <c r="K373" s="4">
        <f>LOG(H373,2)</f>
        <v>2.8608635036606938</v>
      </c>
      <c r="L373" s="4">
        <f>-LOG(J373)</f>
        <v>2.971266120650665</v>
      </c>
      <c r="M373" s="7">
        <f>(K373^3*L373)^(1/3)</f>
        <v>4.1128637362827574</v>
      </c>
      <c r="N373" t="str">
        <f>B373&amp;": "&amp;C373&amp;" ("&amp;G373&amp;" / "&amp;F373&amp;")"</f>
        <v>Gene ontology (cellular component): transcription export complex (6 / 10)</v>
      </c>
    </row>
    <row r="374" spans="1:14" hidden="1" x14ac:dyDescent="0.3">
      <c r="A374" t="s">
        <v>959</v>
      </c>
      <c r="B374" t="s">
        <v>9</v>
      </c>
      <c r="C374" s="1" t="s">
        <v>555</v>
      </c>
      <c r="D374" s="2">
        <v>21297</v>
      </c>
      <c r="E374" s="2">
        <v>1759</v>
      </c>
      <c r="F374" s="2">
        <v>295</v>
      </c>
      <c r="G374" s="3">
        <v>8</v>
      </c>
      <c r="H374" s="4">
        <v>0.32834000000000002</v>
      </c>
      <c r="I374" s="5">
        <v>4.6451E-5</v>
      </c>
      <c r="J374" s="6">
        <v>1.0728999999999999E-3</v>
      </c>
      <c r="K374" s="4">
        <f>LOG(H374,2)</f>
        <v>-1.6067375780365718</v>
      </c>
      <c r="L374" s="4">
        <f>-LOG(J374)</f>
        <v>2.9694407547088444</v>
      </c>
      <c r="M374" s="7">
        <f>(K374^3*L374)^(1/3)</f>
        <v>-2.3094213295499957</v>
      </c>
      <c r="N374" t="str">
        <f>B374&amp;": "&amp;C374&amp;" ("&amp;G374&amp;" / "&amp;F374&amp;")"</f>
        <v>Gene ontology (cellular component): lysosomal membrane (8 / 295)</v>
      </c>
    </row>
    <row r="375" spans="1:14" hidden="1" x14ac:dyDescent="0.3">
      <c r="A375" t="s">
        <v>959</v>
      </c>
      <c r="B375" t="s">
        <v>11</v>
      </c>
      <c r="C375" s="1" t="s">
        <v>77</v>
      </c>
      <c r="D375" s="2">
        <v>21297</v>
      </c>
      <c r="E375" s="2">
        <v>1759</v>
      </c>
      <c r="F375" s="2">
        <v>136</v>
      </c>
      <c r="G375" s="3">
        <v>24</v>
      </c>
      <c r="H375" s="4">
        <v>2.1366000000000001</v>
      </c>
      <c r="I375" s="5">
        <v>1.8602000000000001E-4</v>
      </c>
      <c r="J375" s="6">
        <v>1.0831E-3</v>
      </c>
      <c r="K375" s="4">
        <f>LOG(H375,2)</f>
        <v>1.0953168415347696</v>
      </c>
      <c r="L375" s="4">
        <f>-LOG(J375)</f>
        <v>2.9653314441657592</v>
      </c>
      <c r="M375" s="7">
        <f>(K375^3*L375)^(1/3)</f>
        <v>1.5736114719627634</v>
      </c>
      <c r="N375" t="str">
        <f>B375&amp;": "&amp;C375&amp;" ("&amp;G375&amp;" / "&amp;F375&amp;")"</f>
        <v>Keywords: Nuclease (24 / 136)</v>
      </c>
    </row>
    <row r="376" spans="1:14" hidden="1" x14ac:dyDescent="0.3">
      <c r="A376" t="s">
        <v>959</v>
      </c>
      <c r="B376" t="s">
        <v>9</v>
      </c>
      <c r="C376" s="1" t="s">
        <v>471</v>
      </c>
      <c r="D376" s="2">
        <v>21297</v>
      </c>
      <c r="E376" s="2">
        <v>1759</v>
      </c>
      <c r="F376" s="2">
        <v>40</v>
      </c>
      <c r="G376" s="3">
        <v>12</v>
      </c>
      <c r="H376" s="4">
        <v>3.6322000000000001</v>
      </c>
      <c r="I376" s="5">
        <v>4.9367999999999999E-5</v>
      </c>
      <c r="J376" s="6">
        <v>1.1091E-3</v>
      </c>
      <c r="K376" s="4">
        <f>LOG(H376,2)</f>
        <v>1.8608436440011058</v>
      </c>
      <c r="L376" s="4">
        <f>-LOG(J376)</f>
        <v>2.9550292947072307</v>
      </c>
      <c r="M376" s="7">
        <f>(K376^3*L376)^(1/3)</f>
        <v>2.6703231055568759</v>
      </c>
      <c r="N376" t="str">
        <f>B376&amp;": "&amp;C376&amp;" ("&amp;G376&amp;" / "&amp;F376&amp;")"</f>
        <v>Gene ontology (cellular component): polysome (12 / 40)</v>
      </c>
    </row>
    <row r="377" spans="1:14" x14ac:dyDescent="0.3">
      <c r="A377" t="s">
        <v>959</v>
      </c>
      <c r="B377" t="s">
        <v>10</v>
      </c>
      <c r="C377" s="1" t="s">
        <v>415</v>
      </c>
      <c r="D377" s="2">
        <v>21297</v>
      </c>
      <c r="E377" s="2">
        <v>1759</v>
      </c>
      <c r="F377" s="2">
        <v>18</v>
      </c>
      <c r="G377" s="3">
        <v>8</v>
      </c>
      <c r="H377" s="4">
        <v>5.3811</v>
      </c>
      <c r="I377" s="5">
        <v>3.9578E-5</v>
      </c>
      <c r="J377" s="6">
        <v>3.6763999999999998E-3</v>
      </c>
      <c r="K377" s="4">
        <f>LOG(H377,2)</f>
        <v>2.4279011174530769</v>
      </c>
      <c r="L377" s="4">
        <f>-LOG(J377)</f>
        <v>2.4345772425683014</v>
      </c>
      <c r="M377" s="7">
        <f>(K377^3*L377)^(1/3)</f>
        <v>3.266170468015722</v>
      </c>
      <c r="N377" t="str">
        <f>B377&amp;": "&amp;C377&amp;" ("&amp;G377&amp;" / "&amp;F377&amp;")"</f>
        <v>Gene ontology (biological process): telomere maintenance via telomerase (8 / 18)</v>
      </c>
    </row>
    <row r="378" spans="1:14" hidden="1" x14ac:dyDescent="0.3">
      <c r="A378" t="s">
        <v>959</v>
      </c>
      <c r="B378" t="s">
        <v>11</v>
      </c>
      <c r="C378" s="1" t="s">
        <v>99</v>
      </c>
      <c r="D378" s="2">
        <v>21297</v>
      </c>
      <c r="E378" s="2">
        <v>1759</v>
      </c>
      <c r="F378" s="2">
        <v>1674</v>
      </c>
      <c r="G378" s="3">
        <v>174</v>
      </c>
      <c r="H378" s="4">
        <v>1.2585</v>
      </c>
      <c r="I378" s="5">
        <v>2.0146000000000001E-4</v>
      </c>
      <c r="J378" s="6">
        <v>1.1636000000000001E-3</v>
      </c>
      <c r="K378" s="4">
        <f>LOG(H378,2)</f>
        <v>0.33170521649889234</v>
      </c>
      <c r="L378" s="4">
        <f>-LOG(J378)</f>
        <v>2.9341962874249785</v>
      </c>
      <c r="M378" s="7">
        <f>(K378^3*L378)^(1/3)</f>
        <v>0.47487796973205737</v>
      </c>
      <c r="N378" t="str">
        <f>B378&amp;": "&amp;C378&amp;" ("&amp;G378&amp;" / "&amp;F378&amp;")"</f>
        <v>Keywords: Hydrolase (174 / 1674)</v>
      </c>
    </row>
    <row r="379" spans="1:14" x14ac:dyDescent="0.3">
      <c r="A379" t="s">
        <v>959</v>
      </c>
      <c r="B379" t="s">
        <v>10</v>
      </c>
      <c r="C379" s="1" t="s">
        <v>416</v>
      </c>
      <c r="D379" s="2">
        <v>21297</v>
      </c>
      <c r="E379" s="2">
        <v>1759</v>
      </c>
      <c r="F379" s="2">
        <v>32</v>
      </c>
      <c r="G379" s="3">
        <v>12</v>
      </c>
      <c r="H379" s="4">
        <v>4.5403000000000002</v>
      </c>
      <c r="I379" s="5">
        <v>3.9616999999999997E-6</v>
      </c>
      <c r="J379" s="6">
        <v>4.9195E-4</v>
      </c>
      <c r="K379" s="4">
        <f>LOG(H379,2)</f>
        <v>2.1827876266380088</v>
      </c>
      <c r="L379" s="4">
        <f>-LOG(J379)</f>
        <v>3.308079035093535</v>
      </c>
      <c r="M379" s="7">
        <f>(K379^3*L379)^(1/3)</f>
        <v>3.2523961796800109</v>
      </c>
      <c r="N379" t="str">
        <f>B379&amp;": "&amp;C379&amp;" ("&amp;G379&amp;" / "&amp;F379&amp;")"</f>
        <v>Gene ontology (biological process): positive regulation of gene expression, epigenetic (12 / 32)</v>
      </c>
    </row>
    <row r="380" spans="1:14" hidden="1" x14ac:dyDescent="0.3">
      <c r="A380" t="s">
        <v>959</v>
      </c>
      <c r="B380" t="s">
        <v>9</v>
      </c>
      <c r="C380" s="1" t="s">
        <v>442</v>
      </c>
      <c r="D380" s="2">
        <v>21297</v>
      </c>
      <c r="E380" s="2">
        <v>1759</v>
      </c>
      <c r="F380" s="2">
        <v>29</v>
      </c>
      <c r="G380" s="3">
        <v>10</v>
      </c>
      <c r="H380" s="4">
        <v>4.1749999999999998</v>
      </c>
      <c r="I380" s="5">
        <v>5.6647000000000002E-5</v>
      </c>
      <c r="J380" s="6">
        <v>1.2554E-3</v>
      </c>
      <c r="K380" s="4">
        <f>LOG(H380,2)</f>
        <v>2.0617761975866897</v>
      </c>
      <c r="L380" s="4">
        <f>-LOG(J380)</f>
        <v>2.9012178756853082</v>
      </c>
      <c r="M380" s="7">
        <f>(K380^3*L380)^(1/3)</f>
        <v>2.9405933433495299</v>
      </c>
      <c r="N380" t="str">
        <f>B380&amp;": "&amp;C380&amp;" ("&amp;G380&amp;" / "&amp;F380&amp;")"</f>
        <v>Gene ontology (cellular component): U2-type catalytic step 2 spliceosome (10 / 29)</v>
      </c>
    </row>
    <row r="381" spans="1:14" hidden="1" x14ac:dyDescent="0.3">
      <c r="A381" t="s">
        <v>959</v>
      </c>
      <c r="B381" t="s">
        <v>11</v>
      </c>
      <c r="C381" s="1" t="s">
        <v>70</v>
      </c>
      <c r="D381" s="2">
        <v>21297</v>
      </c>
      <c r="E381" s="2">
        <v>1759</v>
      </c>
      <c r="F381" s="2">
        <v>82</v>
      </c>
      <c r="G381" s="3">
        <v>17</v>
      </c>
      <c r="H381" s="4">
        <v>2.5101</v>
      </c>
      <c r="I381" s="5">
        <v>2.2494999999999999E-4</v>
      </c>
      <c r="J381" s="6">
        <v>1.289E-3</v>
      </c>
      <c r="K381" s="4">
        <f>LOG(H381,2)</f>
        <v>1.3277448409211752</v>
      </c>
      <c r="L381" s="4">
        <f>-LOG(J381)</f>
        <v>2.889747082646597</v>
      </c>
      <c r="M381" s="7">
        <f>(K381^3*L381)^(1/3)</f>
        <v>1.8911874066351475</v>
      </c>
      <c r="N381" t="str">
        <f>B381&amp;": "&amp;C381&amp;" ("&amp;G381&amp;" / "&amp;F381&amp;")"</f>
        <v>Keywords: tRNA processing (17 / 82)</v>
      </c>
    </row>
    <row r="382" spans="1:14" hidden="1" x14ac:dyDescent="0.3">
      <c r="A382" t="s">
        <v>959</v>
      </c>
      <c r="B382" t="s">
        <v>11</v>
      </c>
      <c r="C382" s="1" t="s">
        <v>134</v>
      </c>
      <c r="D382" s="2">
        <v>21297</v>
      </c>
      <c r="E382" s="2">
        <v>1759</v>
      </c>
      <c r="F382" s="2">
        <v>171</v>
      </c>
      <c r="G382" s="3">
        <v>3</v>
      </c>
      <c r="H382" s="4">
        <v>0.21240999999999999</v>
      </c>
      <c r="I382" s="5">
        <v>2.2809999999999999E-4</v>
      </c>
      <c r="J382" s="6">
        <v>1.2968000000000001E-3</v>
      </c>
      <c r="K382" s="4">
        <f>LOG(H382,2)</f>
        <v>-2.2350764068488642</v>
      </c>
      <c r="L382" s="4">
        <f>-LOG(J382)</f>
        <v>2.8871269981595415</v>
      </c>
      <c r="M382" s="7">
        <f>(K382^3*L382)^(1/3)</f>
        <v>-3.1825922694395432</v>
      </c>
      <c r="N382" t="str">
        <f>B382&amp;": "&amp;C382&amp;" ("&amp;G382&amp;" / "&amp;F382&amp;")"</f>
        <v>Keywords: Prenylation (3 / 171)</v>
      </c>
    </row>
    <row r="383" spans="1:14" hidden="1" x14ac:dyDescent="0.3">
      <c r="A383" t="s">
        <v>959</v>
      </c>
      <c r="B383" t="s">
        <v>8</v>
      </c>
      <c r="C383" s="1" t="s">
        <v>472</v>
      </c>
      <c r="D383" s="2">
        <v>21297</v>
      </c>
      <c r="E383" s="2">
        <v>1759</v>
      </c>
      <c r="F383" s="2">
        <v>43</v>
      </c>
      <c r="G383" s="3">
        <v>13</v>
      </c>
      <c r="H383" s="4">
        <v>3.6604000000000001</v>
      </c>
      <c r="I383" s="5">
        <v>2.2378000000000002E-5</v>
      </c>
      <c r="J383" s="6">
        <v>1.3598E-3</v>
      </c>
      <c r="K383" s="4">
        <f>LOG(H383,2)</f>
        <v>1.8720013114831799</v>
      </c>
      <c r="L383" s="4">
        <f>-LOG(J383)</f>
        <v>2.8665249631619076</v>
      </c>
      <c r="M383" s="7">
        <f>(K383^3*L383)^(1/3)</f>
        <v>2.6592432041772804</v>
      </c>
      <c r="N383" t="str">
        <f>B383&amp;": "&amp;C383&amp;" ("&amp;G383&amp;" / "&amp;F383&amp;")"</f>
        <v>Gene ontology (molecular function): peptidyl-prolyl cis-trans isomerase activity (13 / 43)</v>
      </c>
    </row>
    <row r="384" spans="1:14" x14ac:dyDescent="0.3">
      <c r="A384" t="s">
        <v>959</v>
      </c>
      <c r="B384" t="s">
        <v>10</v>
      </c>
      <c r="C384" s="1" t="s">
        <v>418</v>
      </c>
      <c r="D384" s="2">
        <v>21297</v>
      </c>
      <c r="E384" s="2">
        <v>1759</v>
      </c>
      <c r="F384" s="2">
        <v>25</v>
      </c>
      <c r="G384" s="3">
        <v>10</v>
      </c>
      <c r="H384" s="4">
        <v>4.843</v>
      </c>
      <c r="I384" s="5">
        <v>1.3030000000000001E-5</v>
      </c>
      <c r="J384" s="6">
        <v>1.3974E-3</v>
      </c>
      <c r="K384" s="4">
        <f>LOG(H384,2)</f>
        <v>2.2759010029395372</v>
      </c>
      <c r="L384" s="4">
        <f>-LOG(J384)</f>
        <v>2.8546792610816758</v>
      </c>
      <c r="M384" s="7">
        <f>(K384^3*L384)^(1/3)</f>
        <v>3.228537291976235</v>
      </c>
      <c r="N384" t="str">
        <f>B384&amp;": "&amp;C384&amp;" ("&amp;G384&amp;" / "&amp;F384&amp;")"</f>
        <v>Gene ontology (biological process): RNA splicing, via transesterification reactions (10 / 25)</v>
      </c>
    </row>
    <row r="385" spans="1:14" x14ac:dyDescent="0.3">
      <c r="A385" t="s">
        <v>959</v>
      </c>
      <c r="B385" t="s">
        <v>10</v>
      </c>
      <c r="C385" s="1" t="s">
        <v>420</v>
      </c>
      <c r="D385" s="2">
        <v>21297</v>
      </c>
      <c r="E385" s="2">
        <v>1759</v>
      </c>
      <c r="F385" s="2">
        <v>15</v>
      </c>
      <c r="G385" s="3">
        <v>7</v>
      </c>
      <c r="H385" s="4">
        <v>5.6501000000000001</v>
      </c>
      <c r="I385" s="5">
        <v>8.3945999999999999E-5</v>
      </c>
      <c r="J385" s="6">
        <v>7.0736999999999996E-3</v>
      </c>
      <c r="K385" s="4">
        <f>LOG(H385,2)</f>
        <v>2.4982764017273622</v>
      </c>
      <c r="L385" s="4">
        <f>-LOG(J385)</f>
        <v>2.150353362828779</v>
      </c>
      <c r="M385" s="7">
        <f>(K385^3*L385)^(1/3)</f>
        <v>3.2246092580268702</v>
      </c>
      <c r="N385" t="str">
        <f>B385&amp;": "&amp;C385&amp;" ("&amp;G385&amp;" / "&amp;F385&amp;")"</f>
        <v>Gene ontology (biological process): histone H4-K8 acetylation (7 / 15)</v>
      </c>
    </row>
    <row r="386" spans="1:14" x14ac:dyDescent="0.3">
      <c r="A386" t="s">
        <v>959</v>
      </c>
      <c r="B386" t="s">
        <v>10</v>
      </c>
      <c r="C386" s="1" t="s">
        <v>421</v>
      </c>
      <c r="D386" s="2">
        <v>21297</v>
      </c>
      <c r="E386" s="2">
        <v>1759</v>
      </c>
      <c r="F386" s="2">
        <v>15</v>
      </c>
      <c r="G386" s="3">
        <v>7</v>
      </c>
      <c r="H386" s="4">
        <v>5.6501000000000001</v>
      </c>
      <c r="I386" s="5">
        <v>8.3945999999999999E-5</v>
      </c>
      <c r="J386" s="6">
        <v>7.1246E-3</v>
      </c>
      <c r="K386" s="4">
        <f>LOG(H386,2)</f>
        <v>2.4982764017273622</v>
      </c>
      <c r="L386" s="4">
        <f>-LOG(J386)</f>
        <v>2.1472395134484672</v>
      </c>
      <c r="M386" s="7">
        <f>(K386^3*L386)^(1/3)</f>
        <v>3.2230520258898445</v>
      </c>
      <c r="N386" t="str">
        <f>B386&amp;": "&amp;C386&amp;" ("&amp;G386&amp;" / "&amp;F386&amp;")"</f>
        <v>Gene ontology (biological process): histone H4-K5 acetylation (7 / 15)</v>
      </c>
    </row>
    <row r="387" spans="1:14" x14ac:dyDescent="0.3">
      <c r="A387" t="s">
        <v>959</v>
      </c>
      <c r="B387" t="s">
        <v>10</v>
      </c>
      <c r="C387" s="1" t="s">
        <v>422</v>
      </c>
      <c r="D387" s="2">
        <v>21297</v>
      </c>
      <c r="E387" s="2">
        <v>1759</v>
      </c>
      <c r="F387" s="2">
        <v>12</v>
      </c>
      <c r="G387" s="3">
        <v>6</v>
      </c>
      <c r="H387" s="4">
        <v>6.0537000000000001</v>
      </c>
      <c r="I387" s="5">
        <v>1.7379E-4</v>
      </c>
      <c r="J387" s="6">
        <v>1.2656000000000001E-2</v>
      </c>
      <c r="K387" s="4">
        <f>LOG(H387,2)</f>
        <v>2.5978171820639528</v>
      </c>
      <c r="L387" s="4">
        <f>-LOG(J387)</f>
        <v>1.8977035338463986</v>
      </c>
      <c r="M387" s="7">
        <f>(K387^3*L387)^(1/3)</f>
        <v>3.2162616600675475</v>
      </c>
      <c r="N387" t="str">
        <f>B387&amp;": "&amp;C387&amp;" ("&amp;G387&amp;" / "&amp;F387&amp;")"</f>
        <v>Gene ontology (biological process): regulation of telomere maintenance (6 / 12)</v>
      </c>
    </row>
    <row r="388" spans="1:14" x14ac:dyDescent="0.3">
      <c r="A388" t="s">
        <v>959</v>
      </c>
      <c r="B388" t="s">
        <v>10</v>
      </c>
      <c r="C388" s="1" t="s">
        <v>423</v>
      </c>
      <c r="D388" s="2">
        <v>21297</v>
      </c>
      <c r="E388" s="2">
        <v>1759</v>
      </c>
      <c r="F388" s="2">
        <v>12</v>
      </c>
      <c r="G388" s="3">
        <v>6</v>
      </c>
      <c r="H388" s="4">
        <v>6.0537000000000001</v>
      </c>
      <c r="I388" s="5">
        <v>1.7379E-4</v>
      </c>
      <c r="J388" s="6">
        <v>1.2734000000000001E-2</v>
      </c>
      <c r="K388" s="4">
        <f>LOG(H388,2)</f>
        <v>2.5978171820639528</v>
      </c>
      <c r="L388" s="4">
        <f>-LOG(J388)</f>
        <v>1.8950351544721771</v>
      </c>
      <c r="M388" s="7">
        <f>(K388^3*L388)^(1/3)</f>
        <v>3.2147534807030724</v>
      </c>
      <c r="N388" t="str">
        <f>B388&amp;": "&amp;C388&amp;" ("&amp;G388&amp;" / "&amp;F388&amp;")"</f>
        <v>Gene ontology (biological process): pre-mRNA cleavage required for polyadenylation (6 / 12)</v>
      </c>
    </row>
    <row r="389" spans="1:14" hidden="1" x14ac:dyDescent="0.3">
      <c r="A389" t="s">
        <v>959</v>
      </c>
      <c r="B389" t="s">
        <v>9</v>
      </c>
      <c r="C389" s="1" t="s">
        <v>302</v>
      </c>
      <c r="D389" s="2">
        <v>21297</v>
      </c>
      <c r="E389" s="2">
        <v>1759</v>
      </c>
      <c r="F389" s="2">
        <v>7</v>
      </c>
      <c r="G389" s="3">
        <v>5</v>
      </c>
      <c r="H389" s="4">
        <v>8.6481999999999992</v>
      </c>
      <c r="I389" s="5">
        <v>6.7611E-5</v>
      </c>
      <c r="J389" s="6">
        <v>1.459E-3</v>
      </c>
      <c r="K389" s="4">
        <f>LOG(H389,2)</f>
        <v>3.1123998875119416</v>
      </c>
      <c r="L389" s="4">
        <f>-LOG(J389)</f>
        <v>2.8359447081065485</v>
      </c>
      <c r="M389" s="7">
        <f>(K389^3*L389)^(1/3)</f>
        <v>4.4054943035831426</v>
      </c>
      <c r="N389" t="str">
        <f>B389&amp;": "&amp;C389&amp;" ("&amp;G389&amp;" / "&amp;F389&amp;")"</f>
        <v>Gene ontology (cellular component): U2-type spliceosomal complex (5 / 7)</v>
      </c>
    </row>
    <row r="390" spans="1:14" hidden="1" x14ac:dyDescent="0.3">
      <c r="A390" t="s">
        <v>959</v>
      </c>
      <c r="B390" t="s">
        <v>11</v>
      </c>
      <c r="C390" s="1" t="s">
        <v>132</v>
      </c>
      <c r="D390" s="2">
        <v>21297</v>
      </c>
      <c r="E390" s="2">
        <v>1759</v>
      </c>
      <c r="F390" s="2">
        <v>169</v>
      </c>
      <c r="G390" s="3">
        <v>3</v>
      </c>
      <c r="H390" s="4">
        <v>0.21493000000000001</v>
      </c>
      <c r="I390" s="5">
        <v>2.6185999999999999E-4</v>
      </c>
      <c r="J390" s="6">
        <v>1.4771000000000001E-3</v>
      </c>
      <c r="K390" s="4">
        <f>LOG(H390,2)</f>
        <v>-2.218061226218881</v>
      </c>
      <c r="L390" s="4">
        <f>-LOG(J390)</f>
        <v>2.8305901018592992</v>
      </c>
      <c r="M390" s="7">
        <f>(K390^3*L390)^(1/3)</f>
        <v>-3.1376116671643479</v>
      </c>
      <c r="N390" t="str">
        <f>B390&amp;": "&amp;C390&amp;" ("&amp;G390&amp;" / "&amp;F390&amp;")"</f>
        <v>Keywords: Cilium biogenesis/degradation (3 / 169)</v>
      </c>
    </row>
    <row r="391" spans="1:14" hidden="1" x14ac:dyDescent="0.3">
      <c r="A391" t="s">
        <v>959</v>
      </c>
      <c r="B391" t="s">
        <v>9</v>
      </c>
      <c r="C391" s="1" t="s">
        <v>303</v>
      </c>
      <c r="D391" s="2">
        <v>21297</v>
      </c>
      <c r="E391" s="2">
        <v>1759</v>
      </c>
      <c r="F391" s="2">
        <v>7</v>
      </c>
      <c r="G391" s="3">
        <v>5</v>
      </c>
      <c r="H391" s="4">
        <v>8.6481999999999992</v>
      </c>
      <c r="I391" s="5">
        <v>6.7611E-5</v>
      </c>
      <c r="J391" s="6">
        <v>1.4783999999999999E-3</v>
      </c>
      <c r="K391" s="4">
        <f>LOG(H391,2)</f>
        <v>3.1123998875119416</v>
      </c>
      <c r="L391" s="4">
        <f>-LOG(J391)</f>
        <v>2.8302080461239685</v>
      </c>
      <c r="M391" s="7">
        <f>(K391^3*L391)^(1/3)</f>
        <v>4.4025217618696439</v>
      </c>
      <c r="N391" t="str">
        <f>B391&amp;": "&amp;C391&amp;" ("&amp;G391&amp;" / "&amp;F391&amp;")"</f>
        <v>Gene ontology (cellular component): Smc5-Smc6 complex (5 / 7)</v>
      </c>
    </row>
    <row r="392" spans="1:14" hidden="1" x14ac:dyDescent="0.3">
      <c r="A392" t="s">
        <v>959</v>
      </c>
      <c r="B392" t="s">
        <v>11</v>
      </c>
      <c r="C392" s="1" t="s">
        <v>159</v>
      </c>
      <c r="D392" s="2">
        <v>21297</v>
      </c>
      <c r="E392" s="2">
        <v>1759</v>
      </c>
      <c r="F392" s="2">
        <v>123</v>
      </c>
      <c r="G392" s="3">
        <v>1</v>
      </c>
      <c r="H392" s="4">
        <v>9.8434999999999995E-2</v>
      </c>
      <c r="I392" s="5">
        <v>2.6808000000000002E-4</v>
      </c>
      <c r="J392" s="6">
        <v>1.5004E-3</v>
      </c>
      <c r="K392" s="4">
        <f>LOG(H392,2)</f>
        <v>-3.3446848117267765</v>
      </c>
      <c r="L392" s="4">
        <f>-LOG(J392)</f>
        <v>2.823792944521315</v>
      </c>
      <c r="M392" s="7">
        <f>(K392^3*L392)^(1/3)</f>
        <v>-4.7275138984274356</v>
      </c>
      <c r="N392" t="str">
        <f>B392&amp;": "&amp;C392&amp;" ("&amp;G392&amp;" / "&amp;F392&amp;")"</f>
        <v>Keywords: Protease inhibitor (1 / 123)</v>
      </c>
    </row>
    <row r="393" spans="1:14" hidden="1" x14ac:dyDescent="0.3">
      <c r="A393" t="s">
        <v>959</v>
      </c>
      <c r="B393" t="s">
        <v>11</v>
      </c>
      <c r="C393" s="1" t="s">
        <v>75</v>
      </c>
      <c r="D393" s="2">
        <v>21297</v>
      </c>
      <c r="E393" s="2">
        <v>1759</v>
      </c>
      <c r="F393" s="2">
        <v>115</v>
      </c>
      <c r="G393" s="3">
        <v>21</v>
      </c>
      <c r="H393" s="4">
        <v>2.2109000000000001</v>
      </c>
      <c r="I393" s="5">
        <v>2.7711000000000001E-4</v>
      </c>
      <c r="J393" s="6">
        <v>1.539E-3</v>
      </c>
      <c r="K393" s="4">
        <f>LOG(H393,2)</f>
        <v>1.1446337728851534</v>
      </c>
      <c r="L393" s="4">
        <f>-LOG(J393)</f>
        <v>2.8127613801685212</v>
      </c>
      <c r="M393" s="7">
        <f>(K393^3*L393)^(1/3)</f>
        <v>1.6157624808583215</v>
      </c>
      <c r="N393" t="str">
        <f>B393&amp;": "&amp;C393&amp;" ("&amp;G393&amp;" / "&amp;F393&amp;")"</f>
        <v>Keywords: Translation regulation (21 / 115)</v>
      </c>
    </row>
    <row r="394" spans="1:14" hidden="1" x14ac:dyDescent="0.3">
      <c r="A394" t="s">
        <v>959</v>
      </c>
      <c r="B394" t="s">
        <v>11</v>
      </c>
      <c r="C394" s="1" t="s">
        <v>89</v>
      </c>
      <c r="D394" s="2">
        <v>21297</v>
      </c>
      <c r="E394" s="2">
        <v>1759</v>
      </c>
      <c r="F394" s="2">
        <v>283</v>
      </c>
      <c r="G394" s="3">
        <v>40</v>
      </c>
      <c r="H394" s="4">
        <v>1.7113</v>
      </c>
      <c r="I394" s="5">
        <v>2.8201000000000002E-4</v>
      </c>
      <c r="J394" s="6">
        <v>1.5543E-3</v>
      </c>
      <c r="K394" s="4">
        <f>LOG(H394,2)</f>
        <v>0.77509269411910409</v>
      </c>
      <c r="L394" s="4">
        <f>-LOG(J394)</f>
        <v>2.8084651529932163</v>
      </c>
      <c r="M394" s="7">
        <f>(K394^3*L394)^(1/3)</f>
        <v>1.0935617799090256</v>
      </c>
      <c r="N394" t="str">
        <f>B394&amp;": "&amp;C394&amp;" ("&amp;G394&amp;" / "&amp;F394&amp;")"</f>
        <v>Keywords: Microtubule (40 / 283)</v>
      </c>
    </row>
    <row r="395" spans="1:14" x14ac:dyDescent="0.3">
      <c r="A395" t="s">
        <v>959</v>
      </c>
      <c r="B395" t="s">
        <v>10</v>
      </c>
      <c r="C395" s="1" t="s">
        <v>424</v>
      </c>
      <c r="D395" s="2">
        <v>21297</v>
      </c>
      <c r="E395" s="2">
        <v>1759</v>
      </c>
      <c r="F395" s="2">
        <v>12</v>
      </c>
      <c r="G395" s="3">
        <v>6</v>
      </c>
      <c r="H395" s="4">
        <v>6.0537000000000001</v>
      </c>
      <c r="I395" s="5">
        <v>1.7379E-4</v>
      </c>
      <c r="J395" s="6">
        <v>1.2814000000000001E-2</v>
      </c>
      <c r="K395" s="4">
        <f>LOG(H395,2)</f>
        <v>2.5978171820639528</v>
      </c>
      <c r="L395" s="4">
        <f>-LOG(J395)</f>
        <v>1.8923152803441583</v>
      </c>
      <c r="M395" s="7">
        <f>(K395^3*L395)^(1/3)</f>
        <v>3.2132147385641341</v>
      </c>
      <c r="N395" t="str">
        <f>B395&amp;": "&amp;C395&amp;" ("&amp;G395&amp;" / "&amp;F395&amp;")"</f>
        <v>Gene ontology (biological process): negative regulation of transcription elongation from RNA polymerase II promoter (6 / 12)</v>
      </c>
    </row>
    <row r="396" spans="1:14" x14ac:dyDescent="0.3">
      <c r="A396" t="s">
        <v>959</v>
      </c>
      <c r="B396" t="s">
        <v>10</v>
      </c>
      <c r="C396" s="1" t="s">
        <v>425</v>
      </c>
      <c r="D396" s="2">
        <v>21297</v>
      </c>
      <c r="E396" s="2">
        <v>1759</v>
      </c>
      <c r="F396" s="2">
        <v>61</v>
      </c>
      <c r="G396" s="3">
        <v>19</v>
      </c>
      <c r="H396" s="4">
        <v>3.7711999999999999</v>
      </c>
      <c r="I396" s="5">
        <v>1.9868E-7</v>
      </c>
      <c r="J396" s="6">
        <v>3.3482999999999998E-5</v>
      </c>
      <c r="K396" s="4">
        <f>LOG(H396,2)</f>
        <v>1.9150236637007183</v>
      </c>
      <c r="L396" s="4">
        <f>-LOG(J396)</f>
        <v>4.4751756371460329</v>
      </c>
      <c r="M396" s="7">
        <f>(K396^3*L396)^(1/3)</f>
        <v>3.155809940115553</v>
      </c>
      <c r="N396" t="str">
        <f>B396&amp;": "&amp;C396&amp;" ("&amp;G396&amp;" / "&amp;F396&amp;")"</f>
        <v>Gene ontology (biological process): positive regulation of translation (19 / 61)</v>
      </c>
    </row>
    <row r="397" spans="1:14" hidden="1" x14ac:dyDescent="0.3">
      <c r="A397" t="s">
        <v>959</v>
      </c>
      <c r="B397" t="s">
        <v>8</v>
      </c>
      <c r="C397" s="1" t="s">
        <v>417</v>
      </c>
      <c r="D397" s="2">
        <v>21297</v>
      </c>
      <c r="E397" s="2">
        <v>1759</v>
      </c>
      <c r="F397" s="2">
        <v>22</v>
      </c>
      <c r="G397" s="3">
        <v>9</v>
      </c>
      <c r="H397" s="4">
        <v>4.9530000000000003</v>
      </c>
      <c r="I397" s="5">
        <v>2.8617000000000001E-5</v>
      </c>
      <c r="J397" s="6">
        <v>1.7137000000000001E-3</v>
      </c>
      <c r="K397" s="4">
        <f>LOG(H397,2)</f>
        <v>2.3083026209723272</v>
      </c>
      <c r="L397" s="4">
        <f>-LOG(J397)</f>
        <v>2.7660652032693154</v>
      </c>
      <c r="M397" s="7">
        <f>(K397^3*L397)^(1/3)</f>
        <v>3.2402626576252338</v>
      </c>
      <c r="N397" t="str">
        <f>B397&amp;": "&amp;C397&amp;" ("&amp;G397&amp;" / "&amp;F397&amp;")"</f>
        <v>Gene ontology (molecular function): telomerase RNA binding (9 / 22)</v>
      </c>
    </row>
    <row r="398" spans="1:14" x14ac:dyDescent="0.3">
      <c r="A398" t="s">
        <v>959</v>
      </c>
      <c r="B398" t="s">
        <v>10</v>
      </c>
      <c r="C398" s="1" t="s">
        <v>426</v>
      </c>
      <c r="D398" s="2">
        <v>21297</v>
      </c>
      <c r="E398" s="2">
        <v>1759</v>
      </c>
      <c r="F398" s="2">
        <v>370</v>
      </c>
      <c r="G398" s="3">
        <v>79</v>
      </c>
      <c r="H398" s="4">
        <v>2.5851000000000002</v>
      </c>
      <c r="I398" s="5">
        <v>1.8306999999999999E-15</v>
      </c>
      <c r="J398" s="6">
        <v>7.1991000000000001E-13</v>
      </c>
      <c r="K398" s="4">
        <f>LOG(H398,2)</f>
        <v>1.3702200897137684</v>
      </c>
      <c r="L398" s="4">
        <f>-LOG(J398)</f>
        <v>12.142721793772179</v>
      </c>
      <c r="M398" s="7">
        <f>(K398^3*L398)^(1/3)</f>
        <v>3.1494086236520102</v>
      </c>
      <c r="N398" t="str">
        <f>B398&amp;": "&amp;C398&amp;" ("&amp;G398&amp;" / "&amp;F398&amp;")"</f>
        <v>Gene ontology (biological process): regulation of transcription by RNA polymerase II (79 / 370)</v>
      </c>
    </row>
    <row r="399" spans="1:14" x14ac:dyDescent="0.3">
      <c r="A399" t="s">
        <v>959</v>
      </c>
      <c r="B399" t="s">
        <v>10</v>
      </c>
      <c r="C399" s="1" t="s">
        <v>428</v>
      </c>
      <c r="D399" s="2">
        <v>21297</v>
      </c>
      <c r="E399" s="2">
        <v>1759</v>
      </c>
      <c r="F399" s="2">
        <v>541</v>
      </c>
      <c r="G399" s="3">
        <v>108</v>
      </c>
      <c r="H399" s="4">
        <v>2.4169999999999998</v>
      </c>
      <c r="I399" s="5">
        <v>2.2678E-18</v>
      </c>
      <c r="J399" s="6">
        <v>1.1146999999999999E-15</v>
      </c>
      <c r="K399" s="4">
        <f>LOG(H399,2)</f>
        <v>1.2732174731034955</v>
      </c>
      <c r="L399" s="4">
        <f>-LOG(J399)</f>
        <v>14.952841998871691</v>
      </c>
      <c r="M399" s="7">
        <f>(K399^3*L399)^(1/3)</f>
        <v>3.1367302449776653</v>
      </c>
      <c r="N399" t="str">
        <f>B399&amp;": "&amp;C399&amp;" ("&amp;G399&amp;" / "&amp;F399&amp;")"</f>
        <v>Gene ontology (biological process): positive regulation of transcription, DNA-templated (108 / 541)</v>
      </c>
    </row>
    <row r="400" spans="1:14" hidden="1" x14ac:dyDescent="0.3">
      <c r="A400" t="s">
        <v>959</v>
      </c>
      <c r="B400" t="s">
        <v>11</v>
      </c>
      <c r="C400" s="1" t="s">
        <v>179</v>
      </c>
      <c r="D400" s="2">
        <v>21297</v>
      </c>
      <c r="E400" s="2">
        <v>1759</v>
      </c>
      <c r="F400" s="2">
        <v>93</v>
      </c>
      <c r="G400" s="3">
        <v>0</v>
      </c>
      <c r="H400" s="4">
        <v>0</v>
      </c>
      <c r="I400" s="5">
        <v>3.2385999999999998E-4</v>
      </c>
      <c r="J400" s="6">
        <v>1.7714E-3</v>
      </c>
      <c r="K400" s="4">
        <v>-6.2111105309308767</v>
      </c>
      <c r="L400" s="4">
        <f>-LOG(J400)</f>
        <v>2.7516833596582204</v>
      </c>
      <c r="M400" s="7">
        <f>(K400^3*L400)^(1/3)</f>
        <v>-8.70366319969839</v>
      </c>
      <c r="N400" t="str">
        <f>B400&amp;": "&amp;C400&amp;" ("&amp;G400&amp;" / "&amp;F400&amp;")"</f>
        <v>Keywords: Hormone (0 / 93)</v>
      </c>
    </row>
    <row r="401" spans="1:14" hidden="1" x14ac:dyDescent="0.3">
      <c r="A401" t="s">
        <v>959</v>
      </c>
      <c r="B401" t="s">
        <v>11</v>
      </c>
      <c r="C401" s="1" t="s">
        <v>79</v>
      </c>
      <c r="D401" s="2">
        <v>21297</v>
      </c>
      <c r="E401" s="2">
        <v>1759</v>
      </c>
      <c r="F401" s="2">
        <v>133</v>
      </c>
      <c r="G401" s="3">
        <v>23</v>
      </c>
      <c r="H401" s="4">
        <v>2.0937999999999999</v>
      </c>
      <c r="I401" s="5">
        <v>3.2634999999999999E-4</v>
      </c>
      <c r="J401" s="6">
        <v>1.7715999999999999E-3</v>
      </c>
      <c r="K401" s="4">
        <f>LOG(H401,2)</f>
        <v>1.0661236424652936</v>
      </c>
      <c r="L401" s="4">
        <f>-LOG(J401)</f>
        <v>2.7516343283872788</v>
      </c>
      <c r="M401" s="7">
        <f>(K401^3*L401)^(1/3)</f>
        <v>1.4939560248638122</v>
      </c>
      <c r="N401" t="str">
        <f>B401&amp;": "&amp;C401&amp;" ("&amp;G401&amp;" / "&amp;F401&amp;")"</f>
        <v>Keywords: Hydroxylation (23 / 133)</v>
      </c>
    </row>
    <row r="402" spans="1:14" x14ac:dyDescent="0.3">
      <c r="A402" t="s">
        <v>959</v>
      </c>
      <c r="B402" t="s">
        <v>10</v>
      </c>
      <c r="C402" s="1" t="s">
        <v>429</v>
      </c>
      <c r="D402" s="2">
        <v>21297</v>
      </c>
      <c r="E402" s="2">
        <v>1759</v>
      </c>
      <c r="F402" s="2">
        <v>343</v>
      </c>
      <c r="G402" s="3">
        <v>74</v>
      </c>
      <c r="H402" s="4">
        <v>2.6120999999999999</v>
      </c>
      <c r="I402" s="5">
        <v>7.9864999999999999E-15</v>
      </c>
      <c r="J402" s="6">
        <v>2.9442999999999999E-12</v>
      </c>
      <c r="K402" s="4">
        <f>LOG(H402,2)</f>
        <v>1.3852101291747312</v>
      </c>
      <c r="L402" s="4">
        <f>-LOG(J402)</f>
        <v>11.53101794103743</v>
      </c>
      <c r="M402" s="7">
        <f>(K402^3*L402)^(1/3)</f>
        <v>3.1294753942746651</v>
      </c>
      <c r="N402" t="str">
        <f>B402&amp;": "&amp;C402&amp;" ("&amp;G402&amp;" / "&amp;F402&amp;")"</f>
        <v>Gene ontology (biological process): viral process (74 / 343)</v>
      </c>
    </row>
    <row r="403" spans="1:14" hidden="1" x14ac:dyDescent="0.3">
      <c r="A403" t="s">
        <v>959</v>
      </c>
      <c r="B403" t="s">
        <v>9</v>
      </c>
      <c r="C403" s="1" t="s">
        <v>440</v>
      </c>
      <c r="D403" s="2">
        <v>21297</v>
      </c>
      <c r="E403" s="2">
        <v>1759</v>
      </c>
      <c r="F403" s="2">
        <v>25</v>
      </c>
      <c r="G403" s="3">
        <v>9</v>
      </c>
      <c r="H403" s="4">
        <v>4.3586999999999998</v>
      </c>
      <c r="I403" s="5">
        <v>9.0849999999999999E-5</v>
      </c>
      <c r="J403" s="6">
        <v>1.9350000000000001E-3</v>
      </c>
      <c r="K403" s="4">
        <f>LOG(H403,2)</f>
        <v>2.1238979094944872</v>
      </c>
      <c r="L403" s="4">
        <f>-LOG(J403)</f>
        <v>2.7133190306450699</v>
      </c>
      <c r="M403" s="7">
        <f>(K403^3*L403)^(1/3)</f>
        <v>2.9623333262741363</v>
      </c>
      <c r="N403" t="str">
        <f>B403&amp;": "&amp;C403&amp;" ("&amp;G403&amp;" / "&amp;F403&amp;")"</f>
        <v>Gene ontology (cellular component): nuclear euchromatin (9 / 25)</v>
      </c>
    </row>
    <row r="404" spans="1:14" hidden="1" x14ac:dyDescent="0.3">
      <c r="A404" t="s">
        <v>959</v>
      </c>
      <c r="B404" t="s">
        <v>9</v>
      </c>
      <c r="C404" s="1" t="s">
        <v>359</v>
      </c>
      <c r="D404" s="2">
        <v>21297</v>
      </c>
      <c r="E404" s="2">
        <v>1759</v>
      </c>
      <c r="F404" s="2">
        <v>11</v>
      </c>
      <c r="G404" s="3">
        <v>6</v>
      </c>
      <c r="H404" s="4">
        <v>6.6040999999999999</v>
      </c>
      <c r="I404" s="5">
        <v>9.4695000000000001E-5</v>
      </c>
      <c r="J404" s="6">
        <v>1.9910000000000001E-3</v>
      </c>
      <c r="K404" s="4">
        <f>LOG(H404,2)</f>
        <v>2.7233619658616814</v>
      </c>
      <c r="L404" s="4">
        <f>-LOG(J404)</f>
        <v>2.7009287399725905</v>
      </c>
      <c r="M404" s="7">
        <f>(K404^3*L404)^(1/3)</f>
        <v>3.7926527102309429</v>
      </c>
      <c r="N404" t="str">
        <f>B404&amp;": "&amp;C404&amp;" ("&amp;G404&amp;" / "&amp;F404&amp;")"</f>
        <v>Gene ontology (cellular component): NuRD complex (6 / 11)</v>
      </c>
    </row>
    <row r="405" spans="1:14" x14ac:dyDescent="0.3">
      <c r="A405" t="s">
        <v>959</v>
      </c>
      <c r="B405" t="s">
        <v>10</v>
      </c>
      <c r="C405" s="1" t="s">
        <v>430</v>
      </c>
      <c r="D405" s="2">
        <v>21297</v>
      </c>
      <c r="E405" s="2">
        <v>1759</v>
      </c>
      <c r="F405" s="2">
        <v>939</v>
      </c>
      <c r="G405" s="3">
        <v>171</v>
      </c>
      <c r="H405" s="4">
        <v>2.2048999999999999</v>
      </c>
      <c r="I405" s="5">
        <v>7.5347999999999996E-24</v>
      </c>
      <c r="J405" s="6">
        <v>6.3492000000000001E-21</v>
      </c>
      <c r="K405" s="4">
        <f>LOG(H405,2)</f>
        <v>1.1407132259525894</v>
      </c>
      <c r="L405" s="4">
        <f>-LOG(J405)</f>
        <v>20.197280992420318</v>
      </c>
      <c r="M405" s="7">
        <f>(K405^3*L405)^(1/3)</f>
        <v>3.1065197058140432</v>
      </c>
      <c r="N405" t="str">
        <f>B405&amp;": "&amp;C405&amp;" ("&amp;G405&amp;" / "&amp;F405&amp;")"</f>
        <v>Gene ontology (biological process): positive regulation of transcription by RNA polymerase II (171 / 939)</v>
      </c>
    </row>
    <row r="406" spans="1:14" x14ac:dyDescent="0.3">
      <c r="A406" t="s">
        <v>959</v>
      </c>
      <c r="B406" t="s">
        <v>10</v>
      </c>
      <c r="C406" s="1" t="s">
        <v>437</v>
      </c>
      <c r="D406" s="2">
        <v>21297</v>
      </c>
      <c r="E406" s="2">
        <v>1759</v>
      </c>
      <c r="F406" s="2">
        <v>30</v>
      </c>
      <c r="G406" s="3">
        <v>11</v>
      </c>
      <c r="H406" s="4">
        <v>4.4394</v>
      </c>
      <c r="I406" s="5">
        <v>1.2704999999999999E-5</v>
      </c>
      <c r="J406" s="6">
        <v>1.3749999999999999E-3</v>
      </c>
      <c r="K406" s="4">
        <f>LOG(H406,2)</f>
        <v>2.1503647046119938</v>
      </c>
      <c r="L406" s="4">
        <f>-LOG(J406)</f>
        <v>2.8616973018337184</v>
      </c>
      <c r="M406" s="7">
        <f>(K406^3*L406)^(1/3)</f>
        <v>3.0529523157103622</v>
      </c>
      <c r="N406" t="str">
        <f>B406&amp;": "&amp;C406&amp;" ("&amp;G406&amp;" / "&amp;F406&amp;")"</f>
        <v>Gene ontology (biological process): protein heterotetramerization (11 / 30)</v>
      </c>
    </row>
    <row r="407" spans="1:14" x14ac:dyDescent="0.3">
      <c r="A407" t="s">
        <v>959</v>
      </c>
      <c r="B407" t="s">
        <v>10</v>
      </c>
      <c r="C407" s="1" t="s">
        <v>438</v>
      </c>
      <c r="D407" s="2">
        <v>21297</v>
      </c>
      <c r="E407" s="2">
        <v>1759</v>
      </c>
      <c r="F407" s="2">
        <v>16</v>
      </c>
      <c r="G407" s="3">
        <v>7</v>
      </c>
      <c r="H407" s="4">
        <v>5.2969999999999997</v>
      </c>
      <c r="I407" s="5">
        <v>1.3694999999999999E-4</v>
      </c>
      <c r="J407" s="6">
        <v>1.0843E-2</v>
      </c>
      <c r="K407" s="4">
        <f>LOG(H407,2)</f>
        <v>2.4051755086352986</v>
      </c>
      <c r="L407" s="4">
        <f>-LOG(J407)</f>
        <v>1.9648505422265372</v>
      </c>
      <c r="M407" s="7">
        <f>(K407^3*L407)^(1/3)</f>
        <v>3.0124738098589816</v>
      </c>
      <c r="N407" t="str">
        <f>B407&amp;": "&amp;C407&amp;" ("&amp;G407&amp;" / "&amp;F407&amp;")"</f>
        <v>Gene ontology (biological process): positive regulation of histone H3-K4 methylation (7 / 16)</v>
      </c>
    </row>
    <row r="408" spans="1:14" hidden="1" x14ac:dyDescent="0.3">
      <c r="A408" t="s">
        <v>959</v>
      </c>
      <c r="B408" t="s">
        <v>11</v>
      </c>
      <c r="C408" s="1" t="s">
        <v>45</v>
      </c>
      <c r="D408" s="2">
        <v>21297</v>
      </c>
      <c r="E408" s="2">
        <v>1759</v>
      </c>
      <c r="F408" s="2">
        <v>30</v>
      </c>
      <c r="G408" s="3">
        <v>9</v>
      </c>
      <c r="H408" s="4">
        <v>3.6322000000000001</v>
      </c>
      <c r="I408" s="5">
        <v>4.1417E-4</v>
      </c>
      <c r="J408" s="6">
        <v>2.2315999999999998E-3</v>
      </c>
      <c r="K408" s="4">
        <f>LOG(H408,2)</f>
        <v>1.8608436440011058</v>
      </c>
      <c r="L408" s="4">
        <f>-LOG(J408)</f>
        <v>2.6513836472616683</v>
      </c>
      <c r="M408" s="7">
        <f>(K408^3*L408)^(1/3)</f>
        <v>2.5755347141234073</v>
      </c>
      <c r="N408" t="str">
        <f>B408&amp;": "&amp;C408&amp;" ("&amp;G408&amp;" / "&amp;F408&amp;")"</f>
        <v>Keywords: Triplet repeat expansion (9 / 30)</v>
      </c>
    </row>
    <row r="409" spans="1:14" x14ac:dyDescent="0.3">
      <c r="A409" t="s">
        <v>959</v>
      </c>
      <c r="B409" t="s">
        <v>10</v>
      </c>
      <c r="C409" s="1" t="s">
        <v>439</v>
      </c>
      <c r="D409" s="2">
        <v>21297</v>
      </c>
      <c r="E409" s="2">
        <v>1759</v>
      </c>
      <c r="F409" s="2">
        <v>23</v>
      </c>
      <c r="G409" s="3">
        <v>9</v>
      </c>
      <c r="H409" s="4">
        <v>4.7377000000000002</v>
      </c>
      <c r="I409" s="5">
        <v>4.3146999999999999E-5</v>
      </c>
      <c r="J409" s="6">
        <v>3.9458000000000002E-3</v>
      </c>
      <c r="K409" s="4">
        <f>LOG(H409,2)</f>
        <v>2.2441868473297064</v>
      </c>
      <c r="L409" s="4">
        <f>-LOG(J409)</f>
        <v>2.4038649315262108</v>
      </c>
      <c r="M409" s="7">
        <f>(K409^3*L409)^(1/3)</f>
        <v>3.0062772708867214</v>
      </c>
      <c r="N409" t="str">
        <f>B409&amp;": "&amp;C409&amp;" ("&amp;G409&amp;" / "&amp;F409&amp;")"</f>
        <v>Gene ontology (biological process): nucleotide-excision repair, DNA damage recognition (9 / 23)</v>
      </c>
    </row>
    <row r="410" spans="1:14" x14ac:dyDescent="0.3">
      <c r="A410" t="s">
        <v>959</v>
      </c>
      <c r="B410" t="s">
        <v>10</v>
      </c>
      <c r="C410" s="1" t="s">
        <v>441</v>
      </c>
      <c r="D410" s="2">
        <v>21297</v>
      </c>
      <c r="E410" s="2">
        <v>1759</v>
      </c>
      <c r="F410" s="2">
        <v>31</v>
      </c>
      <c r="G410" s="3">
        <v>11</v>
      </c>
      <c r="H410" s="4">
        <v>4.2961999999999998</v>
      </c>
      <c r="I410" s="5">
        <v>1.8074E-5</v>
      </c>
      <c r="J410" s="6">
        <v>1.8069E-3</v>
      </c>
      <c r="K410" s="4">
        <f>LOG(H410,2)</f>
        <v>2.1030611563335508</v>
      </c>
      <c r="L410" s="4">
        <f>-LOG(J410)</f>
        <v>2.7430658821097573</v>
      </c>
      <c r="M410" s="7">
        <f>(K410^3*L410)^(1/3)</f>
        <v>2.9439514811096532</v>
      </c>
      <c r="N410" t="str">
        <f>B410&amp;": "&amp;C410&amp;" ("&amp;G410&amp;" / "&amp;F410&amp;")"</f>
        <v>Gene ontology (biological process): cellular response to ionizing radiation (11 / 31)</v>
      </c>
    </row>
    <row r="411" spans="1:14" hidden="1" x14ac:dyDescent="0.3">
      <c r="A411" t="s">
        <v>959</v>
      </c>
      <c r="B411" t="s">
        <v>9</v>
      </c>
      <c r="C411" s="1" t="s">
        <v>517</v>
      </c>
      <c r="D411" s="2">
        <v>21297</v>
      </c>
      <c r="E411" s="2">
        <v>1759</v>
      </c>
      <c r="F411" s="2">
        <v>124</v>
      </c>
      <c r="G411" s="3">
        <v>23</v>
      </c>
      <c r="H411" s="4">
        <v>2.2456999999999998</v>
      </c>
      <c r="I411" s="5">
        <v>1.2027999999999999E-4</v>
      </c>
      <c r="J411" s="6">
        <v>2.4970000000000001E-3</v>
      </c>
      <c r="K411" s="4">
        <f>LOG(H411,2)</f>
        <v>1.1671652129477175</v>
      </c>
      <c r="L411" s="4">
        <f>-LOG(J411)</f>
        <v>2.6025814576486521</v>
      </c>
      <c r="M411" s="7">
        <f>(K411^3*L411)^(1/3)</f>
        <v>1.6054635335925453</v>
      </c>
      <c r="N411" t="str">
        <f>B411&amp;": "&amp;C411&amp;" ("&amp;G411&amp;" / "&amp;F411&amp;")"</f>
        <v>Gene ontology (cellular component): ficolin-1-rich granule lumen (23 / 124)</v>
      </c>
    </row>
    <row r="412" spans="1:14" x14ac:dyDescent="0.3">
      <c r="A412" t="s">
        <v>959</v>
      </c>
      <c r="B412" t="s">
        <v>10</v>
      </c>
      <c r="C412" s="1" t="s">
        <v>443</v>
      </c>
      <c r="D412" s="2">
        <v>21297</v>
      </c>
      <c r="E412" s="2">
        <v>1759</v>
      </c>
      <c r="F412" s="2">
        <v>43</v>
      </c>
      <c r="G412" s="3">
        <v>14</v>
      </c>
      <c r="H412" s="4">
        <v>3.9420000000000002</v>
      </c>
      <c r="I412" s="5">
        <v>4.2915999999999997E-6</v>
      </c>
      <c r="J412" s="6">
        <v>5.2738000000000004E-4</v>
      </c>
      <c r="K412" s="4">
        <f>LOG(H412,2)</f>
        <v>1.9789277763813988</v>
      </c>
      <c r="L412" s="4">
        <f>-LOG(J412)</f>
        <v>3.2778763441184942</v>
      </c>
      <c r="M412" s="7">
        <f>(K412^3*L412)^(1/3)</f>
        <v>2.9396398969819719</v>
      </c>
      <c r="N412" t="str">
        <f>B412&amp;": "&amp;C412&amp;" ("&amp;G412&amp;" / "&amp;F412&amp;")"</f>
        <v>Gene ontology (biological process): response to UV (14 / 43)</v>
      </c>
    </row>
    <row r="413" spans="1:14" hidden="1" x14ac:dyDescent="0.3">
      <c r="A413" t="s">
        <v>959</v>
      </c>
      <c r="B413" t="s">
        <v>8</v>
      </c>
      <c r="C413" s="1" t="s">
        <v>432</v>
      </c>
      <c r="D413" s="2">
        <v>21297</v>
      </c>
      <c r="E413" s="2">
        <v>1759</v>
      </c>
      <c r="F413" s="2">
        <v>23</v>
      </c>
      <c r="G413" s="3">
        <v>9</v>
      </c>
      <c r="H413" s="4">
        <v>4.7377000000000002</v>
      </c>
      <c r="I413" s="5">
        <v>4.3146999999999999E-5</v>
      </c>
      <c r="J413" s="6">
        <v>2.5468999999999999E-3</v>
      </c>
      <c r="K413" s="4">
        <f>LOG(H413,2)</f>
        <v>2.2441868473297064</v>
      </c>
      <c r="L413" s="4">
        <f>-LOG(J413)</f>
        <v>2.5939881065875325</v>
      </c>
      <c r="M413" s="7">
        <f>(K413^3*L413)^(1/3)</f>
        <v>3.0835311466349928</v>
      </c>
      <c r="N413" t="str">
        <f>B413&amp;": "&amp;C413&amp;" ("&amp;G413&amp;" / "&amp;F413&amp;")"</f>
        <v>Gene ontology (molecular function): nuclear hormone receptor binding (9 / 23)</v>
      </c>
    </row>
    <row r="414" spans="1:14" hidden="1" x14ac:dyDescent="0.3">
      <c r="A414" t="s">
        <v>959</v>
      </c>
      <c r="B414" t="s">
        <v>11</v>
      </c>
      <c r="C414" s="1" t="s">
        <v>115</v>
      </c>
      <c r="D414" s="2">
        <v>21297</v>
      </c>
      <c r="E414" s="2">
        <v>1759</v>
      </c>
      <c r="F414" s="2">
        <v>288</v>
      </c>
      <c r="G414" s="3">
        <v>10</v>
      </c>
      <c r="H414" s="4">
        <v>0.4204</v>
      </c>
      <c r="I414" s="5">
        <v>5.0429999999999995E-4</v>
      </c>
      <c r="J414" s="6">
        <v>2.6971E-3</v>
      </c>
      <c r="K414" s="4">
        <f>LOG(H414,2)</f>
        <v>-1.250165425587271</v>
      </c>
      <c r="L414" s="4">
        <f>-LOG(J414)</f>
        <v>2.5691029509727423</v>
      </c>
      <c r="M414" s="7">
        <f>(K414^3*L414)^(1/3)</f>
        <v>-1.7122269164332211</v>
      </c>
      <c r="N414" t="str">
        <f>B414&amp;": "&amp;C414&amp;" ("&amp;G414&amp;" / "&amp;F414&amp;")"</f>
        <v>Keywords: Mitochondrion inner membrane (10 / 288)</v>
      </c>
    </row>
    <row r="415" spans="1:14" hidden="1" x14ac:dyDescent="0.3">
      <c r="A415" t="s">
        <v>959</v>
      </c>
      <c r="B415" t="s">
        <v>9</v>
      </c>
      <c r="C415" s="1" t="s">
        <v>574</v>
      </c>
      <c r="D415" s="2">
        <v>21297</v>
      </c>
      <c r="E415" s="2">
        <v>1759</v>
      </c>
      <c r="F415" s="2">
        <v>132</v>
      </c>
      <c r="G415" s="3">
        <v>1</v>
      </c>
      <c r="H415" s="4">
        <v>9.1722999999999999E-2</v>
      </c>
      <c r="I415" s="5">
        <v>1.3185000000000001E-4</v>
      </c>
      <c r="J415" s="6">
        <v>2.7028999999999998E-3</v>
      </c>
      <c r="K415" s="4">
        <f>LOG(H415,2)</f>
        <v>-3.4465726476085021</v>
      </c>
      <c r="L415" s="4">
        <f>-LOG(J415)</f>
        <v>2.5681700217269374</v>
      </c>
      <c r="M415" s="7">
        <f>(K415^3*L415)^(1/3)</f>
        <v>-4.7198554097841887</v>
      </c>
      <c r="N415" t="str">
        <f>B415&amp;": "&amp;C415&amp;" ("&amp;G415&amp;" / "&amp;F415&amp;")"</f>
        <v>Gene ontology (cellular component): receptor complex (1 / 132)</v>
      </c>
    </row>
    <row r="416" spans="1:14" hidden="1" x14ac:dyDescent="0.3">
      <c r="A416" t="s">
        <v>959</v>
      </c>
      <c r="B416" t="s">
        <v>8</v>
      </c>
      <c r="C416" s="1" t="s">
        <v>346</v>
      </c>
      <c r="D416" s="2">
        <v>21297</v>
      </c>
      <c r="E416" s="2">
        <v>1759</v>
      </c>
      <c r="F416" s="2">
        <v>10</v>
      </c>
      <c r="G416" s="3">
        <v>6</v>
      </c>
      <c r="H416" s="4">
        <v>7.2645</v>
      </c>
      <c r="I416" s="5">
        <v>4.6906000000000001E-5</v>
      </c>
      <c r="J416" s="6">
        <v>2.7298000000000001E-3</v>
      </c>
      <c r="K416" s="4">
        <f>LOG(H416,2)</f>
        <v>2.8608635036606938</v>
      </c>
      <c r="L416" s="4">
        <f>-LOG(J416)</f>
        <v>2.5638691705702992</v>
      </c>
      <c r="M416" s="7">
        <f>(K416^3*L416)^(1/3)</f>
        <v>3.9155768978696228</v>
      </c>
      <c r="N416" t="str">
        <f>B416&amp;": "&amp;C416&amp;" ("&amp;G416&amp;" / "&amp;F416&amp;")"</f>
        <v>Gene ontology (molecular function): DNA N-glycosylase activity (6 / 10)</v>
      </c>
    </row>
    <row r="417" spans="1:14" hidden="1" x14ac:dyDescent="0.3">
      <c r="A417" t="s">
        <v>959</v>
      </c>
      <c r="B417" t="s">
        <v>9</v>
      </c>
      <c r="C417" s="1" t="s">
        <v>412</v>
      </c>
      <c r="D417" s="2">
        <v>21297</v>
      </c>
      <c r="E417" s="2">
        <v>1759</v>
      </c>
      <c r="F417" s="2">
        <v>16</v>
      </c>
      <c r="G417" s="3">
        <v>7</v>
      </c>
      <c r="H417" s="4">
        <v>5.2969999999999997</v>
      </c>
      <c r="I417" s="5">
        <v>1.3694999999999999E-4</v>
      </c>
      <c r="J417" s="6">
        <v>2.7729E-3</v>
      </c>
      <c r="K417" s="4">
        <f>LOG(H417,2)</f>
        <v>2.4051755086352986</v>
      </c>
      <c r="L417" s="4">
        <f>-LOG(J417)</f>
        <v>2.5570657922437343</v>
      </c>
      <c r="M417" s="7">
        <f>(K417^3*L417)^(1/3)</f>
        <v>3.2889762721223286</v>
      </c>
      <c r="N417" t="str">
        <f>B417&amp;": "&amp;C417&amp;" ("&amp;G417&amp;" / "&amp;F417&amp;")"</f>
        <v>Gene ontology (cellular component): nuclear nucleosome (7 / 16)</v>
      </c>
    </row>
    <row r="418" spans="1:14" hidden="1" x14ac:dyDescent="0.3">
      <c r="A418" t="s">
        <v>959</v>
      </c>
      <c r="B418" t="s">
        <v>8</v>
      </c>
      <c r="C418" s="1" t="s">
        <v>386</v>
      </c>
      <c r="D418" s="2">
        <v>21297</v>
      </c>
      <c r="E418" s="2">
        <v>1759</v>
      </c>
      <c r="F418" s="2">
        <v>14</v>
      </c>
      <c r="G418" s="3">
        <v>7</v>
      </c>
      <c r="H418" s="4">
        <v>6.0537000000000001</v>
      </c>
      <c r="I418" s="5">
        <v>4.8788000000000001E-5</v>
      </c>
      <c r="J418" s="6">
        <v>2.7999000000000001E-3</v>
      </c>
      <c r="K418" s="4">
        <f>LOG(H418,2)</f>
        <v>2.5978171820639528</v>
      </c>
      <c r="L418" s="4">
        <f>-LOG(J418)</f>
        <v>2.5528574794519718</v>
      </c>
      <c r="M418" s="7">
        <f>(K418^3*L418)^(1/3)</f>
        <v>3.5504557814036195</v>
      </c>
      <c r="N418" t="str">
        <f>B418&amp;": "&amp;C418&amp;" ("&amp;G418&amp;" / "&amp;F418&amp;")"</f>
        <v>Gene ontology (molecular function): DNA replication origin binding (7 / 14)</v>
      </c>
    </row>
    <row r="419" spans="1:14" hidden="1" x14ac:dyDescent="0.3">
      <c r="A419" t="s">
        <v>959</v>
      </c>
      <c r="B419" t="s">
        <v>11</v>
      </c>
      <c r="C419" s="1" t="s">
        <v>58</v>
      </c>
      <c r="D419" s="2">
        <v>21297</v>
      </c>
      <c r="E419" s="2">
        <v>1759</v>
      </c>
      <c r="F419" s="2">
        <v>44</v>
      </c>
      <c r="G419" s="3">
        <v>11</v>
      </c>
      <c r="H419" s="4">
        <v>3.0268999999999999</v>
      </c>
      <c r="I419" s="5">
        <v>5.3662000000000002E-4</v>
      </c>
      <c r="J419" s="6">
        <v>2.8487999999999999E-3</v>
      </c>
      <c r="K419" s="4">
        <f>LOG(H419,2)</f>
        <v>1.5978410134914305</v>
      </c>
      <c r="L419" s="4">
        <f>-LOG(J419)</f>
        <v>2.545338039333803</v>
      </c>
      <c r="M419" s="7">
        <f>(K419^3*L419)^(1/3)</f>
        <v>2.1816348061123074</v>
      </c>
      <c r="N419" t="str">
        <f>B419&amp;": "&amp;C419&amp;" ("&amp;G419&amp;" / "&amp;F419&amp;")"</f>
        <v>Keywords: Autism spectrum disorder (11 / 44)</v>
      </c>
    </row>
    <row r="420" spans="1:14" hidden="1" x14ac:dyDescent="0.3">
      <c r="A420" t="s">
        <v>959</v>
      </c>
      <c r="B420" t="s">
        <v>11</v>
      </c>
      <c r="C420" s="1" t="s">
        <v>144</v>
      </c>
      <c r="D420" s="2">
        <v>21297</v>
      </c>
      <c r="E420" s="2">
        <v>1759</v>
      </c>
      <c r="F420" s="2">
        <v>137</v>
      </c>
      <c r="G420" s="3">
        <v>2</v>
      </c>
      <c r="H420" s="4">
        <v>0.17674999999999999</v>
      </c>
      <c r="I420" s="5">
        <v>5.4646999999999996E-4</v>
      </c>
      <c r="J420" s="6">
        <v>2.8798999999999999E-3</v>
      </c>
      <c r="K420" s="4">
        <f>LOG(H420,2)</f>
        <v>-2.5002178798526882</v>
      </c>
      <c r="L420" s="4">
        <f>-LOG(J420)</f>
        <v>2.5406225921720855</v>
      </c>
      <c r="M420" s="7">
        <f>(K420^3*L420)^(1/3)</f>
        <v>-3.4115984507788659</v>
      </c>
      <c r="N420" t="str">
        <f>B420&amp;": "&amp;C420&amp;" ("&amp;G420&amp;" / "&amp;F420&amp;")"</f>
        <v>Keywords: Potassium (2 / 137)</v>
      </c>
    </row>
    <row r="421" spans="1:14" hidden="1" x14ac:dyDescent="0.3">
      <c r="A421" t="s">
        <v>959</v>
      </c>
      <c r="B421" t="s">
        <v>11</v>
      </c>
      <c r="C421" s="1" t="s">
        <v>15</v>
      </c>
      <c r="D421" s="2">
        <v>21297</v>
      </c>
      <c r="E421" s="2">
        <v>1759</v>
      </c>
      <c r="F421" s="2">
        <v>6</v>
      </c>
      <c r="G421" s="3">
        <v>4</v>
      </c>
      <c r="H421" s="4">
        <v>8.0716000000000001</v>
      </c>
      <c r="I421" s="5">
        <v>5.8587999999999999E-4</v>
      </c>
      <c r="J421" s="6">
        <v>3.0214E-3</v>
      </c>
      <c r="K421" s="4">
        <f>LOG(H421,2)</f>
        <v>3.0128546813427968</v>
      </c>
      <c r="L421" s="4">
        <f>-LOG(J421)</f>
        <v>2.5197917751262247</v>
      </c>
      <c r="M421" s="7">
        <f>(K421^3*L421)^(1/3)</f>
        <v>4.0998352288968753</v>
      </c>
      <c r="N421" t="str">
        <f>B421&amp;": "&amp;C421&amp;" ("&amp;G421&amp;" / "&amp;F421&amp;")"</f>
        <v>Keywords: Transcription termination (4 / 6)</v>
      </c>
    </row>
    <row r="422" spans="1:14" hidden="1" x14ac:dyDescent="0.3">
      <c r="A422" t="s">
        <v>959</v>
      </c>
      <c r="B422" t="s">
        <v>11</v>
      </c>
      <c r="C422" s="1" t="s">
        <v>16</v>
      </c>
      <c r="D422" s="2">
        <v>21297</v>
      </c>
      <c r="E422" s="2">
        <v>1759</v>
      </c>
      <c r="F422" s="2">
        <v>6</v>
      </c>
      <c r="G422" s="3">
        <v>4</v>
      </c>
      <c r="H422" s="4">
        <v>8.0716000000000001</v>
      </c>
      <c r="I422" s="5">
        <v>5.8587999999999999E-4</v>
      </c>
      <c r="J422" s="6">
        <v>3.0431999999999998E-3</v>
      </c>
      <c r="K422" s="4">
        <f>LOG(H422,2)</f>
        <v>3.0128546813427968</v>
      </c>
      <c r="L422" s="4">
        <f>-LOG(J422)</f>
        <v>2.5166695047426799</v>
      </c>
      <c r="M422" s="7">
        <f>(K422^3*L422)^(1/3)</f>
        <v>4.0981411623434152</v>
      </c>
      <c r="N422" t="str">
        <f>B422&amp;": "&amp;C422&amp;" ("&amp;G422&amp;" / "&amp;F422&amp;")"</f>
        <v>Keywords: Topoisomerase (4 / 6)</v>
      </c>
    </row>
    <row r="423" spans="1:14" hidden="1" x14ac:dyDescent="0.3">
      <c r="A423" t="s">
        <v>959</v>
      </c>
      <c r="B423" t="s">
        <v>11</v>
      </c>
      <c r="C423" s="1" t="s">
        <v>17</v>
      </c>
      <c r="D423" s="2">
        <v>21297</v>
      </c>
      <c r="E423" s="2">
        <v>1759</v>
      </c>
      <c r="F423" s="2">
        <v>6</v>
      </c>
      <c r="G423" s="3">
        <v>4</v>
      </c>
      <c r="H423" s="4">
        <v>8.0716000000000001</v>
      </c>
      <c r="I423" s="5">
        <v>5.8587999999999999E-4</v>
      </c>
      <c r="J423" s="6">
        <v>3.0652000000000001E-3</v>
      </c>
      <c r="K423" s="4">
        <f>LOG(H423,2)</f>
        <v>3.0128546813427968</v>
      </c>
      <c r="L423" s="4">
        <f>-LOG(J423)</f>
        <v>2.5135411831153514</v>
      </c>
      <c r="M423" s="7">
        <f>(K423^3*L423)^(1/3)</f>
        <v>4.0964424067289498</v>
      </c>
      <c r="N423" t="str">
        <f>B423&amp;": "&amp;C423&amp;" ("&amp;G423&amp;" / "&amp;F423&amp;")"</f>
        <v>Keywords: Cockayne syndrome (4 / 6)</v>
      </c>
    </row>
    <row r="424" spans="1:14" hidden="1" x14ac:dyDescent="0.3">
      <c r="A424" t="s">
        <v>959</v>
      </c>
      <c r="B424" t="s">
        <v>11</v>
      </c>
      <c r="C424" s="1" t="s">
        <v>129</v>
      </c>
      <c r="D424" s="2">
        <v>21297</v>
      </c>
      <c r="E424" s="2">
        <v>1759</v>
      </c>
      <c r="F424" s="2">
        <v>156</v>
      </c>
      <c r="G424" s="3">
        <v>3</v>
      </c>
      <c r="H424" s="4">
        <v>0.23283999999999999</v>
      </c>
      <c r="I424" s="5">
        <v>6.3513000000000003E-4</v>
      </c>
      <c r="J424" s="6">
        <v>3.2521999999999998E-3</v>
      </c>
      <c r="K424" s="4">
        <f>LOG(H424,2)</f>
        <v>-2.1025891721888956</v>
      </c>
      <c r="L424" s="4">
        <f>-LOG(J424)</f>
        <v>2.4878227545215266</v>
      </c>
      <c r="M424" s="7">
        <f>(K424^3*L424)^(1/3)</f>
        <v>-2.8490117178782963</v>
      </c>
      <c r="N424" t="str">
        <f>B424&amp;": "&amp;C424&amp;" ("&amp;G424&amp;" / "&amp;F424&amp;")"</f>
        <v>Keywords: Lipid biosynthesis (3 / 156)</v>
      </c>
    </row>
    <row r="425" spans="1:14" x14ac:dyDescent="0.3">
      <c r="A425" t="s">
        <v>959</v>
      </c>
      <c r="B425" t="s">
        <v>10</v>
      </c>
      <c r="C425" s="1" t="s">
        <v>449</v>
      </c>
      <c r="D425" s="2">
        <v>21297</v>
      </c>
      <c r="E425" s="2">
        <v>1759</v>
      </c>
      <c r="F425" s="2">
        <v>17</v>
      </c>
      <c r="G425" s="3">
        <v>7</v>
      </c>
      <c r="H425" s="4">
        <v>4.9854000000000003</v>
      </c>
      <c r="I425" s="5">
        <v>2.1364999999999999E-4</v>
      </c>
      <c r="J425" s="6">
        <v>1.5092E-2</v>
      </c>
      <c r="K425" s="4">
        <f>LOG(H425,2)</f>
        <v>2.3177092628712179</v>
      </c>
      <c r="L425" s="4">
        <f>-LOG(J425)</f>
        <v>1.821253203471042</v>
      </c>
      <c r="M425" s="7">
        <f>(K425^3*L425)^(1/3)</f>
        <v>2.8304081494774449</v>
      </c>
      <c r="N425" t="str">
        <f>B425&amp;": "&amp;C425&amp;" ("&amp;G425&amp;" / "&amp;F425&amp;")"</f>
        <v>Gene ontology (biological process): positive regulation of mRNA splicing, via spliceosome (7 / 17)</v>
      </c>
    </row>
    <row r="426" spans="1:14" hidden="1" x14ac:dyDescent="0.3">
      <c r="A426" t="s">
        <v>959</v>
      </c>
      <c r="B426" t="s">
        <v>9</v>
      </c>
      <c r="C426" s="1" t="s">
        <v>342</v>
      </c>
      <c r="D426" s="2">
        <v>21297</v>
      </c>
      <c r="E426" s="2">
        <v>1759</v>
      </c>
      <c r="F426" s="2">
        <v>8</v>
      </c>
      <c r="G426" s="3">
        <v>5</v>
      </c>
      <c r="H426" s="4">
        <v>7.5671999999999997</v>
      </c>
      <c r="I426" s="5">
        <v>1.6543999999999999E-4</v>
      </c>
      <c r="J426" s="6">
        <v>3.2690000000000002E-3</v>
      </c>
      <c r="K426" s="4">
        <f>LOG(H426,2)</f>
        <v>2.9197595758550414</v>
      </c>
      <c r="L426" s="4">
        <f>-LOG(J426)</f>
        <v>2.4855850794196308</v>
      </c>
      <c r="M426" s="7">
        <f>(K426^3*L426)^(1/3)</f>
        <v>3.9550924164765866</v>
      </c>
      <c r="N426" t="str">
        <f>B426&amp;": "&amp;C426&amp;" ("&amp;G426&amp;" / "&amp;F426&amp;")"</f>
        <v>Gene ontology (cellular component): nonhomologous end joining complex (5 / 8)</v>
      </c>
    </row>
    <row r="427" spans="1:14" x14ac:dyDescent="0.3">
      <c r="A427" t="s">
        <v>959</v>
      </c>
      <c r="B427" t="s">
        <v>10</v>
      </c>
      <c r="C427" s="1" t="s">
        <v>457</v>
      </c>
      <c r="D427" s="2">
        <v>21297</v>
      </c>
      <c r="E427" s="2">
        <v>1759</v>
      </c>
      <c r="F427" s="2">
        <v>297</v>
      </c>
      <c r="G427" s="3">
        <v>62</v>
      </c>
      <c r="H427" s="4">
        <v>2.5274999999999999</v>
      </c>
      <c r="I427" s="5">
        <v>5.0304999999999996E-12</v>
      </c>
      <c r="J427" s="6">
        <v>1.3801E-9</v>
      </c>
      <c r="K427" s="4">
        <f>LOG(H427,2)</f>
        <v>1.33771109212829</v>
      </c>
      <c r="L427" s="4">
        <f>-LOG(J427)</f>
        <v>8.8600894441243181</v>
      </c>
      <c r="M427" s="7">
        <f>(K427^3*L427)^(1/3)</f>
        <v>2.7680570086992886</v>
      </c>
      <c r="N427" t="str">
        <f>B427&amp;": "&amp;C427&amp;" ("&amp;G427&amp;" / "&amp;F427&amp;")"</f>
        <v>Gene ontology (biological process): cell cycle (62 / 297)</v>
      </c>
    </row>
    <row r="428" spans="1:14" hidden="1" x14ac:dyDescent="0.3">
      <c r="A428" t="s">
        <v>959</v>
      </c>
      <c r="B428" t="s">
        <v>11</v>
      </c>
      <c r="C428" s="1" t="s">
        <v>170</v>
      </c>
      <c r="D428" s="2">
        <v>21297</v>
      </c>
      <c r="E428" s="2">
        <v>1759</v>
      </c>
      <c r="F428" s="2">
        <v>85</v>
      </c>
      <c r="G428" s="3">
        <v>0</v>
      </c>
      <c r="H428" s="4">
        <v>0</v>
      </c>
      <c r="I428" s="5">
        <v>6.4740000000000002E-4</v>
      </c>
      <c r="J428" s="6">
        <v>3.2916999999999998E-3</v>
      </c>
      <c r="K428" s="4">
        <v>-6.2111105309308767</v>
      </c>
      <c r="L428" s="4">
        <f>-LOG(J428)</f>
        <v>2.4825797525246283</v>
      </c>
      <c r="M428" s="7">
        <f>(K428^3*L428)^(1/3)</f>
        <v>-8.4101484338908481</v>
      </c>
      <c r="N428" t="str">
        <f>B428&amp;": "&amp;C428&amp;" ("&amp;G428&amp;" / "&amp;F428&amp;")"</f>
        <v>Keywords: Serine protease inhibitor (0 / 85)</v>
      </c>
    </row>
    <row r="429" spans="1:14" hidden="1" x14ac:dyDescent="0.3">
      <c r="A429" t="s">
        <v>959</v>
      </c>
      <c r="B429" t="s">
        <v>9</v>
      </c>
      <c r="C429" s="1" t="s">
        <v>343</v>
      </c>
      <c r="D429" s="2">
        <v>21297</v>
      </c>
      <c r="E429" s="2">
        <v>1759</v>
      </c>
      <c r="F429" s="2">
        <v>8</v>
      </c>
      <c r="G429" s="3">
        <v>5</v>
      </c>
      <c r="H429" s="4">
        <v>7.5671999999999997</v>
      </c>
      <c r="I429" s="5">
        <v>1.6543999999999999E-4</v>
      </c>
      <c r="J429" s="6">
        <v>3.3088000000000002E-3</v>
      </c>
      <c r="K429" s="4">
        <f>LOG(H429,2)</f>
        <v>2.9197595758550414</v>
      </c>
      <c r="L429" s="4">
        <f>-LOG(J429)</f>
        <v>2.4803294829221705</v>
      </c>
      <c r="M429" s="7">
        <f>(K429^3*L429)^(1/3)</f>
        <v>3.9523028603138681</v>
      </c>
      <c r="N429" t="str">
        <f>B429&amp;": "&amp;C429&amp;" ("&amp;G429&amp;" / "&amp;F429&amp;")"</f>
        <v>Gene ontology (cellular component): condensed chromosome, centromeric region (5 / 8)</v>
      </c>
    </row>
    <row r="430" spans="1:14" hidden="1" x14ac:dyDescent="0.3">
      <c r="A430" t="s">
        <v>959</v>
      </c>
      <c r="B430" t="s">
        <v>9</v>
      </c>
      <c r="C430" s="1" t="s">
        <v>388</v>
      </c>
      <c r="D430" s="2">
        <v>21297</v>
      </c>
      <c r="E430" s="2">
        <v>1759</v>
      </c>
      <c r="F430" s="2">
        <v>12</v>
      </c>
      <c r="G430" s="3">
        <v>6</v>
      </c>
      <c r="H430" s="4">
        <v>6.0537000000000001</v>
      </c>
      <c r="I430" s="5">
        <v>1.7379E-4</v>
      </c>
      <c r="J430" s="6">
        <v>3.3532000000000002E-3</v>
      </c>
      <c r="K430" s="4">
        <f>LOG(H430,2)</f>
        <v>2.5978171820639528</v>
      </c>
      <c r="L430" s="4">
        <f>-LOG(J430)</f>
        <v>2.4745405425133211</v>
      </c>
      <c r="M430" s="7">
        <f>(K430^3*L430)^(1/3)</f>
        <v>3.5137709078570087</v>
      </c>
      <c r="N430" t="str">
        <f>B430&amp;": "&amp;C430&amp;" ("&amp;G430&amp;" / "&amp;F430&amp;")"</f>
        <v>Gene ontology (cellular component): ESC/E(Z) complex (6 / 12)</v>
      </c>
    </row>
    <row r="431" spans="1:14" hidden="1" x14ac:dyDescent="0.3">
      <c r="A431" t="s">
        <v>959</v>
      </c>
      <c r="B431" t="s">
        <v>9</v>
      </c>
      <c r="C431" s="1" t="s">
        <v>389</v>
      </c>
      <c r="D431" s="2">
        <v>21297</v>
      </c>
      <c r="E431" s="2">
        <v>1759</v>
      </c>
      <c r="F431" s="2">
        <v>12</v>
      </c>
      <c r="G431" s="3">
        <v>6</v>
      </c>
      <c r="H431" s="4">
        <v>6.0537000000000001</v>
      </c>
      <c r="I431" s="5">
        <v>1.7379E-4</v>
      </c>
      <c r="J431" s="6">
        <v>3.3931E-3</v>
      </c>
      <c r="K431" s="4">
        <f>LOG(H431,2)</f>
        <v>2.5978171820639528</v>
      </c>
      <c r="L431" s="4">
        <f>-LOG(J431)</f>
        <v>2.4694033408240195</v>
      </c>
      <c r="M431" s="7">
        <f>(K431^3*L431)^(1/3)</f>
        <v>3.5113376675103005</v>
      </c>
      <c r="N431" t="str">
        <f>B431&amp;": "&amp;C431&amp;" ("&amp;G431&amp;" / "&amp;F431&amp;")"</f>
        <v>Gene ontology (cellular component): chromocenter (6 / 12)</v>
      </c>
    </row>
    <row r="432" spans="1:14" x14ac:dyDescent="0.3">
      <c r="A432" t="s">
        <v>959</v>
      </c>
      <c r="B432" t="s">
        <v>10</v>
      </c>
      <c r="C432" s="1" t="s">
        <v>458</v>
      </c>
      <c r="D432" s="2">
        <v>21297</v>
      </c>
      <c r="E432" s="2">
        <v>1759</v>
      </c>
      <c r="F432" s="2">
        <v>21</v>
      </c>
      <c r="G432" s="3">
        <v>8</v>
      </c>
      <c r="H432" s="4">
        <v>4.6124000000000001</v>
      </c>
      <c r="I432" s="5">
        <v>1.4224999999999999E-4</v>
      </c>
      <c r="J432" s="6">
        <v>1.1113E-2</v>
      </c>
      <c r="K432" s="4">
        <f>LOG(H432,2)</f>
        <v>2.2055176328927066</v>
      </c>
      <c r="L432" s="4">
        <f>-LOG(J432)</f>
        <v>1.9541686856522456</v>
      </c>
      <c r="M432" s="7">
        <f>(K432^3*L432)^(1/3)</f>
        <v>2.7573880186554924</v>
      </c>
      <c r="N432" t="str">
        <f>B432&amp;": "&amp;C432&amp;" ("&amp;G432&amp;" / "&amp;F432&amp;")"</f>
        <v>Gene ontology (biological process): negative regulation of telomere maintenance via telomerase (8 / 21)</v>
      </c>
    </row>
    <row r="433" spans="1:14" x14ac:dyDescent="0.3">
      <c r="A433" t="s">
        <v>959</v>
      </c>
      <c r="B433" t="s">
        <v>10</v>
      </c>
      <c r="C433" s="1" t="s">
        <v>461</v>
      </c>
      <c r="D433" s="2">
        <v>21297</v>
      </c>
      <c r="E433" s="2">
        <v>1759</v>
      </c>
      <c r="F433" s="2">
        <v>25</v>
      </c>
      <c r="G433" s="3">
        <v>9</v>
      </c>
      <c r="H433" s="4">
        <v>4.3586999999999998</v>
      </c>
      <c r="I433" s="5">
        <v>9.0849999999999999E-5</v>
      </c>
      <c r="J433" s="6">
        <v>7.4948000000000002E-3</v>
      </c>
      <c r="K433" s="4">
        <f>LOG(H433,2)</f>
        <v>2.1238979094944872</v>
      </c>
      <c r="L433" s="4">
        <f>-LOG(J433)</f>
        <v>2.1252399518824521</v>
      </c>
      <c r="M433" s="7">
        <f>(K433^3*L433)^(1/3)</f>
        <v>2.730672571003955</v>
      </c>
      <c r="N433" t="str">
        <f>B433&amp;": "&amp;C433&amp;" ("&amp;G433&amp;" / "&amp;F433&amp;")"</f>
        <v>Gene ontology (biological process): mitotic sister chromatid segregation (9 / 25)</v>
      </c>
    </row>
    <row r="434" spans="1:14" hidden="1" x14ac:dyDescent="0.3">
      <c r="A434" t="s">
        <v>959</v>
      </c>
      <c r="B434" t="s">
        <v>8</v>
      </c>
      <c r="C434" s="1" t="s">
        <v>325</v>
      </c>
      <c r="D434" s="2">
        <v>21297</v>
      </c>
      <c r="E434" s="2">
        <v>1759</v>
      </c>
      <c r="F434" s="2">
        <v>7</v>
      </c>
      <c r="G434" s="3">
        <v>5</v>
      </c>
      <c r="H434" s="4">
        <v>8.6481999999999992</v>
      </c>
      <c r="I434" s="5">
        <v>6.7611E-5</v>
      </c>
      <c r="J434" s="6">
        <v>3.8268999999999998E-3</v>
      </c>
      <c r="K434" s="4">
        <f>LOG(H434,2)</f>
        <v>3.1123998875119416</v>
      </c>
      <c r="L434" s="4">
        <f>-LOG(J434)</f>
        <v>2.4171528860941862</v>
      </c>
      <c r="M434" s="7">
        <f>(K434^3*L434)^(1/3)</f>
        <v>4.176989957833781</v>
      </c>
      <c r="N434" t="str">
        <f>B434&amp;": "&amp;C434&amp;" ("&amp;G434&amp;" / "&amp;F434&amp;")"</f>
        <v>Gene ontology (molecular function): bubble DNA binding (5 / 7)</v>
      </c>
    </row>
    <row r="435" spans="1:14" hidden="1" x14ac:dyDescent="0.3">
      <c r="A435" t="s">
        <v>959</v>
      </c>
      <c r="B435" t="s">
        <v>9</v>
      </c>
      <c r="C435" s="1" t="s">
        <v>304</v>
      </c>
      <c r="D435" s="2">
        <v>21297</v>
      </c>
      <c r="E435" s="2">
        <v>1759</v>
      </c>
      <c r="F435" s="2">
        <v>5</v>
      </c>
      <c r="G435" s="3">
        <v>4</v>
      </c>
      <c r="H435" s="4">
        <v>9.6859999999999999</v>
      </c>
      <c r="I435" s="5">
        <v>2.1283000000000001E-4</v>
      </c>
      <c r="J435" s="6">
        <v>3.8357E-3</v>
      </c>
      <c r="K435" s="4">
        <f>LOG(H435,2)</f>
        <v>3.2759010029395372</v>
      </c>
      <c r="L435" s="4">
        <f>-LOG(J435)</f>
        <v>2.4161553674657985</v>
      </c>
      <c r="M435" s="7">
        <f>(K435^3*L435)^(1/3)</f>
        <v>4.3958114391782788</v>
      </c>
      <c r="N435" t="str">
        <f>B435&amp;": "&amp;C435&amp;" ("&amp;G435&amp;" / "&amp;F435&amp;")"</f>
        <v>Gene ontology (cellular component): mRNA cleavage factor complex (4 / 5)</v>
      </c>
    </row>
    <row r="436" spans="1:14" hidden="1" x14ac:dyDescent="0.3">
      <c r="A436" t="s">
        <v>959</v>
      </c>
      <c r="B436" t="s">
        <v>9</v>
      </c>
      <c r="C436" s="1" t="s">
        <v>446</v>
      </c>
      <c r="D436" s="2">
        <v>21297</v>
      </c>
      <c r="E436" s="2">
        <v>1759</v>
      </c>
      <c r="F436" s="2">
        <v>22</v>
      </c>
      <c r="G436" s="3">
        <v>8</v>
      </c>
      <c r="H436" s="4">
        <v>4.4027000000000003</v>
      </c>
      <c r="I436" s="5">
        <v>2.0514E-4</v>
      </c>
      <c r="J436" s="6">
        <v>3.8670000000000002E-3</v>
      </c>
      <c r="K436" s="4">
        <f>LOG(H436,2)</f>
        <v>2.1383885423766191</v>
      </c>
      <c r="L436" s="4">
        <f>-LOG(J436)</f>
        <v>2.4126258279269344</v>
      </c>
      <c r="M436" s="7">
        <f>(K436^3*L436)^(1/3)</f>
        <v>2.8680272697334748</v>
      </c>
      <c r="N436" t="str">
        <f>B436&amp;": "&amp;C436&amp;" ("&amp;G436&amp;" / "&amp;F436&amp;")"</f>
        <v>Gene ontology (cellular component): transcriptionally active chromatin (8 / 22)</v>
      </c>
    </row>
    <row r="437" spans="1:14" hidden="1" x14ac:dyDescent="0.3">
      <c r="A437" t="s">
        <v>959</v>
      </c>
      <c r="B437" t="s">
        <v>9</v>
      </c>
      <c r="C437" s="1" t="s">
        <v>305</v>
      </c>
      <c r="D437" s="2">
        <v>21297</v>
      </c>
      <c r="E437" s="2">
        <v>1759</v>
      </c>
      <c r="F437" s="2">
        <v>5</v>
      </c>
      <c r="G437" s="3">
        <v>4</v>
      </c>
      <c r="H437" s="4">
        <v>9.6859999999999999</v>
      </c>
      <c r="I437" s="5">
        <v>2.1283000000000001E-4</v>
      </c>
      <c r="J437" s="6">
        <v>3.8782999999999999E-3</v>
      </c>
      <c r="K437" s="4">
        <f>LOG(H437,2)</f>
        <v>3.2759010029395372</v>
      </c>
      <c r="L437" s="4">
        <f>-LOG(J437)</f>
        <v>2.4113585997685787</v>
      </c>
      <c r="M437" s="7">
        <f>(K437^3*L437)^(1/3)</f>
        <v>4.392900526006172</v>
      </c>
      <c r="N437" t="str">
        <f>B437&amp;": "&amp;C437&amp;" ("&amp;G437&amp;" / "&amp;F437&amp;")"</f>
        <v>Gene ontology (cellular component): granular component (4 / 5)</v>
      </c>
    </row>
    <row r="438" spans="1:14" hidden="1" x14ac:dyDescent="0.3">
      <c r="A438" t="s">
        <v>959</v>
      </c>
      <c r="B438" t="s">
        <v>9</v>
      </c>
      <c r="C438" s="1" t="s">
        <v>447</v>
      </c>
      <c r="D438" s="2">
        <v>21297</v>
      </c>
      <c r="E438" s="2">
        <v>1759</v>
      </c>
      <c r="F438" s="2">
        <v>22</v>
      </c>
      <c r="G438" s="3">
        <v>8</v>
      </c>
      <c r="H438" s="4">
        <v>4.4027000000000003</v>
      </c>
      <c r="I438" s="5">
        <v>2.0514E-4</v>
      </c>
      <c r="J438" s="6">
        <v>3.9119000000000003E-3</v>
      </c>
      <c r="K438" s="4">
        <f>LOG(H438,2)</f>
        <v>2.1383885423766191</v>
      </c>
      <c r="L438" s="4">
        <f>-LOG(J438)</f>
        <v>2.407612255623516</v>
      </c>
      <c r="M438" s="7">
        <f>(K438^3*L438)^(1/3)</f>
        <v>2.8660392513124933</v>
      </c>
      <c r="N438" t="str">
        <f>B438&amp;": "&amp;C438&amp;" ("&amp;G438&amp;" / "&amp;F438&amp;")"</f>
        <v>Gene ontology (cellular component): nuclear periphery (8 / 22)</v>
      </c>
    </row>
    <row r="439" spans="1:14" hidden="1" x14ac:dyDescent="0.3">
      <c r="A439" t="s">
        <v>959</v>
      </c>
      <c r="B439" t="s">
        <v>9</v>
      </c>
      <c r="C439" s="1" t="s">
        <v>306</v>
      </c>
      <c r="D439" s="2">
        <v>21297</v>
      </c>
      <c r="E439" s="2">
        <v>1759</v>
      </c>
      <c r="F439" s="2">
        <v>5</v>
      </c>
      <c r="G439" s="3">
        <v>4</v>
      </c>
      <c r="H439" s="4">
        <v>9.6859999999999999</v>
      </c>
      <c r="I439" s="5">
        <v>2.1283000000000001E-4</v>
      </c>
      <c r="J439" s="6">
        <v>3.9218999999999999E-3</v>
      </c>
      <c r="K439" s="4">
        <f>LOG(H439,2)</f>
        <v>3.2759010029395372</v>
      </c>
      <c r="L439" s="4">
        <f>-LOG(J439)</f>
        <v>2.4065034841006328</v>
      </c>
      <c r="M439" s="7">
        <f>(K439^3*L439)^(1/3)</f>
        <v>4.3899502707130695</v>
      </c>
      <c r="N439" t="str">
        <f>B439&amp;": "&amp;C439&amp;" ("&amp;G439&amp;" / "&amp;F439&amp;")"</f>
        <v>Gene ontology (cellular component): cyclin/CDK positive transcription elongation factor complex (4 / 5)</v>
      </c>
    </row>
    <row r="440" spans="1:14" hidden="1" x14ac:dyDescent="0.3">
      <c r="A440" t="s">
        <v>959</v>
      </c>
      <c r="B440" t="s">
        <v>9</v>
      </c>
      <c r="C440" s="1" t="s">
        <v>554</v>
      </c>
      <c r="D440" s="2">
        <v>21297</v>
      </c>
      <c r="E440" s="2">
        <v>1759</v>
      </c>
      <c r="F440" s="2">
        <v>232</v>
      </c>
      <c r="G440" s="3">
        <v>6</v>
      </c>
      <c r="H440" s="4">
        <v>0.31312000000000001</v>
      </c>
      <c r="I440" s="5">
        <v>2.1149E-4</v>
      </c>
      <c r="J440" s="6">
        <v>3.9414000000000003E-3</v>
      </c>
      <c r="K440" s="4">
        <f>LOG(H440,2)</f>
        <v>-1.6752124338100078</v>
      </c>
      <c r="L440" s="4">
        <f>-LOG(J440)</f>
        <v>2.4043494877485982</v>
      </c>
      <c r="M440" s="7">
        <f>(K440^3*L440)^(1/3)</f>
        <v>-2.2442389021464311</v>
      </c>
      <c r="N440" t="str">
        <f>B440&amp;": "&amp;C440&amp;" ("&amp;G440&amp;" / "&amp;F440&amp;")"</f>
        <v>Gene ontology (cellular component): lysosome (6 / 232)</v>
      </c>
    </row>
    <row r="441" spans="1:14" x14ac:dyDescent="0.3">
      <c r="A441" t="s">
        <v>959</v>
      </c>
      <c r="B441" t="s">
        <v>10</v>
      </c>
      <c r="C441" s="1" t="s">
        <v>462</v>
      </c>
      <c r="D441" s="2">
        <v>21297</v>
      </c>
      <c r="E441" s="2">
        <v>1759</v>
      </c>
      <c r="F441" s="2">
        <v>33</v>
      </c>
      <c r="G441" s="3">
        <v>11</v>
      </c>
      <c r="H441" s="4">
        <v>4.0358000000000001</v>
      </c>
      <c r="I441" s="5">
        <v>3.4798999999999997E-5</v>
      </c>
      <c r="J441" s="6">
        <v>3.2582000000000002E-3</v>
      </c>
      <c r="K441" s="4">
        <f>LOG(H441,2)</f>
        <v>2.0128546813427968</v>
      </c>
      <c r="L441" s="4">
        <f>-LOG(J441)</f>
        <v>2.4870222606565853</v>
      </c>
      <c r="M441" s="7">
        <f>(K441^3*L441)^(1/3)</f>
        <v>2.7271287773201518</v>
      </c>
      <c r="N441" t="str">
        <f>B441&amp;": "&amp;C441&amp;" ("&amp;G441&amp;" / "&amp;F441&amp;")"</f>
        <v>Gene ontology (biological process): positive regulation of type I interferon production (11 / 33)</v>
      </c>
    </row>
    <row r="442" spans="1:14" hidden="1" x14ac:dyDescent="0.3">
      <c r="A442" t="s">
        <v>959</v>
      </c>
      <c r="B442" t="s">
        <v>9</v>
      </c>
      <c r="C442" s="1" t="s">
        <v>548</v>
      </c>
      <c r="D442" s="2">
        <v>21297</v>
      </c>
      <c r="E442" s="2">
        <v>1759</v>
      </c>
      <c r="F442" s="2">
        <v>303</v>
      </c>
      <c r="G442" s="3">
        <v>10</v>
      </c>
      <c r="H442" s="4">
        <v>0.39959</v>
      </c>
      <c r="I442" s="5">
        <v>2.2918999999999999E-4</v>
      </c>
      <c r="J442" s="6">
        <v>4.0854999999999997E-3</v>
      </c>
      <c r="K442" s="4">
        <f>LOG(H442,2)</f>
        <v>-1.3234076156882855</v>
      </c>
      <c r="L442" s="4">
        <f>-LOG(J442)</f>
        <v>2.3887547851651689</v>
      </c>
      <c r="M442" s="7">
        <f>(K442^3*L442)^(1/3)</f>
        <v>-1.7690936332296101</v>
      </c>
      <c r="N442" t="str">
        <f>B442&amp;": "&amp;C442&amp;" ("&amp;G442&amp;" / "&amp;F442&amp;")"</f>
        <v>Gene ontology (cellular component): apical plasma membrane (10 / 303)</v>
      </c>
    </row>
    <row r="443" spans="1:14" x14ac:dyDescent="0.3">
      <c r="A443" t="s">
        <v>959</v>
      </c>
      <c r="B443" t="s">
        <v>10</v>
      </c>
      <c r="C443" s="1" t="s">
        <v>463</v>
      </c>
      <c r="D443" s="2">
        <v>21297</v>
      </c>
      <c r="E443" s="2">
        <v>1759</v>
      </c>
      <c r="F443" s="2">
        <v>33</v>
      </c>
      <c r="G443" s="3">
        <v>11</v>
      </c>
      <c r="H443" s="4">
        <v>4.0358000000000001</v>
      </c>
      <c r="I443" s="5">
        <v>3.4798999999999997E-5</v>
      </c>
      <c r="J443" s="6">
        <v>3.2842000000000001E-3</v>
      </c>
      <c r="K443" s="4">
        <f>LOG(H443,2)</f>
        <v>2.0128546813427968</v>
      </c>
      <c r="L443" s="4">
        <f>-LOG(J443)</f>
        <v>2.4835704032421289</v>
      </c>
      <c r="M443" s="7">
        <f>(K443^3*L443)^(1/3)</f>
        <v>2.7258664888901039</v>
      </c>
      <c r="N443" t="str">
        <f>B443&amp;": "&amp;C443&amp;" ("&amp;G443&amp;" / "&amp;F443&amp;")"</f>
        <v>Gene ontology (biological process): mitotic spindle organization (11 / 33)</v>
      </c>
    </row>
    <row r="444" spans="1:14" x14ac:dyDescent="0.3">
      <c r="A444" t="s">
        <v>959</v>
      </c>
      <c r="B444" t="s">
        <v>10</v>
      </c>
      <c r="C444" s="1" t="s">
        <v>464</v>
      </c>
      <c r="D444" s="2">
        <v>21297</v>
      </c>
      <c r="E444" s="2">
        <v>1759</v>
      </c>
      <c r="F444" s="2">
        <v>29</v>
      </c>
      <c r="G444" s="3">
        <v>10</v>
      </c>
      <c r="H444" s="4">
        <v>4.1749999999999998</v>
      </c>
      <c r="I444" s="5">
        <v>5.6647000000000002E-5</v>
      </c>
      <c r="J444" s="6">
        <v>4.9137E-3</v>
      </c>
      <c r="K444" s="4">
        <f>LOG(H444,2)</f>
        <v>2.0617761975866897</v>
      </c>
      <c r="L444" s="4">
        <f>-LOG(J444)</f>
        <v>2.3085913623699366</v>
      </c>
      <c r="M444" s="7">
        <f>(K444^3*L444)^(1/3)</f>
        <v>2.7249416708536391</v>
      </c>
      <c r="N444" t="str">
        <f>B444&amp;": "&amp;C444&amp;" ("&amp;G444&amp;" / "&amp;F444&amp;")"</f>
        <v>Gene ontology (biological process): replication fork processing (10 / 29)</v>
      </c>
    </row>
    <row r="445" spans="1:14" x14ac:dyDescent="0.3">
      <c r="A445" t="s">
        <v>959</v>
      </c>
      <c r="B445" t="s">
        <v>10</v>
      </c>
      <c r="C445" s="1" t="s">
        <v>465</v>
      </c>
      <c r="D445" s="2">
        <v>21297</v>
      </c>
      <c r="E445" s="2">
        <v>1759</v>
      </c>
      <c r="F445" s="2">
        <v>102</v>
      </c>
      <c r="G445" s="3">
        <v>26</v>
      </c>
      <c r="H445" s="4">
        <v>3.0861999999999998</v>
      </c>
      <c r="I445" s="5">
        <v>1.1438E-7</v>
      </c>
      <c r="J445" s="6">
        <v>2.0139000000000001E-5</v>
      </c>
      <c r="K445" s="4">
        <f>LOG(H445,2)</f>
        <v>1.6258315582335496</v>
      </c>
      <c r="L445" s="4">
        <f>-LOG(J445)</f>
        <v>4.6959620980954169</v>
      </c>
      <c r="M445" s="7">
        <f>(K445^3*L445)^(1/3)</f>
        <v>2.722599393960341</v>
      </c>
      <c r="N445" t="str">
        <f>B445&amp;": "&amp;C445&amp;" ("&amp;G445&amp;" / "&amp;F445&amp;")"</f>
        <v>Gene ontology (biological process): G1/S transition of mitotic cell cycle (26 / 102)</v>
      </c>
    </row>
    <row r="446" spans="1:14" x14ac:dyDescent="0.3">
      <c r="A446" t="s">
        <v>959</v>
      </c>
      <c r="B446" t="s">
        <v>10</v>
      </c>
      <c r="C446" s="1" t="s">
        <v>466</v>
      </c>
      <c r="D446" s="2">
        <v>21297</v>
      </c>
      <c r="E446" s="2">
        <v>1759</v>
      </c>
      <c r="F446" s="2">
        <v>46</v>
      </c>
      <c r="G446" s="3">
        <v>14</v>
      </c>
      <c r="H446" s="4">
        <v>3.6848999999999998</v>
      </c>
      <c r="I446" s="5">
        <v>1.0158E-5</v>
      </c>
      <c r="J446" s="6">
        <v>1.1199000000000001E-3</v>
      </c>
      <c r="K446" s="4">
        <f>LOG(H446,2)</f>
        <v>1.8816254683131137</v>
      </c>
      <c r="L446" s="4">
        <f>-LOG(J446)</f>
        <v>2.9508207553540329</v>
      </c>
      <c r="M446" s="7">
        <f>(K446^3*L446)^(1/3)</f>
        <v>2.6988627089243495</v>
      </c>
      <c r="N446" t="str">
        <f>B446&amp;": "&amp;C446&amp;" ("&amp;G446&amp;" / "&amp;F446&amp;")"</f>
        <v>Gene ontology (biological process): interleukin-12-mediated signaling pathway (14 / 46)</v>
      </c>
    </row>
    <row r="447" spans="1:14" x14ac:dyDescent="0.3">
      <c r="A447" t="s">
        <v>959</v>
      </c>
      <c r="B447" t="s">
        <v>10</v>
      </c>
      <c r="C447" s="1" t="s">
        <v>467</v>
      </c>
      <c r="D447" s="2">
        <v>21297</v>
      </c>
      <c r="E447" s="2">
        <v>1759</v>
      </c>
      <c r="F447" s="2">
        <v>93</v>
      </c>
      <c r="G447" s="3">
        <v>24</v>
      </c>
      <c r="H447" s="4">
        <v>3.1244999999999998</v>
      </c>
      <c r="I447" s="5">
        <v>2.6757000000000001E-7</v>
      </c>
      <c r="J447" s="6">
        <v>4.2656E-5</v>
      </c>
      <c r="K447" s="4">
        <f>LOG(H447,2)</f>
        <v>1.6436253400997161</v>
      </c>
      <c r="L447" s="4">
        <f>-LOG(J447)</f>
        <v>4.3700198722662345</v>
      </c>
      <c r="M447" s="7">
        <f>(K447^3*L447)^(1/3)</f>
        <v>2.6871833435453918</v>
      </c>
      <c r="N447" t="str">
        <f>B447&amp;": "&amp;C447&amp;" ("&amp;G447&amp;" / "&amp;F447&amp;")"</f>
        <v>Gene ontology (biological process): cellular response to leukemia inhibitory factor (24 / 93)</v>
      </c>
    </row>
    <row r="448" spans="1:14" hidden="1" x14ac:dyDescent="0.3">
      <c r="A448" t="s">
        <v>959</v>
      </c>
      <c r="B448" t="s">
        <v>8</v>
      </c>
      <c r="C448" s="1" t="s">
        <v>540</v>
      </c>
      <c r="D448" s="2">
        <v>21297</v>
      </c>
      <c r="E448" s="2">
        <v>1759</v>
      </c>
      <c r="F448" s="2">
        <v>1113</v>
      </c>
      <c r="G448" s="3">
        <v>125</v>
      </c>
      <c r="H448" s="4">
        <v>1.3597999999999999</v>
      </c>
      <c r="I448" s="5">
        <v>7.6254000000000005E-5</v>
      </c>
      <c r="J448" s="6">
        <v>4.2579000000000002E-3</v>
      </c>
      <c r="K448" s="4">
        <f>LOG(H448,2)</f>
        <v>0.44339447483858407</v>
      </c>
      <c r="L448" s="4">
        <f>-LOG(J448)</f>
        <v>2.3708045425121096</v>
      </c>
      <c r="M448" s="7">
        <f>(K448^3*L448)^(1/3)</f>
        <v>0.59122872645115232</v>
      </c>
      <c r="N448" t="str">
        <f>B448&amp;": "&amp;C448&amp;" ("&amp;G448&amp;" / "&amp;F448&amp;")"</f>
        <v>Gene ontology (molecular function): identical protein binding (125 / 1113)</v>
      </c>
    </row>
    <row r="449" spans="1:14" x14ac:dyDescent="0.3">
      <c r="A449" t="s">
        <v>959</v>
      </c>
      <c r="B449" t="s">
        <v>10</v>
      </c>
      <c r="C449" s="1" t="s">
        <v>470</v>
      </c>
      <c r="D449" s="2">
        <v>21297</v>
      </c>
      <c r="E449" s="2">
        <v>1759</v>
      </c>
      <c r="F449" s="2">
        <v>42</v>
      </c>
      <c r="G449" s="3">
        <v>13</v>
      </c>
      <c r="H449" s="4">
        <v>3.7475000000000001</v>
      </c>
      <c r="I449" s="5">
        <v>1.7010000000000001E-5</v>
      </c>
      <c r="J449" s="6">
        <v>1.7298999999999999E-3</v>
      </c>
      <c r="K449" s="4">
        <f>LOG(H449,2)</f>
        <v>1.9059284781731349</v>
      </c>
      <c r="L449" s="4">
        <f>-LOG(J449)</f>
        <v>2.7619790013240513</v>
      </c>
      <c r="M449" s="7">
        <f>(K449^3*L449)^(1/3)</f>
        <v>2.6741148561963386</v>
      </c>
      <c r="N449" t="str">
        <f>B449&amp;": "&amp;C449&amp;" ("&amp;G449&amp;" / "&amp;F449&amp;")"</f>
        <v>Gene ontology (biological process): nucleotide-excision repair (13 / 42)</v>
      </c>
    </row>
    <row r="450" spans="1:14" hidden="1" x14ac:dyDescent="0.3">
      <c r="A450" t="s">
        <v>959</v>
      </c>
      <c r="B450" t="s">
        <v>11</v>
      </c>
      <c r="C450" s="1" t="s">
        <v>128</v>
      </c>
      <c r="D450" s="2">
        <v>21297</v>
      </c>
      <c r="E450" s="2">
        <v>1759</v>
      </c>
      <c r="F450" s="2">
        <v>151</v>
      </c>
      <c r="G450" s="3">
        <v>3</v>
      </c>
      <c r="H450" s="4">
        <v>0.24055000000000001</v>
      </c>
      <c r="I450" s="5">
        <v>8.8800000000000001E-4</v>
      </c>
      <c r="J450" s="6">
        <v>4.4834999999999996E-3</v>
      </c>
      <c r="K450" s="4">
        <f>LOG(H450,2)</f>
        <v>-2.0555912954672277</v>
      </c>
      <c r="L450" s="4">
        <f>-LOG(J450)</f>
        <v>2.3483828259050381</v>
      </c>
      <c r="M450" s="7">
        <f>(K450^3*L450)^(1/3)</f>
        <v>-2.7322875414598489</v>
      </c>
      <c r="N450" t="str">
        <f>B450&amp;": "&amp;C450&amp;" ("&amp;G450&amp;" / "&amp;F450&amp;")"</f>
        <v>Keywords: Keratin (3 / 151)</v>
      </c>
    </row>
    <row r="451" spans="1:14" hidden="1" x14ac:dyDescent="0.3">
      <c r="A451" t="s">
        <v>959</v>
      </c>
      <c r="B451" t="s">
        <v>8</v>
      </c>
      <c r="C451" s="1" t="s">
        <v>407</v>
      </c>
      <c r="D451" s="2">
        <v>21297</v>
      </c>
      <c r="E451" s="2">
        <v>1759</v>
      </c>
      <c r="F451" s="2">
        <v>15</v>
      </c>
      <c r="G451" s="3">
        <v>7</v>
      </c>
      <c r="H451" s="4">
        <v>5.6501000000000001</v>
      </c>
      <c r="I451" s="5">
        <v>8.3945999999999999E-5</v>
      </c>
      <c r="J451" s="6">
        <v>4.5640000000000003E-3</v>
      </c>
      <c r="K451" s="4">
        <f>LOG(H451,2)</f>
        <v>2.4982764017273622</v>
      </c>
      <c r="L451" s="4">
        <f>-LOG(J451)</f>
        <v>2.3406543642538229</v>
      </c>
      <c r="M451" s="7">
        <f>(K451^3*L451)^(1/3)</f>
        <v>3.3170568512171128</v>
      </c>
      <c r="N451" t="str">
        <f>B451&amp;": "&amp;C451&amp;" ("&amp;G451&amp;" / "&amp;F451&amp;")"</f>
        <v>Gene ontology (molecular function): DNA polymerase binding (7 / 15)</v>
      </c>
    </row>
    <row r="452" spans="1:14" hidden="1" x14ac:dyDescent="0.3">
      <c r="A452" t="s">
        <v>959</v>
      </c>
      <c r="B452" t="s">
        <v>8</v>
      </c>
      <c r="C452" s="1" t="s">
        <v>408</v>
      </c>
      <c r="D452" s="2">
        <v>21297</v>
      </c>
      <c r="E452" s="2">
        <v>1759</v>
      </c>
      <c r="F452" s="2">
        <v>15</v>
      </c>
      <c r="G452" s="3">
        <v>7</v>
      </c>
      <c r="H452" s="4">
        <v>5.6501000000000001</v>
      </c>
      <c r="I452" s="5">
        <v>8.3945999999999999E-5</v>
      </c>
      <c r="J452" s="6">
        <v>4.6249000000000004E-3</v>
      </c>
      <c r="K452" s="4">
        <f>LOG(H452,2)</f>
        <v>2.4982764017273622</v>
      </c>
      <c r="L452" s="4">
        <f>-LOG(J452)</f>
        <v>2.3348976531774253</v>
      </c>
      <c r="M452" s="7">
        <f>(K452^3*L452)^(1/3)</f>
        <v>3.3143352456298261</v>
      </c>
      <c r="N452" t="str">
        <f>B452&amp;": "&amp;C452&amp;" ("&amp;G452&amp;" / "&amp;F452&amp;")"</f>
        <v>Gene ontology (molecular function): C2H2 zinc finger domain binding (7 / 15)</v>
      </c>
    </row>
    <row r="453" spans="1:14" hidden="1" x14ac:dyDescent="0.3">
      <c r="A453" t="s">
        <v>959</v>
      </c>
      <c r="B453" t="s">
        <v>8</v>
      </c>
      <c r="C453" s="1" t="s">
        <v>452</v>
      </c>
      <c r="D453" s="2">
        <v>21297</v>
      </c>
      <c r="E453" s="2">
        <v>1759</v>
      </c>
      <c r="F453" s="2">
        <v>25</v>
      </c>
      <c r="G453" s="3">
        <v>9</v>
      </c>
      <c r="H453" s="4">
        <v>4.3586999999999998</v>
      </c>
      <c r="I453" s="5">
        <v>9.0849999999999999E-5</v>
      </c>
      <c r="J453" s="6">
        <v>4.8126999999999996E-3</v>
      </c>
      <c r="K453" s="4">
        <f>LOG(H453,2)</f>
        <v>2.1238979094944872</v>
      </c>
      <c r="L453" s="4">
        <f>-LOG(J453)</f>
        <v>2.317611209256623</v>
      </c>
      <c r="M453" s="7">
        <f>(K453^3*L453)^(1/3)</f>
        <v>2.8106957157055006</v>
      </c>
      <c r="N453" t="str">
        <f>B453&amp;": "&amp;C453&amp;" ("&amp;G453&amp;" / "&amp;F453&amp;")"</f>
        <v>Gene ontology (molecular function): telomeric DNA binding (9 / 25)</v>
      </c>
    </row>
    <row r="454" spans="1:14" hidden="1" x14ac:dyDescent="0.3">
      <c r="A454" t="s">
        <v>959</v>
      </c>
      <c r="B454" t="s">
        <v>11</v>
      </c>
      <c r="C454" s="1" t="s">
        <v>138</v>
      </c>
      <c r="D454" s="2">
        <v>21297</v>
      </c>
      <c r="E454" s="2">
        <v>1759</v>
      </c>
      <c r="F454" s="2">
        <v>129</v>
      </c>
      <c r="G454" s="3">
        <v>2</v>
      </c>
      <c r="H454" s="4">
        <v>0.18770999999999999</v>
      </c>
      <c r="I454" s="5">
        <v>9.6876000000000004E-4</v>
      </c>
      <c r="J454" s="6">
        <v>4.8571999999999999E-3</v>
      </c>
      <c r="K454" s="4">
        <f>LOG(H454,2)</f>
        <v>-2.4134225850163173</v>
      </c>
      <c r="L454" s="4">
        <f>-LOG(J454)</f>
        <v>2.3136140136552106</v>
      </c>
      <c r="M454" s="7">
        <f>(K454^3*L454)^(1/3)</f>
        <v>-3.1920058207671169</v>
      </c>
      <c r="N454" t="str">
        <f>B454&amp;": "&amp;C454&amp;" ("&amp;G454&amp;" / "&amp;F454&amp;")"</f>
        <v>Keywords: Angiogenesis (2 / 129)</v>
      </c>
    </row>
    <row r="455" spans="1:14" hidden="1" x14ac:dyDescent="0.3">
      <c r="A455" t="s">
        <v>959</v>
      </c>
      <c r="B455" t="s">
        <v>8</v>
      </c>
      <c r="C455" s="1" t="s">
        <v>453</v>
      </c>
      <c r="D455" s="2">
        <v>21297</v>
      </c>
      <c r="E455" s="2">
        <v>1759</v>
      </c>
      <c r="F455" s="2">
        <v>25</v>
      </c>
      <c r="G455" s="3">
        <v>9</v>
      </c>
      <c r="H455" s="4">
        <v>4.3586999999999998</v>
      </c>
      <c r="I455" s="5">
        <v>9.0849999999999999E-5</v>
      </c>
      <c r="J455" s="6">
        <v>4.8751999999999997E-3</v>
      </c>
      <c r="K455" s="4">
        <f>LOG(H455,2)</f>
        <v>2.1238979094944872</v>
      </c>
      <c r="L455" s="4">
        <f>-LOG(J455)</f>
        <v>2.3120075631214014</v>
      </c>
      <c r="M455" s="7">
        <f>(K455^3*L455)^(1/3)</f>
        <v>2.8084286033369135</v>
      </c>
      <c r="N455" t="str">
        <f>B455&amp;": "&amp;C455&amp;" ("&amp;G455&amp;" / "&amp;F455&amp;")"</f>
        <v>Gene ontology (molecular function): methyl-CpG binding (9 / 25)</v>
      </c>
    </row>
    <row r="456" spans="1:14" hidden="1" x14ac:dyDescent="0.3">
      <c r="A456" t="s">
        <v>959</v>
      </c>
      <c r="B456" t="s">
        <v>8</v>
      </c>
      <c r="C456" s="1" t="s">
        <v>379</v>
      </c>
      <c r="D456" s="2">
        <v>21297</v>
      </c>
      <c r="E456" s="2">
        <v>1759</v>
      </c>
      <c r="F456" s="2">
        <v>11</v>
      </c>
      <c r="G456" s="3">
        <v>6</v>
      </c>
      <c r="H456" s="4">
        <v>6.6040999999999999</v>
      </c>
      <c r="I456" s="5">
        <v>9.4695000000000001E-5</v>
      </c>
      <c r="J456" s="6">
        <v>4.8910000000000004E-3</v>
      </c>
      <c r="K456" s="4">
        <f>LOG(H456,2)</f>
        <v>2.7233619658616814</v>
      </c>
      <c r="L456" s="4">
        <f>-LOG(J456)</f>
        <v>2.3106023371787177</v>
      </c>
      <c r="M456" s="7">
        <f>(K456^3*L456)^(1/3)</f>
        <v>3.6003697485501807</v>
      </c>
      <c r="N456" t="str">
        <f>B456&amp;": "&amp;C456&amp;" ("&amp;G456&amp;" / "&amp;F456&amp;")"</f>
        <v>Gene ontology (molecular function): retinoic acid receptor binding (6 / 11)</v>
      </c>
    </row>
    <row r="457" spans="1:14" x14ac:dyDescent="0.3">
      <c r="A457" t="s">
        <v>959</v>
      </c>
      <c r="B457" t="s">
        <v>10</v>
      </c>
      <c r="C457" s="1" t="s">
        <v>474</v>
      </c>
      <c r="D457" s="2">
        <v>21297</v>
      </c>
      <c r="E457" s="2">
        <v>1759</v>
      </c>
      <c r="F457" s="2">
        <v>34</v>
      </c>
      <c r="G457" s="3">
        <v>11</v>
      </c>
      <c r="H457" s="4">
        <v>3.9171</v>
      </c>
      <c r="I457" s="5">
        <v>4.7213999999999999E-5</v>
      </c>
      <c r="J457" s="6">
        <v>4.1565999999999999E-3</v>
      </c>
      <c r="K457" s="4">
        <f>LOG(H457,2)</f>
        <v>1.9697859594509108</v>
      </c>
      <c r="L457" s="4">
        <f>-LOG(J457)</f>
        <v>2.3812617667257174</v>
      </c>
      <c r="M457" s="7">
        <f>(K457^3*L457)^(1/3)</f>
        <v>2.630397706393059</v>
      </c>
      <c r="N457" t="str">
        <f>B457&amp;": "&amp;C457&amp;" ("&amp;G457&amp;" / "&amp;F457&amp;")"</f>
        <v>Gene ontology (biological process): positive regulation of telomerase activity (11 / 34)</v>
      </c>
    </row>
    <row r="458" spans="1:14" hidden="1" x14ac:dyDescent="0.3">
      <c r="A458" t="s">
        <v>959</v>
      </c>
      <c r="B458" t="s">
        <v>8</v>
      </c>
      <c r="C458" s="1" t="s">
        <v>381</v>
      </c>
      <c r="D458" s="2">
        <v>21297</v>
      </c>
      <c r="E458" s="2">
        <v>1759</v>
      </c>
      <c r="F458" s="2">
        <v>11</v>
      </c>
      <c r="G458" s="3">
        <v>6</v>
      </c>
      <c r="H458" s="4">
        <v>6.6040999999999999</v>
      </c>
      <c r="I458" s="5">
        <v>9.4695000000000001E-5</v>
      </c>
      <c r="J458" s="6">
        <v>4.9528999999999997E-3</v>
      </c>
      <c r="K458" s="4">
        <f>LOG(H458,2)</f>
        <v>2.7233619658616814</v>
      </c>
      <c r="L458" s="4">
        <f>-LOG(J458)</f>
        <v>2.3051404404178291</v>
      </c>
      <c r="M458" s="7">
        <f>(K458^3*L458)^(1/3)</f>
        <v>3.5975306096252169</v>
      </c>
      <c r="N458" t="str">
        <f>B458&amp;": "&amp;C458&amp;" ("&amp;G458&amp;" / "&amp;F458&amp;")"</f>
        <v>Gene ontology (molecular function): DNA-(apurinic or apyrimidinic site) endonuclease activity (6 / 11)</v>
      </c>
    </row>
    <row r="459" spans="1:14" hidden="1" x14ac:dyDescent="0.3">
      <c r="A459" t="s">
        <v>959</v>
      </c>
      <c r="B459" t="s">
        <v>9</v>
      </c>
      <c r="C459" s="1" t="s">
        <v>459</v>
      </c>
      <c r="D459" s="2">
        <v>21297</v>
      </c>
      <c r="E459" s="2">
        <v>1759</v>
      </c>
      <c r="F459" s="2">
        <v>23</v>
      </c>
      <c r="G459" s="3">
        <v>8</v>
      </c>
      <c r="H459" s="4">
        <v>4.2112999999999996</v>
      </c>
      <c r="I459" s="5">
        <v>2.8865999999999999E-4</v>
      </c>
      <c r="J459" s="6">
        <v>5.0361E-3</v>
      </c>
      <c r="K459" s="4">
        <f>LOG(H459,2)</f>
        <v>2.0742656523049008</v>
      </c>
      <c r="L459" s="4">
        <f>-LOG(J459)</f>
        <v>2.2979056548515051</v>
      </c>
      <c r="M459" s="7">
        <f>(K459^3*L459)^(1/3)</f>
        <v>2.7372120332934795</v>
      </c>
      <c r="N459" t="str">
        <f>B459&amp;": "&amp;C459&amp;" ("&amp;G459&amp;" / "&amp;F459&amp;")"</f>
        <v>Gene ontology (cellular component): histone methyltransferase complex (8 / 23)</v>
      </c>
    </row>
    <row r="460" spans="1:14" x14ac:dyDescent="0.3">
      <c r="A460" t="s">
        <v>959</v>
      </c>
      <c r="B460" t="s">
        <v>10</v>
      </c>
      <c r="C460" s="1" t="s">
        <v>475</v>
      </c>
      <c r="D460" s="2">
        <v>21297</v>
      </c>
      <c r="E460" s="2">
        <v>1759</v>
      </c>
      <c r="F460" s="2">
        <v>70</v>
      </c>
      <c r="G460" s="3">
        <v>19</v>
      </c>
      <c r="H460" s="4">
        <v>3.2863000000000002</v>
      </c>
      <c r="I460" s="5">
        <v>1.9673000000000002E-6</v>
      </c>
      <c r="J460" s="6">
        <v>2.6677E-4</v>
      </c>
      <c r="K460" s="4">
        <f>LOG(H460,2)</f>
        <v>1.7164641871524238</v>
      </c>
      <c r="L460" s="4">
        <f>-LOG(J460)</f>
        <v>3.5738630112135761</v>
      </c>
      <c r="M460" s="7">
        <f>(K460^3*L460)^(1/3)</f>
        <v>2.6243034244972585</v>
      </c>
      <c r="N460" t="str">
        <f>B460&amp;": "&amp;C460&amp;" ("&amp;G460&amp;" / "&amp;F460&amp;")"</f>
        <v>Gene ontology (biological process): snRNA transcription by RNA polymerase II (19 / 70)</v>
      </c>
    </row>
    <row r="461" spans="1:14" hidden="1" x14ac:dyDescent="0.3">
      <c r="A461" t="s">
        <v>959</v>
      </c>
      <c r="B461" t="s">
        <v>9</v>
      </c>
      <c r="C461" s="1" t="s">
        <v>460</v>
      </c>
      <c r="D461" s="2">
        <v>21297</v>
      </c>
      <c r="E461" s="2">
        <v>1759</v>
      </c>
      <c r="F461" s="2">
        <v>23</v>
      </c>
      <c r="G461" s="3">
        <v>8</v>
      </c>
      <c r="H461" s="4">
        <v>4.2112999999999996</v>
      </c>
      <c r="I461" s="5">
        <v>2.8865999999999999E-4</v>
      </c>
      <c r="J461" s="6">
        <v>5.0902999999999999E-3</v>
      </c>
      <c r="K461" s="4">
        <f>LOG(H461,2)</f>
        <v>2.0742656523049008</v>
      </c>
      <c r="L461" s="4">
        <f>-LOG(J461)</f>
        <v>2.2932566214932644</v>
      </c>
      <c r="M461" s="7">
        <f>(K461^3*L461)^(1/3)</f>
        <v>2.735364846701144</v>
      </c>
      <c r="N461" t="str">
        <f>B461&amp;": "&amp;C461&amp;" ("&amp;G461&amp;" / "&amp;F461&amp;")"</f>
        <v>Gene ontology (cellular component): histone acetyltransferase complex (8 / 23)</v>
      </c>
    </row>
    <row r="462" spans="1:14" hidden="1" x14ac:dyDescent="0.3">
      <c r="A462" t="s">
        <v>959</v>
      </c>
      <c r="B462" t="s">
        <v>11</v>
      </c>
      <c r="C462" s="1" t="s">
        <v>25</v>
      </c>
      <c r="D462" s="2">
        <v>21297</v>
      </c>
      <c r="E462" s="2">
        <v>1759</v>
      </c>
      <c r="F462" s="2">
        <v>11</v>
      </c>
      <c r="G462" s="3">
        <v>5</v>
      </c>
      <c r="H462" s="4">
        <v>5.5034000000000001</v>
      </c>
      <c r="I462" s="5">
        <v>1.0545000000000001E-3</v>
      </c>
      <c r="J462" s="6">
        <v>5.2509000000000002E-3</v>
      </c>
      <c r="K462" s="4">
        <f>LOG(H462,2)</f>
        <v>2.4603231909322489</v>
      </c>
      <c r="L462" s="4">
        <f>-LOG(J462)</f>
        <v>2.279766252492172</v>
      </c>
      <c r="M462" s="7">
        <f>(K462^3*L462)^(1/3)</f>
        <v>3.2380901367433435</v>
      </c>
      <c r="N462" t="str">
        <f>B462&amp;": "&amp;C462&amp;" ("&amp;G462&amp;" / "&amp;F462&amp;")"</f>
        <v>Keywords: Dyskeratosis congenita (5 / 11)</v>
      </c>
    </row>
    <row r="463" spans="1:14" hidden="1" x14ac:dyDescent="0.3">
      <c r="A463" t="s">
        <v>959</v>
      </c>
      <c r="B463" t="s">
        <v>8</v>
      </c>
      <c r="C463" s="1" t="s">
        <v>490</v>
      </c>
      <c r="D463" s="2">
        <v>21297</v>
      </c>
      <c r="E463" s="2">
        <v>1759</v>
      </c>
      <c r="F463" s="2">
        <v>43</v>
      </c>
      <c r="G463" s="3">
        <v>12</v>
      </c>
      <c r="H463" s="4">
        <v>3.3788</v>
      </c>
      <c r="I463" s="5">
        <v>1.0479E-4</v>
      </c>
      <c r="J463" s="6">
        <v>5.3455999999999998E-3</v>
      </c>
      <c r="K463" s="4">
        <f>LOG(H463,2)</f>
        <v>1.7565109561401584</v>
      </c>
      <c r="L463" s="4">
        <f>-LOG(J463)</f>
        <v>2.2720035417059439</v>
      </c>
      <c r="M463" s="7">
        <f>(K463^3*L463)^(1/3)</f>
        <v>2.3091591411128594</v>
      </c>
      <c r="N463" t="str">
        <f>B463&amp;": "&amp;C463&amp;" ("&amp;G463&amp;" / "&amp;F463&amp;")"</f>
        <v>Gene ontology (molecular function): single-stranded RNA binding (12 / 43)</v>
      </c>
    </row>
    <row r="464" spans="1:14" hidden="1" x14ac:dyDescent="0.3">
      <c r="A464" t="s">
        <v>959</v>
      </c>
      <c r="B464" t="s">
        <v>11</v>
      </c>
      <c r="C464" s="1" t="s">
        <v>156</v>
      </c>
      <c r="D464" s="2">
        <v>21297</v>
      </c>
      <c r="E464" s="2">
        <v>1759</v>
      </c>
      <c r="F464" s="2">
        <v>105</v>
      </c>
      <c r="G464" s="3">
        <v>1</v>
      </c>
      <c r="H464" s="4">
        <v>0.11531</v>
      </c>
      <c r="I464" s="5">
        <v>1.0885000000000001E-3</v>
      </c>
      <c r="J464" s="6">
        <v>5.3460000000000001E-3</v>
      </c>
      <c r="K464" s="4">
        <f>LOG(H464,2)</f>
        <v>-3.116410461994656</v>
      </c>
      <c r="L464" s="4">
        <f>-LOG(J464)</f>
        <v>2.2719710455794817</v>
      </c>
      <c r="M464" s="7">
        <f>(K464^3*L464)^(1/3)</f>
        <v>-4.0969020838234247</v>
      </c>
      <c r="N464" t="str">
        <f>B464&amp;": "&amp;C464&amp;" ("&amp;G464&amp;" / "&amp;F464&amp;")"</f>
        <v>Keywords: Lipid transport (1 / 105)</v>
      </c>
    </row>
    <row r="465" spans="1:14" hidden="1" x14ac:dyDescent="0.3">
      <c r="A465" t="s">
        <v>959</v>
      </c>
      <c r="B465" t="s">
        <v>9</v>
      </c>
      <c r="C465" s="1" t="s">
        <v>522</v>
      </c>
      <c r="D465" s="2">
        <v>21297</v>
      </c>
      <c r="E465" s="2">
        <v>1759</v>
      </c>
      <c r="F465" s="2">
        <v>116</v>
      </c>
      <c r="G465" s="3">
        <v>21</v>
      </c>
      <c r="H465" s="4">
        <v>2.1919</v>
      </c>
      <c r="I465" s="5">
        <v>3.1061000000000001E-4</v>
      </c>
      <c r="J465" s="6">
        <v>5.3620999999999999E-3</v>
      </c>
      <c r="K465" s="4">
        <f>LOG(H465,2)</f>
        <v>1.1321819804175055</v>
      </c>
      <c r="L465" s="4">
        <f>-LOG(J465)</f>
        <v>2.2706650909418711</v>
      </c>
      <c r="M465" s="7">
        <f>(K465^3*L465)^(1/3)</f>
        <v>1.4881062230796649</v>
      </c>
      <c r="N465" t="str">
        <f>B465&amp;": "&amp;C465&amp;" ("&amp;G465&amp;" / "&amp;F465&amp;")"</f>
        <v>Gene ontology (cellular component): secretory granule lumen (21 / 116)</v>
      </c>
    </row>
    <row r="466" spans="1:14" hidden="1" x14ac:dyDescent="0.3">
      <c r="A466" t="s">
        <v>959</v>
      </c>
      <c r="B466" t="s">
        <v>9</v>
      </c>
      <c r="C466" s="1" t="s">
        <v>541</v>
      </c>
      <c r="D466" s="2">
        <v>21297</v>
      </c>
      <c r="E466" s="2">
        <v>1759</v>
      </c>
      <c r="F466" s="2">
        <v>397</v>
      </c>
      <c r="G466" s="3">
        <v>16</v>
      </c>
      <c r="H466" s="4">
        <v>0.48796</v>
      </c>
      <c r="I466" s="5">
        <v>3.1462999999999999E-4</v>
      </c>
      <c r="J466" s="6">
        <v>5.3749999999999996E-3</v>
      </c>
      <c r="K466" s="4">
        <f>LOG(H466,2)</f>
        <v>-1.0351652056378047</v>
      </c>
      <c r="L466" s="4">
        <f>-LOG(J466)</f>
        <v>2.2696215314123571</v>
      </c>
      <c r="M466" s="7">
        <f>(K466^3*L466)^(1/3)</f>
        <v>-1.3603818014841293</v>
      </c>
      <c r="N466" t="str">
        <f>B466&amp;": "&amp;C466&amp;" ("&amp;G466&amp;" / "&amp;F466&amp;")"</f>
        <v>Gene ontology (cellular component): mitochondrial inner membrane (16 / 397)</v>
      </c>
    </row>
    <row r="467" spans="1:14" hidden="1" x14ac:dyDescent="0.3">
      <c r="A467" t="s">
        <v>959</v>
      </c>
      <c r="B467" t="s">
        <v>11</v>
      </c>
      <c r="C467" s="1" t="s">
        <v>177</v>
      </c>
      <c r="D467" s="2">
        <v>21297</v>
      </c>
      <c r="E467" s="2">
        <v>1759</v>
      </c>
      <c r="F467" s="2">
        <v>79</v>
      </c>
      <c r="G467" s="3">
        <v>0</v>
      </c>
      <c r="H467" s="4">
        <v>0</v>
      </c>
      <c r="I467" s="5">
        <v>1.0882000000000001E-3</v>
      </c>
      <c r="J467" s="6">
        <v>5.3813000000000003E-3</v>
      </c>
      <c r="K467" s="4">
        <v>-6.2111105309308767</v>
      </c>
      <c r="L467" s="4">
        <f>-LOG(J467)</f>
        <v>2.2691127959645065</v>
      </c>
      <c r="M467" s="7">
        <f>(K467^3*L467)^(1/3)</f>
        <v>-8.1618376692484169</v>
      </c>
      <c r="N467" t="str">
        <f>B467&amp;": "&amp;C467&amp;" ("&amp;G467&amp;" / "&amp;F467&amp;")"</f>
        <v>Keywords: Ligand-gated ion channel (0 / 79)</v>
      </c>
    </row>
    <row r="468" spans="1:14" hidden="1" x14ac:dyDescent="0.3">
      <c r="A468" t="s">
        <v>959</v>
      </c>
      <c r="B468" t="s">
        <v>9</v>
      </c>
      <c r="C468" s="1" t="s">
        <v>444</v>
      </c>
      <c r="D468" s="2">
        <v>21297</v>
      </c>
      <c r="E468" s="2">
        <v>1759</v>
      </c>
      <c r="F468" s="2">
        <v>18</v>
      </c>
      <c r="G468" s="3">
        <v>7</v>
      </c>
      <c r="H468" s="4">
        <v>4.7084999999999999</v>
      </c>
      <c r="I468" s="5">
        <v>3.2082999999999998E-4</v>
      </c>
      <c r="J468" s="6">
        <v>5.4243E-3</v>
      </c>
      <c r="K468" s="4">
        <f>LOG(H468,2)</f>
        <v>2.2352675296411846</v>
      </c>
      <c r="L468" s="4">
        <f>-LOG(J468)</f>
        <v>2.2656562990927633</v>
      </c>
      <c r="M468" s="7">
        <f>(K468^3*L468)^(1/3)</f>
        <v>2.9358071154191392</v>
      </c>
      <c r="N468" t="str">
        <f>B468&amp;": "&amp;C468&amp;" ("&amp;G468&amp;" / "&amp;F468&amp;")"</f>
        <v>Gene ontology (cellular component): NuA4 histone acetyltransferase complex (7 / 18)</v>
      </c>
    </row>
    <row r="469" spans="1:14" hidden="1" x14ac:dyDescent="0.3">
      <c r="A469" t="s">
        <v>959</v>
      </c>
      <c r="B469" t="s">
        <v>9</v>
      </c>
      <c r="C469" s="1" t="s">
        <v>380</v>
      </c>
      <c r="D469" s="2">
        <v>21297</v>
      </c>
      <c r="E469" s="2">
        <v>1759</v>
      </c>
      <c r="F469" s="2">
        <v>9</v>
      </c>
      <c r="G469" s="3">
        <v>5</v>
      </c>
      <c r="H469" s="4">
        <v>6.7263999999999999</v>
      </c>
      <c r="I469" s="5">
        <v>3.4157000000000002E-4</v>
      </c>
      <c r="J469" s="6">
        <v>5.7161E-3</v>
      </c>
      <c r="K469" s="4">
        <f>LOG(H469,2)</f>
        <v>2.7498345744127288</v>
      </c>
      <c r="L469" s="4">
        <f>-LOG(J469)</f>
        <v>2.2429001820734569</v>
      </c>
      <c r="M469" s="7">
        <f>(K469^3*L469)^(1/3)</f>
        <v>3.5995086113616916</v>
      </c>
      <c r="N469" t="str">
        <f>B469&amp;": "&amp;C469&amp;" ("&amp;G469&amp;" / "&amp;F469&amp;")"</f>
        <v>Gene ontology (cellular component): nuclear origin of replication recognition complex (5 / 9)</v>
      </c>
    </row>
    <row r="470" spans="1:14" hidden="1" x14ac:dyDescent="0.3">
      <c r="A470" t="s">
        <v>959</v>
      </c>
      <c r="B470" t="s">
        <v>11</v>
      </c>
      <c r="C470" s="1" t="s">
        <v>181</v>
      </c>
      <c r="D470" s="2">
        <v>21297</v>
      </c>
      <c r="E470" s="2">
        <v>1759</v>
      </c>
      <c r="F470" s="2">
        <v>78</v>
      </c>
      <c r="G470" s="3">
        <v>0</v>
      </c>
      <c r="H470" s="4">
        <v>0</v>
      </c>
      <c r="I470" s="5">
        <v>1.1865000000000001E-3</v>
      </c>
      <c r="J470" s="6">
        <v>5.7884E-3</v>
      </c>
      <c r="K470" s="4">
        <v>-6.2111105309308767</v>
      </c>
      <c r="L470" s="4">
        <f>-LOG(J470)</f>
        <v>2.2374414651496917</v>
      </c>
      <c r="M470" s="7">
        <f>(K470^3*L470)^(1/3)</f>
        <v>-8.1236864388446914</v>
      </c>
      <c r="N470" t="str">
        <f>B470&amp;": "&amp;C470&amp;" ("&amp;G470&amp;" / "&amp;F470&amp;")"</f>
        <v>Keywords: Flagellum (0 / 78)</v>
      </c>
    </row>
    <row r="471" spans="1:14" hidden="1" x14ac:dyDescent="0.3">
      <c r="A471" t="s">
        <v>959</v>
      </c>
      <c r="B471" t="s">
        <v>11</v>
      </c>
      <c r="C471" s="1" t="s">
        <v>19</v>
      </c>
      <c r="D471" s="2">
        <v>21297</v>
      </c>
      <c r="E471" s="2">
        <v>1759</v>
      </c>
      <c r="F471" s="2">
        <v>7</v>
      </c>
      <c r="G471" s="3">
        <v>4</v>
      </c>
      <c r="H471" s="4">
        <v>6.9184999999999999</v>
      </c>
      <c r="I471" s="5">
        <v>1.2543999999999999E-3</v>
      </c>
      <c r="J471" s="6">
        <v>6.0781999999999997E-3</v>
      </c>
      <c r="K471" s="4">
        <f>LOG(H471,2)</f>
        <v>2.7904592810502344</v>
      </c>
      <c r="L471" s="4">
        <f>-LOG(J471)</f>
        <v>2.2162250137876089</v>
      </c>
      <c r="M471" s="7">
        <f>(K471^3*L471)^(1/3)</f>
        <v>3.6381475377258043</v>
      </c>
      <c r="N471" t="str">
        <f>B471&amp;": "&amp;C471&amp;" ("&amp;G471&amp;" / "&amp;F471&amp;")"</f>
        <v>Keywords: mRNA capping (4 / 7)</v>
      </c>
    </row>
    <row r="472" spans="1:14" hidden="1" x14ac:dyDescent="0.3">
      <c r="A472" t="s">
        <v>959</v>
      </c>
      <c r="B472" t="s">
        <v>9</v>
      </c>
      <c r="C472" s="1" t="s">
        <v>550</v>
      </c>
      <c r="D472" s="2">
        <v>21297</v>
      </c>
      <c r="E472" s="2">
        <v>1759</v>
      </c>
      <c r="F472" s="2">
        <v>222</v>
      </c>
      <c r="G472" s="3">
        <v>6</v>
      </c>
      <c r="H472" s="4">
        <v>0.32723000000000002</v>
      </c>
      <c r="I472" s="5">
        <v>3.8586000000000002E-4</v>
      </c>
      <c r="J472" s="6">
        <v>6.3921000000000004E-3</v>
      </c>
      <c r="K472" s="4">
        <f>LOG(H472,2)</f>
        <v>-1.6116230762311685</v>
      </c>
      <c r="L472" s="4">
        <f>-LOG(J472)</f>
        <v>2.1943564394030015</v>
      </c>
      <c r="M472" s="7">
        <f>(K472^3*L472)^(1/3)</f>
        <v>-2.0942693416640958</v>
      </c>
      <c r="N472" t="str">
        <f>B472&amp;": "&amp;C472&amp;" ("&amp;G472&amp;" / "&amp;F472&amp;")"</f>
        <v>Gene ontology (cellular component): postsynaptic membrane (6 / 222)</v>
      </c>
    </row>
    <row r="473" spans="1:14" hidden="1" x14ac:dyDescent="0.3">
      <c r="A473" t="s">
        <v>959</v>
      </c>
      <c r="B473" t="s">
        <v>11</v>
      </c>
      <c r="C473" s="1" t="s">
        <v>97</v>
      </c>
      <c r="D473" s="2">
        <v>21297</v>
      </c>
      <c r="E473" s="2">
        <v>1759</v>
      </c>
      <c r="F473" s="2">
        <v>690</v>
      </c>
      <c r="G473" s="3">
        <v>77</v>
      </c>
      <c r="H473" s="4">
        <v>1.3511</v>
      </c>
      <c r="I473" s="5">
        <v>1.3322E-3</v>
      </c>
      <c r="J473" s="6">
        <v>6.4121999999999998E-3</v>
      </c>
      <c r="K473" s="4">
        <f>LOG(H473,2)</f>
        <v>0.4341344579093358</v>
      </c>
      <c r="L473" s="4">
        <f>-LOG(J473)</f>
        <v>2.1929929402259125</v>
      </c>
      <c r="M473" s="7">
        <f>(K473^3*L473)^(1/3)</f>
        <v>0.5640314695615376</v>
      </c>
      <c r="N473" t="str">
        <f>B473&amp;": "&amp;C473&amp;" ("&amp;G473&amp;" / "&amp;F473&amp;")"</f>
        <v>Keywords: Ubl conjugation pathway (77 / 690)</v>
      </c>
    </row>
    <row r="474" spans="1:14" hidden="1" x14ac:dyDescent="0.3">
      <c r="A474" t="s">
        <v>959</v>
      </c>
      <c r="B474" t="s">
        <v>9</v>
      </c>
      <c r="C474" s="1" t="s">
        <v>486</v>
      </c>
      <c r="D474" s="2">
        <v>21297</v>
      </c>
      <c r="E474" s="2">
        <v>1759</v>
      </c>
      <c r="F474" s="2">
        <v>30</v>
      </c>
      <c r="G474" s="3">
        <v>9</v>
      </c>
      <c r="H474" s="4">
        <v>3.6322000000000001</v>
      </c>
      <c r="I474" s="5">
        <v>4.1417E-4</v>
      </c>
      <c r="J474" s="6">
        <v>6.7923999999999997E-3</v>
      </c>
      <c r="K474" s="4">
        <f>LOG(H474,2)</f>
        <v>1.8608436440011058</v>
      </c>
      <c r="L474" s="4">
        <f>-LOG(J474)</f>
        <v>2.1679767466926081</v>
      </c>
      <c r="M474" s="7">
        <f>(K474^3*L474)^(1/3)</f>
        <v>2.4083970688249652</v>
      </c>
      <c r="N474" t="str">
        <f>B474&amp;": "&amp;C474&amp;" ("&amp;G474&amp;" / "&amp;F474&amp;")"</f>
        <v>Gene ontology (cellular component): histone deacetylase complex (9 / 30)</v>
      </c>
    </row>
    <row r="475" spans="1:14" hidden="1" x14ac:dyDescent="0.3">
      <c r="A475" t="s">
        <v>959</v>
      </c>
      <c r="B475" t="s">
        <v>9</v>
      </c>
      <c r="C475" s="1" t="s">
        <v>528</v>
      </c>
      <c r="D475" s="2">
        <v>21297</v>
      </c>
      <c r="E475" s="2">
        <v>1759</v>
      </c>
      <c r="F475" s="2">
        <v>170</v>
      </c>
      <c r="G475" s="3">
        <v>27</v>
      </c>
      <c r="H475" s="4">
        <v>1.9229000000000001</v>
      </c>
      <c r="I475" s="5">
        <v>4.1891999999999998E-4</v>
      </c>
      <c r="J475" s="6">
        <v>6.8021999999999996E-3</v>
      </c>
      <c r="K475" s="4">
        <f>LOG(H475,2)</f>
        <v>0.94328373758401085</v>
      </c>
      <c r="L475" s="4">
        <f>-LOG(J475)</f>
        <v>2.1673506029796794</v>
      </c>
      <c r="M475" s="7">
        <f>(K475^3*L475)^(1/3)</f>
        <v>1.2207275259040169</v>
      </c>
      <c r="N475" t="str">
        <f>B475&amp;": "&amp;C475&amp;" ("&amp;G475&amp;" / "&amp;F475&amp;")"</f>
        <v>Gene ontology (cellular component): microtubule organizing center (27 / 170)</v>
      </c>
    </row>
    <row r="476" spans="1:14" hidden="1" x14ac:dyDescent="0.3">
      <c r="A476" t="s">
        <v>959</v>
      </c>
      <c r="B476" t="s">
        <v>9</v>
      </c>
      <c r="C476" s="1" t="s">
        <v>538</v>
      </c>
      <c r="D476" s="2">
        <v>21297</v>
      </c>
      <c r="E476" s="2">
        <v>1759</v>
      </c>
      <c r="F476" s="2">
        <v>445</v>
      </c>
      <c r="G476" s="3">
        <v>56</v>
      </c>
      <c r="H476" s="4">
        <v>1.5236000000000001</v>
      </c>
      <c r="I476" s="5">
        <v>4.2454E-4</v>
      </c>
      <c r="J476" s="6">
        <v>6.8259000000000002E-3</v>
      </c>
      <c r="K476" s="4">
        <f>LOG(H476,2)</f>
        <v>0.60748419301389078</v>
      </c>
      <c r="L476" s="4">
        <f>-LOG(J476)</f>
        <v>2.1658400784608829</v>
      </c>
      <c r="M476" s="7">
        <f>(K476^3*L476)^(1/3)</f>
        <v>0.78597809745741332</v>
      </c>
      <c r="N476" t="str">
        <f>B476&amp;": "&amp;C476&amp;" ("&amp;G476&amp;" / "&amp;F476&amp;")"</f>
        <v>Gene ontology (cellular component): centrosome (56 / 445)</v>
      </c>
    </row>
    <row r="477" spans="1:14" hidden="1" x14ac:dyDescent="0.3">
      <c r="A477" t="s">
        <v>959</v>
      </c>
      <c r="B477" t="s">
        <v>9</v>
      </c>
      <c r="C477" s="1" t="s">
        <v>512</v>
      </c>
      <c r="D477" s="2">
        <v>21297</v>
      </c>
      <c r="E477" s="2">
        <v>1759</v>
      </c>
      <c r="F477" s="2">
        <v>64</v>
      </c>
      <c r="G477" s="3">
        <v>14</v>
      </c>
      <c r="H477" s="4">
        <v>2.6484999999999999</v>
      </c>
      <c r="I477" s="5">
        <v>4.3316999999999997E-4</v>
      </c>
      <c r="J477" s="6">
        <v>6.8970000000000004E-3</v>
      </c>
      <c r="K477" s="4">
        <f>LOG(H477,2)</f>
        <v>1.4051755086352986</v>
      </c>
      <c r="L477" s="4">
        <f>-LOG(J477)</f>
        <v>2.1613397740110587</v>
      </c>
      <c r="M477" s="7">
        <f>(K477^3*L477)^(1/3)</f>
        <v>1.8167907926117888</v>
      </c>
      <c r="N477" t="str">
        <f>B477&amp;": "&amp;C477&amp;" ("&amp;G477&amp;" / "&amp;F477&amp;")"</f>
        <v>Gene ontology (cellular component): mitotic spindle (14 / 64)</v>
      </c>
    </row>
    <row r="478" spans="1:14" x14ac:dyDescent="0.3">
      <c r="A478" t="s">
        <v>959</v>
      </c>
      <c r="B478" t="s">
        <v>10</v>
      </c>
      <c r="C478" s="1" t="s">
        <v>477</v>
      </c>
      <c r="D478" s="2">
        <v>21297</v>
      </c>
      <c r="E478" s="2">
        <v>1759</v>
      </c>
      <c r="F478" s="2">
        <v>48</v>
      </c>
      <c r="G478" s="3">
        <v>14</v>
      </c>
      <c r="H478" s="4">
        <v>3.5312999999999999</v>
      </c>
      <c r="I478" s="5">
        <v>1.7207E-5</v>
      </c>
      <c r="J478" s="6">
        <v>1.735E-3</v>
      </c>
      <c r="K478" s="4">
        <f>LOG(H478,2)</f>
        <v>1.8201993898109712</v>
      </c>
      <c r="L478" s="4">
        <f>-LOG(J478)</f>
        <v>2.7607005208731077</v>
      </c>
      <c r="M478" s="7">
        <f>(K478^3*L478)^(1/3)</f>
        <v>2.5534384681204809</v>
      </c>
      <c r="N478" t="str">
        <f>B478&amp;": "&amp;C478&amp;" ("&amp;G478&amp;" / "&amp;F478&amp;")"</f>
        <v>Gene ontology (biological process): response to ionizing radiation (14 / 48)</v>
      </c>
    </row>
    <row r="479" spans="1:14" x14ac:dyDescent="0.3">
      <c r="A479" t="s">
        <v>959</v>
      </c>
      <c r="B479" t="s">
        <v>10</v>
      </c>
      <c r="C479" s="1" t="s">
        <v>478</v>
      </c>
      <c r="D479" s="2">
        <v>21297</v>
      </c>
      <c r="E479" s="2">
        <v>1759</v>
      </c>
      <c r="F479" s="2">
        <v>107</v>
      </c>
      <c r="G479" s="3">
        <v>26</v>
      </c>
      <c r="H479" s="4">
        <v>2.9420000000000002</v>
      </c>
      <c r="I479" s="5">
        <v>3.0978000000000001E-7</v>
      </c>
      <c r="J479" s="6">
        <v>4.8727000000000003E-5</v>
      </c>
      <c r="K479" s="4">
        <f>LOG(H479,2)</f>
        <v>1.5567972465927433</v>
      </c>
      <c r="L479" s="4">
        <f>-LOG(J479)</f>
        <v>4.3122303262249551</v>
      </c>
      <c r="M479" s="7">
        <f>(K479^3*L479)^(1/3)</f>
        <v>2.5339577611924895</v>
      </c>
      <c r="N479" t="str">
        <f>B479&amp;": "&amp;C479&amp;" ("&amp;G479&amp;" / "&amp;F479&amp;")"</f>
        <v>Gene ontology (biological process): mitotic cell cycle (26 / 107)</v>
      </c>
    </row>
    <row r="480" spans="1:14" x14ac:dyDescent="0.3">
      <c r="A480" t="s">
        <v>959</v>
      </c>
      <c r="B480" t="s">
        <v>10</v>
      </c>
      <c r="C480" s="1" t="s">
        <v>481</v>
      </c>
      <c r="D480" s="2">
        <v>21297</v>
      </c>
      <c r="E480" s="2">
        <v>1759</v>
      </c>
      <c r="F480" s="2">
        <v>103</v>
      </c>
      <c r="G480" s="3">
        <v>25</v>
      </c>
      <c r="H480" s="4">
        <v>2.9386999999999999</v>
      </c>
      <c r="I480" s="5">
        <v>5.2557999999999997E-7</v>
      </c>
      <c r="J480" s="6">
        <v>8.0523000000000001E-5</v>
      </c>
      <c r="K480" s="4">
        <f>LOG(H480,2)</f>
        <v>1.5551780876032806</v>
      </c>
      <c r="L480" s="4">
        <f>-LOG(J480)</f>
        <v>4.0940800532173744</v>
      </c>
      <c r="M480" s="7">
        <f>(K480^3*L480)^(1/3)</f>
        <v>2.4878960956581144</v>
      </c>
      <c r="N480" t="str">
        <f>B480&amp;": "&amp;C480&amp;" ("&amp;G480&amp;" / "&amp;F480&amp;")"</f>
        <v>Gene ontology (biological process): regulation of cell cycle (25 / 103)</v>
      </c>
    </row>
    <row r="481" spans="1:14" x14ac:dyDescent="0.3">
      <c r="A481" t="s">
        <v>959</v>
      </c>
      <c r="B481" t="s">
        <v>10</v>
      </c>
      <c r="C481" s="1" t="s">
        <v>485</v>
      </c>
      <c r="D481" s="2">
        <v>21297</v>
      </c>
      <c r="E481" s="2">
        <v>1759</v>
      </c>
      <c r="F481" s="2">
        <v>36</v>
      </c>
      <c r="G481" s="3">
        <v>11</v>
      </c>
      <c r="H481" s="4">
        <v>3.6995</v>
      </c>
      <c r="I481" s="5">
        <v>8.3516999999999993E-5</v>
      </c>
      <c r="J481" s="6">
        <v>7.1395E-3</v>
      </c>
      <c r="K481" s="4">
        <f>LOG(H481,2)</f>
        <v>1.8873302987782001</v>
      </c>
      <c r="L481" s="4">
        <f>-LOG(J481)</f>
        <v>2.1463322020675935</v>
      </c>
      <c r="M481" s="7">
        <f>(K481^3*L481)^(1/3)</f>
        <v>2.4345211911146745</v>
      </c>
      <c r="N481" t="str">
        <f>B481&amp;": "&amp;C481&amp;" ("&amp;G481&amp;" / "&amp;F481&amp;")"</f>
        <v>Gene ontology (biological process): mitotic metaphase plate congression (11 / 36)</v>
      </c>
    </row>
    <row r="482" spans="1:14" x14ac:dyDescent="0.3">
      <c r="A482" t="s">
        <v>959</v>
      </c>
      <c r="B482" t="s">
        <v>10</v>
      </c>
      <c r="C482" s="1" t="s">
        <v>492</v>
      </c>
      <c r="D482" s="2">
        <v>21297</v>
      </c>
      <c r="E482" s="2">
        <v>1759</v>
      </c>
      <c r="F482" s="2">
        <v>38</v>
      </c>
      <c r="G482" s="3">
        <v>11</v>
      </c>
      <c r="H482" s="4">
        <v>3.5047999999999999</v>
      </c>
      <c r="I482" s="5">
        <v>1.4090000000000001E-4</v>
      </c>
      <c r="J482" s="6">
        <v>1.1081000000000001E-2</v>
      </c>
      <c r="K482" s="4">
        <f>LOG(H482,2)</f>
        <v>1.8093321197735011</v>
      </c>
      <c r="L482" s="4">
        <f>-LOG(J482)</f>
        <v>1.9554210451233873</v>
      </c>
      <c r="M482" s="7">
        <f>(K482^3*L482)^(1/3)</f>
        <v>2.2625510550719938</v>
      </c>
      <c r="N482" t="str">
        <f>B482&amp;": "&amp;C482&amp;" ("&amp;G482&amp;" / "&amp;F482&amp;")"</f>
        <v>Gene ontology (biological process): negative regulation of G0 to G1 transition (11 / 38)</v>
      </c>
    </row>
    <row r="483" spans="1:14" hidden="1" x14ac:dyDescent="0.3">
      <c r="A483" t="s">
        <v>959</v>
      </c>
      <c r="B483" t="s">
        <v>11</v>
      </c>
      <c r="C483" s="1" t="s">
        <v>49</v>
      </c>
      <c r="D483" s="2">
        <v>21297</v>
      </c>
      <c r="E483" s="2">
        <v>1759</v>
      </c>
      <c r="F483" s="2">
        <v>29</v>
      </c>
      <c r="G483" s="3">
        <v>8</v>
      </c>
      <c r="H483" s="4">
        <v>3.34</v>
      </c>
      <c r="I483" s="5">
        <v>1.5092E-3</v>
      </c>
      <c r="J483" s="6">
        <v>7.2160000000000002E-3</v>
      </c>
      <c r="K483" s="4">
        <f>LOG(H483,2)</f>
        <v>1.7398481026993275</v>
      </c>
      <c r="L483" s="4">
        <f>-LOG(J483)</f>
        <v>2.1417034754661146</v>
      </c>
      <c r="M483" s="7">
        <f>(K483^3*L483)^(1/3)</f>
        <v>2.2426652188730345</v>
      </c>
      <c r="N483" t="str">
        <f>B483&amp;": "&amp;C483&amp;" ("&amp;G483&amp;" / "&amp;F483&amp;")"</f>
        <v>Keywords: Amyotrophic lateral sclerosis (8 / 29)</v>
      </c>
    </row>
    <row r="484" spans="1:14" hidden="1" x14ac:dyDescent="0.3">
      <c r="A484" t="s">
        <v>959</v>
      </c>
      <c r="B484" t="s">
        <v>11</v>
      </c>
      <c r="C484" s="1" t="s">
        <v>174</v>
      </c>
      <c r="D484" s="2">
        <v>21297</v>
      </c>
      <c r="E484" s="2">
        <v>1759</v>
      </c>
      <c r="F484" s="2">
        <v>75</v>
      </c>
      <c r="G484" s="3">
        <v>0</v>
      </c>
      <c r="H484" s="4">
        <v>0</v>
      </c>
      <c r="I484" s="5">
        <v>1.5382E-3</v>
      </c>
      <c r="J484" s="6">
        <v>7.3064999999999996E-3</v>
      </c>
      <c r="K484" s="4">
        <v>-6.2111105309308767</v>
      </c>
      <c r="L484" s="4">
        <f>-LOG(J484)</f>
        <v>2.1362906113725488</v>
      </c>
      <c r="M484" s="7">
        <f>(K484^3*L484)^(1/3)</f>
        <v>-7.9993746086102435</v>
      </c>
      <c r="N484" t="str">
        <f>B484&amp;": "&amp;C484&amp;" ("&amp;G484&amp;" / "&amp;F484&amp;")"</f>
        <v>Keywords: Potassium channel (0 / 75)</v>
      </c>
    </row>
    <row r="485" spans="1:14" hidden="1" x14ac:dyDescent="0.3">
      <c r="A485" t="s">
        <v>959</v>
      </c>
      <c r="B485" t="s">
        <v>8</v>
      </c>
      <c r="C485" s="1" t="s">
        <v>524</v>
      </c>
      <c r="D485" s="2">
        <v>21297</v>
      </c>
      <c r="E485" s="2">
        <v>1759</v>
      </c>
      <c r="F485" s="2">
        <v>142</v>
      </c>
      <c r="G485" s="3">
        <v>25</v>
      </c>
      <c r="H485" s="4">
        <v>2.1316000000000002</v>
      </c>
      <c r="I485" s="5">
        <v>1.4575999999999999E-4</v>
      </c>
      <c r="J485" s="6">
        <v>7.3448000000000003E-3</v>
      </c>
      <c r="K485" s="4">
        <f>LOG(H485,2)</f>
        <v>1.0919367382105851</v>
      </c>
      <c r="L485" s="4">
        <f>-LOG(J485)</f>
        <v>2.1340200256162651</v>
      </c>
      <c r="M485" s="7">
        <f>(K485^3*L485)^(1/3)</f>
        <v>1.4058219121132467</v>
      </c>
      <c r="N485" t="str">
        <f>B485&amp;": "&amp;C485&amp;" ("&amp;G485&amp;" / "&amp;F485&amp;")"</f>
        <v>Gene ontology (molecular function): transcriptional activator activity, RNA polymerase II transcription regulatory region sequence-specific DNA binding (25 / 142)</v>
      </c>
    </row>
    <row r="486" spans="1:14" hidden="1" x14ac:dyDescent="0.3">
      <c r="A486" t="s">
        <v>959</v>
      </c>
      <c r="B486" t="s">
        <v>8</v>
      </c>
      <c r="C486" s="1" t="s">
        <v>535</v>
      </c>
      <c r="D486" s="2">
        <v>21297</v>
      </c>
      <c r="E486" s="2">
        <v>1759</v>
      </c>
      <c r="F486" s="2">
        <v>425</v>
      </c>
      <c r="G486" s="3">
        <v>56</v>
      </c>
      <c r="H486" s="4">
        <v>1.5952999999999999</v>
      </c>
      <c r="I486" s="5">
        <v>1.4851999999999999E-4</v>
      </c>
      <c r="J486" s="6">
        <v>7.3939000000000001E-3</v>
      </c>
      <c r="K486" s="4">
        <f>LOG(H486,2)</f>
        <v>0.67382775177345178</v>
      </c>
      <c r="L486" s="4">
        <f>-LOG(J486)</f>
        <v>2.1311264274093649</v>
      </c>
      <c r="M486" s="7">
        <f>(K486^3*L486)^(1/3)</f>
        <v>0.86713216977469776</v>
      </c>
      <c r="N486" t="str">
        <f>B486&amp;": "&amp;C486&amp;" ("&amp;G486&amp;" / "&amp;F486&amp;")"</f>
        <v>Gene ontology (molecular function): protein kinase binding (56 / 425)</v>
      </c>
    </row>
    <row r="487" spans="1:14" x14ac:dyDescent="0.3">
      <c r="A487" t="s">
        <v>959</v>
      </c>
      <c r="B487" t="s">
        <v>10</v>
      </c>
      <c r="C487" s="1" t="s">
        <v>494</v>
      </c>
      <c r="D487" s="2">
        <v>21297</v>
      </c>
      <c r="E487" s="2">
        <v>1759</v>
      </c>
      <c r="F487" s="2">
        <v>34</v>
      </c>
      <c r="G487" s="3">
        <v>10</v>
      </c>
      <c r="H487" s="4">
        <v>3.5609999999999999</v>
      </c>
      <c r="I487" s="5">
        <v>2.4144999999999999E-4</v>
      </c>
      <c r="J487" s="6">
        <v>1.6955000000000001E-2</v>
      </c>
      <c r="K487" s="4">
        <f>LOG(H487,2)</f>
        <v>1.8322824357009759</v>
      </c>
      <c r="L487" s="4">
        <f>-LOG(J487)</f>
        <v>1.7707022058858948</v>
      </c>
      <c r="M487" s="7">
        <f>(K487^3*L487)^(1/3)</f>
        <v>2.2167034365844893</v>
      </c>
      <c r="N487" t="str">
        <f>B487&amp;": "&amp;C487&amp;" ("&amp;G487&amp;" / "&amp;F487&amp;")"</f>
        <v>Gene ontology (biological process): positive regulation of telomere maintenance via telomerase (10 / 34)</v>
      </c>
    </row>
    <row r="488" spans="1:14" hidden="1" x14ac:dyDescent="0.3">
      <c r="A488" t="s">
        <v>959</v>
      </c>
      <c r="B488" t="s">
        <v>9</v>
      </c>
      <c r="C488" s="1" t="s">
        <v>435</v>
      </c>
      <c r="D488" s="2">
        <v>21297</v>
      </c>
      <c r="E488" s="2">
        <v>1759</v>
      </c>
      <c r="F488" s="2">
        <v>14</v>
      </c>
      <c r="G488" s="3">
        <v>6</v>
      </c>
      <c r="H488" s="4">
        <v>5.1889000000000003</v>
      </c>
      <c r="I488" s="5">
        <v>4.7562E-4</v>
      </c>
      <c r="J488" s="6">
        <v>7.5002000000000003E-3</v>
      </c>
      <c r="K488" s="4">
        <f>LOG(H488,2)</f>
        <v>2.3754287326594228</v>
      </c>
      <c r="L488" s="4">
        <f>-LOG(J488)</f>
        <v>2.124927155576529</v>
      </c>
      <c r="M488" s="7">
        <f>(K488^3*L488)^(1/3)</f>
        <v>3.0539131885345472</v>
      </c>
      <c r="N488" t="str">
        <f>B488&amp;": "&amp;C488&amp;" ("&amp;G488&amp;" / "&amp;F488&amp;")"</f>
        <v>Gene ontology (cellular component): mRNA cleavage and polyadenylation specificity factor complex (6 / 14)</v>
      </c>
    </row>
    <row r="489" spans="1:14" hidden="1" x14ac:dyDescent="0.3">
      <c r="A489" t="s">
        <v>959</v>
      </c>
      <c r="B489" t="s">
        <v>11</v>
      </c>
      <c r="C489" s="1" t="s">
        <v>154</v>
      </c>
      <c r="D489" s="2">
        <v>21297</v>
      </c>
      <c r="E489" s="2">
        <v>1759</v>
      </c>
      <c r="F489" s="2">
        <v>100</v>
      </c>
      <c r="G489" s="3">
        <v>1</v>
      </c>
      <c r="H489" s="4">
        <v>0.12107</v>
      </c>
      <c r="I489" s="5">
        <v>1.5981999999999999E-3</v>
      </c>
      <c r="J489" s="6">
        <v>7.5420000000000001E-3</v>
      </c>
      <c r="K489" s="4">
        <f>LOG(H489,2)</f>
        <v>-3.046086671746751</v>
      </c>
      <c r="L489" s="4">
        <f>-LOG(J489)</f>
        <v>2.1225134719303984</v>
      </c>
      <c r="M489" s="7">
        <f>(K489^3*L489)^(1/3)</f>
        <v>-3.9146452167328731</v>
      </c>
      <c r="N489" t="str">
        <f>B489&amp;": "&amp;C489&amp;" ("&amp;G489&amp;" / "&amp;F489&amp;")"</f>
        <v>Keywords: Peroxisome (1 / 100)</v>
      </c>
    </row>
    <row r="490" spans="1:14" hidden="1" x14ac:dyDescent="0.3">
      <c r="A490" t="s">
        <v>959</v>
      </c>
      <c r="B490" t="s">
        <v>8</v>
      </c>
      <c r="C490" s="1" t="s">
        <v>506</v>
      </c>
      <c r="D490" s="2">
        <v>21297</v>
      </c>
      <c r="E490" s="2">
        <v>1759</v>
      </c>
      <c r="F490" s="2">
        <v>65</v>
      </c>
      <c r="G490" s="3">
        <v>15</v>
      </c>
      <c r="H490" s="4">
        <v>2.794</v>
      </c>
      <c r="I490" s="5">
        <v>1.5426E-4</v>
      </c>
      <c r="J490" s="6">
        <v>7.5883000000000001E-3</v>
      </c>
      <c r="K490" s="4">
        <f>LOG(H490,2)</f>
        <v>1.482332020747376</v>
      </c>
      <c r="L490" s="4">
        <f>-LOG(J490)</f>
        <v>2.1198555078085342</v>
      </c>
      <c r="M490" s="7">
        <f>(K490^3*L490)^(1/3)</f>
        <v>1.9042073776339323</v>
      </c>
      <c r="N490" t="str">
        <f>B490&amp;": "&amp;C490&amp;" ("&amp;G490&amp;" / "&amp;F490&amp;")"</f>
        <v>Gene ontology (molecular function): double-stranded RNA binding (15 / 65)</v>
      </c>
    </row>
    <row r="491" spans="1:14" hidden="1" x14ac:dyDescent="0.3">
      <c r="A491" t="s">
        <v>959</v>
      </c>
      <c r="B491" t="s">
        <v>9</v>
      </c>
      <c r="C491" s="1" t="s">
        <v>557</v>
      </c>
      <c r="D491" s="2">
        <v>21297</v>
      </c>
      <c r="E491" s="2">
        <v>1759</v>
      </c>
      <c r="F491" s="2">
        <v>180</v>
      </c>
      <c r="G491" s="3">
        <v>4</v>
      </c>
      <c r="H491" s="4">
        <v>0.26905000000000001</v>
      </c>
      <c r="I491" s="5">
        <v>4.8930000000000002E-4</v>
      </c>
      <c r="J491" s="6">
        <v>7.6423000000000003E-3</v>
      </c>
      <c r="K491" s="4">
        <f>LOG(H491,2)</f>
        <v>-1.8940537880946753</v>
      </c>
      <c r="L491" s="4">
        <f>-LOG(J491)</f>
        <v>2.1167759179970878</v>
      </c>
      <c r="M491" s="7">
        <f>(K491^3*L491)^(1/3)</f>
        <v>-2.4319273865026783</v>
      </c>
      <c r="N491" t="str">
        <f>B491&amp;": "&amp;C491&amp;" ("&amp;G491&amp;" / "&amp;F491&amp;")"</f>
        <v>Gene ontology (cellular component): synapse (4 / 180)</v>
      </c>
    </row>
    <row r="492" spans="1:14" x14ac:dyDescent="0.3">
      <c r="A492" t="s">
        <v>959</v>
      </c>
      <c r="B492" t="s">
        <v>10</v>
      </c>
      <c r="C492" s="1" t="s">
        <v>495</v>
      </c>
      <c r="D492" s="2">
        <v>21297</v>
      </c>
      <c r="E492" s="2">
        <v>1759</v>
      </c>
      <c r="F492" s="2">
        <v>39</v>
      </c>
      <c r="G492" s="3">
        <v>11</v>
      </c>
      <c r="H492" s="4">
        <v>3.4148999999999998</v>
      </c>
      <c r="I492" s="5">
        <v>1.8011000000000001E-4</v>
      </c>
      <c r="J492" s="6">
        <v>1.2956000000000001E-2</v>
      </c>
      <c r="K492" s="4">
        <f>LOG(H492,2)</f>
        <v>1.7718433320683902</v>
      </c>
      <c r="L492" s="4">
        <f>-LOG(J492)</f>
        <v>1.8875290606618607</v>
      </c>
      <c r="M492" s="7">
        <f>(K492^3*L492)^(1/3)</f>
        <v>2.1897264660637275</v>
      </c>
      <c r="N492" t="str">
        <f>B492&amp;": "&amp;C492&amp;" ("&amp;G492&amp;" / "&amp;F492&amp;")"</f>
        <v>Gene ontology (biological process): chromatin silencing (11 / 39)</v>
      </c>
    </row>
    <row r="493" spans="1:14" x14ac:dyDescent="0.3">
      <c r="A493" t="s">
        <v>959</v>
      </c>
      <c r="B493" t="s">
        <v>10</v>
      </c>
      <c r="C493" s="1" t="s">
        <v>498</v>
      </c>
      <c r="D493" s="2">
        <v>21297</v>
      </c>
      <c r="E493" s="2">
        <v>1759</v>
      </c>
      <c r="F493" s="2">
        <v>55</v>
      </c>
      <c r="G493" s="3">
        <v>14</v>
      </c>
      <c r="H493" s="4">
        <v>3.0819000000000001</v>
      </c>
      <c r="I493" s="5">
        <v>8.5247000000000006E-5</v>
      </c>
      <c r="J493" s="6">
        <v>7.1323000000000003E-3</v>
      </c>
      <c r="K493" s="4">
        <f>LOG(H493,2)</f>
        <v>1.6238200507415184</v>
      </c>
      <c r="L493" s="4">
        <f>-LOG(J493)</f>
        <v>2.1467703977450805</v>
      </c>
      <c r="M493" s="7">
        <f>(K493^3*L493)^(1/3)</f>
        <v>2.0947543409528193</v>
      </c>
      <c r="N493" t="str">
        <f>B493&amp;": "&amp;C493&amp;" ("&amp;G493&amp;" / "&amp;F493&amp;")"</f>
        <v>Gene ontology (biological process): circadian regulation of gene expression (14 / 55)</v>
      </c>
    </row>
    <row r="494" spans="1:14" x14ac:dyDescent="0.3">
      <c r="A494" t="s">
        <v>959</v>
      </c>
      <c r="B494" t="s">
        <v>10</v>
      </c>
      <c r="C494" s="1" t="s">
        <v>502</v>
      </c>
      <c r="D494" s="2">
        <v>21297</v>
      </c>
      <c r="E494" s="2">
        <v>1759</v>
      </c>
      <c r="F494" s="2">
        <v>52</v>
      </c>
      <c r="G494" s="3">
        <v>13</v>
      </c>
      <c r="H494" s="4">
        <v>3.0268999999999999</v>
      </c>
      <c r="I494" s="5">
        <v>1.7959000000000001E-4</v>
      </c>
      <c r="J494" s="6">
        <v>1.2997999999999999E-2</v>
      </c>
      <c r="K494" s="4">
        <f>LOG(H494,2)</f>
        <v>1.5978410134914305</v>
      </c>
      <c r="L494" s="4">
        <f>-LOG(J494)</f>
        <v>1.8861234673689475</v>
      </c>
      <c r="M494" s="7">
        <f>(K494^3*L494)^(1/3)</f>
        <v>1.9741960138662191</v>
      </c>
      <c r="N494" t="str">
        <f>B494&amp;": "&amp;C494&amp;" ("&amp;G494&amp;" / "&amp;F494&amp;")"</f>
        <v>Gene ontology (biological process): cellular response to UV (13 / 52)</v>
      </c>
    </row>
    <row r="495" spans="1:14" hidden="1" x14ac:dyDescent="0.3">
      <c r="A495" t="s">
        <v>959</v>
      </c>
      <c r="B495" t="s">
        <v>8</v>
      </c>
      <c r="C495" s="1" t="s">
        <v>530</v>
      </c>
      <c r="D495" s="2">
        <v>21297</v>
      </c>
      <c r="E495" s="2">
        <v>1759</v>
      </c>
      <c r="F495" s="2">
        <v>275</v>
      </c>
      <c r="G495" s="3">
        <v>40</v>
      </c>
      <c r="H495" s="4">
        <v>1.7611000000000001</v>
      </c>
      <c r="I495" s="5">
        <v>1.6220000000000001E-4</v>
      </c>
      <c r="J495" s="6">
        <v>7.8849000000000002E-3</v>
      </c>
      <c r="K495" s="4">
        <f>LOG(H495,2)</f>
        <v>0.81647683160410489</v>
      </c>
      <c r="L495" s="4">
        <f>-LOG(J495)</f>
        <v>2.1032038102264652</v>
      </c>
      <c r="M495" s="7">
        <f>(K495^3*L495)^(1/3)</f>
        <v>1.0460946611634094</v>
      </c>
      <c r="N495" t="str">
        <f>B495&amp;": "&amp;C495&amp;" ("&amp;G495&amp;" / "&amp;F495&amp;")"</f>
        <v>Gene ontology (molecular function): transcriptional activator activity, RNA polymerase II proximal promoter sequence-specific DNA binding (40 / 275)</v>
      </c>
    </row>
    <row r="496" spans="1:14" hidden="1" x14ac:dyDescent="0.3">
      <c r="A496" t="s">
        <v>959</v>
      </c>
      <c r="B496" t="s">
        <v>8</v>
      </c>
      <c r="C496" s="1" t="s">
        <v>363</v>
      </c>
      <c r="D496" s="2">
        <v>21297</v>
      </c>
      <c r="E496" s="2">
        <v>1759</v>
      </c>
      <c r="F496" s="2">
        <v>8</v>
      </c>
      <c r="G496" s="3">
        <v>5</v>
      </c>
      <c r="H496" s="4">
        <v>7.5671999999999997</v>
      </c>
      <c r="I496" s="5">
        <v>1.6543999999999999E-4</v>
      </c>
      <c r="J496" s="6">
        <v>7.9489000000000001E-3</v>
      </c>
      <c r="K496" s="4">
        <f>LOG(H496,2)</f>
        <v>2.9197595758550414</v>
      </c>
      <c r="L496" s="4">
        <f>-LOG(J496)</f>
        <v>2.0996929665615456</v>
      </c>
      <c r="M496" s="7">
        <f>(K496^3*L496)^(1/3)</f>
        <v>3.7388010496372641</v>
      </c>
      <c r="N496" t="str">
        <f>B496&amp;": "&amp;C496&amp;" ("&amp;G496&amp;" / "&amp;F496&amp;")"</f>
        <v>Gene ontology (molecular function): peptide disulfide oxidoreductase activity (5 / 8)</v>
      </c>
    </row>
    <row r="497" spans="1:14" hidden="1" x14ac:dyDescent="0.3">
      <c r="A497" t="s">
        <v>959</v>
      </c>
      <c r="B497" t="s">
        <v>9</v>
      </c>
      <c r="C497" s="1" t="s">
        <v>285</v>
      </c>
      <c r="D497" s="2">
        <v>21297</v>
      </c>
      <c r="E497" s="2">
        <v>1759</v>
      </c>
      <c r="F497" s="2">
        <v>3</v>
      </c>
      <c r="G497" s="3">
        <v>3</v>
      </c>
      <c r="H497" s="4">
        <v>12.106999999999999</v>
      </c>
      <c r="I497" s="5">
        <v>5.6254999999999999E-4</v>
      </c>
      <c r="J497" s="6">
        <v>8.3116000000000006E-3</v>
      </c>
      <c r="K497" s="4">
        <f>LOG(H497,2)</f>
        <v>3.5977695180279734</v>
      </c>
      <c r="L497" s="4">
        <f>-LOG(J497)</f>
        <v>2.080315365591979</v>
      </c>
      <c r="M497" s="7">
        <f>(K497^3*L497)^(1/3)</f>
        <v>4.5927879761191726</v>
      </c>
      <c r="N497" t="str">
        <f>B497&amp;": "&amp;C497&amp;" ("&amp;G497&amp;" / "&amp;F497&amp;")"</f>
        <v>Gene ontology (cellular component): RNA N6-methyladenosine methyltransferase complex (3 / 3)</v>
      </c>
    </row>
    <row r="498" spans="1:14" hidden="1" x14ac:dyDescent="0.3">
      <c r="A498" t="s">
        <v>959</v>
      </c>
      <c r="B498" t="s">
        <v>9</v>
      </c>
      <c r="C498" s="1" t="s">
        <v>286</v>
      </c>
      <c r="D498" s="2">
        <v>21297</v>
      </c>
      <c r="E498" s="2">
        <v>1759</v>
      </c>
      <c r="F498" s="2">
        <v>3</v>
      </c>
      <c r="G498" s="3">
        <v>3</v>
      </c>
      <c r="H498" s="4">
        <v>12.106999999999999</v>
      </c>
      <c r="I498" s="5">
        <v>5.6254999999999999E-4</v>
      </c>
      <c r="J498" s="6">
        <v>8.3870999999999998E-3</v>
      </c>
      <c r="K498" s="4">
        <f>LOG(H498,2)</f>
        <v>3.5977695180279734</v>
      </c>
      <c r="L498" s="4">
        <f>-LOG(J498)</f>
        <v>2.0763881788271474</v>
      </c>
      <c r="M498" s="7">
        <f>(K498^3*L498)^(1/3)</f>
        <v>4.5898960912006617</v>
      </c>
      <c r="N498" t="str">
        <f>B498&amp;": "&amp;C498&amp;" ("&amp;G498&amp;" / "&amp;F498&amp;")"</f>
        <v>Gene ontology (cellular component): RNA cap binding complex (3 / 3)</v>
      </c>
    </row>
    <row r="499" spans="1:14" hidden="1" x14ac:dyDescent="0.3">
      <c r="A499" t="s">
        <v>959</v>
      </c>
      <c r="B499" t="s">
        <v>9</v>
      </c>
      <c r="C499" s="1" t="s">
        <v>287</v>
      </c>
      <c r="D499" s="2">
        <v>21297</v>
      </c>
      <c r="E499" s="2">
        <v>1759</v>
      </c>
      <c r="F499" s="2">
        <v>3</v>
      </c>
      <c r="G499" s="3">
        <v>3</v>
      </c>
      <c r="H499" s="4">
        <v>12.106999999999999</v>
      </c>
      <c r="I499" s="5">
        <v>5.6254999999999999E-4</v>
      </c>
      <c r="J499" s="6">
        <v>8.4641000000000004E-3</v>
      </c>
      <c r="K499" s="4">
        <f>LOG(H499,2)</f>
        <v>3.5977695180279734</v>
      </c>
      <c r="L499" s="4">
        <f>-LOG(J499)</f>
        <v>2.0724192142607278</v>
      </c>
      <c r="M499" s="7">
        <f>(K499^3*L499)^(1/3)</f>
        <v>4.5869697349637599</v>
      </c>
      <c r="N499" t="str">
        <f>B499&amp;": "&amp;C499&amp;" ("&amp;G499&amp;" / "&amp;F499&amp;")"</f>
        <v>Gene ontology (cellular component): nucleotide-excision repair factor 1 complex (3 / 3)</v>
      </c>
    </row>
    <row r="500" spans="1:14" hidden="1" x14ac:dyDescent="0.3">
      <c r="A500" t="s">
        <v>959</v>
      </c>
      <c r="B500" t="s">
        <v>9</v>
      </c>
      <c r="C500" s="1" t="s">
        <v>352</v>
      </c>
      <c r="D500" s="2">
        <v>21297</v>
      </c>
      <c r="E500" s="2">
        <v>1759</v>
      </c>
      <c r="F500" s="2">
        <v>6</v>
      </c>
      <c r="G500" s="3">
        <v>4</v>
      </c>
      <c r="H500" s="4">
        <v>8.0716000000000001</v>
      </c>
      <c r="I500" s="5">
        <v>5.8587999999999999E-4</v>
      </c>
      <c r="J500" s="6">
        <v>8.5030000000000001E-3</v>
      </c>
      <c r="K500" s="4">
        <f>LOG(H500,2)</f>
        <v>3.0128546813427968</v>
      </c>
      <c r="L500" s="4">
        <f>-LOG(J500)</f>
        <v>2.0704278209234501</v>
      </c>
      <c r="M500" s="7">
        <f>(K500^3*L500)^(1/3)</f>
        <v>3.8400028776885957</v>
      </c>
      <c r="N500" t="str">
        <f>B500&amp;": "&amp;C500&amp;" ("&amp;G500&amp;" / "&amp;F500&amp;")"</f>
        <v>Gene ontology (cellular component): ribonuclease MRP complex (4 / 6)</v>
      </c>
    </row>
    <row r="501" spans="1:14" hidden="1" x14ac:dyDescent="0.3">
      <c r="A501" t="s">
        <v>959</v>
      </c>
      <c r="B501" t="s">
        <v>9</v>
      </c>
      <c r="C501" s="1" t="s">
        <v>288</v>
      </c>
      <c r="D501" s="2">
        <v>21297</v>
      </c>
      <c r="E501" s="2">
        <v>1759</v>
      </c>
      <c r="F501" s="2">
        <v>3</v>
      </c>
      <c r="G501" s="3">
        <v>3</v>
      </c>
      <c r="H501" s="4">
        <v>12.106999999999999</v>
      </c>
      <c r="I501" s="5">
        <v>5.6254999999999999E-4</v>
      </c>
      <c r="J501" s="6">
        <v>8.5424999999999997E-3</v>
      </c>
      <c r="K501" s="4">
        <f>LOG(H501,2)</f>
        <v>3.5977695180279734</v>
      </c>
      <c r="L501" s="4">
        <f>-LOG(J501)</f>
        <v>2.0684150125291998</v>
      </c>
      <c r="M501" s="7">
        <f>(K501^3*L501)^(1/3)</f>
        <v>4.5840136094142814</v>
      </c>
      <c r="N501" t="str">
        <f>B501&amp;": "&amp;C501&amp;" ("&amp;G501&amp;" / "&amp;F501&amp;")"</f>
        <v>Gene ontology (cellular component): nuclear cyclin-dependent protein kinase holoenzyme complex (3 / 3)</v>
      </c>
    </row>
    <row r="502" spans="1:14" hidden="1" x14ac:dyDescent="0.3">
      <c r="A502" t="s">
        <v>959</v>
      </c>
      <c r="B502" t="s">
        <v>9</v>
      </c>
      <c r="C502" s="1" t="s">
        <v>353</v>
      </c>
      <c r="D502" s="2">
        <v>21297</v>
      </c>
      <c r="E502" s="2">
        <v>1759</v>
      </c>
      <c r="F502" s="2">
        <v>6</v>
      </c>
      <c r="G502" s="3">
        <v>4</v>
      </c>
      <c r="H502" s="4">
        <v>8.0716000000000001</v>
      </c>
      <c r="I502" s="5">
        <v>5.8587999999999999E-4</v>
      </c>
      <c r="J502" s="6">
        <v>8.5789000000000004E-3</v>
      </c>
      <c r="K502" s="4">
        <f>LOG(H502,2)</f>
        <v>3.0128546813427968</v>
      </c>
      <c r="L502" s="4">
        <f>-LOG(J502)</f>
        <v>2.0665683945004836</v>
      </c>
      <c r="M502" s="7">
        <f>(K502^3*L502)^(1/3)</f>
        <v>3.8376153797016461</v>
      </c>
      <c r="N502" t="str">
        <f>B502&amp;": "&amp;C502&amp;" ("&amp;G502&amp;" / "&amp;F502&amp;")"</f>
        <v>Gene ontology (cellular component): pre-snoRNP complex (4 / 6)</v>
      </c>
    </row>
    <row r="503" spans="1:14" hidden="1" x14ac:dyDescent="0.3">
      <c r="A503" t="s">
        <v>959</v>
      </c>
      <c r="B503" t="s">
        <v>9</v>
      </c>
      <c r="C503" s="1" t="s">
        <v>289</v>
      </c>
      <c r="D503" s="2">
        <v>21297</v>
      </c>
      <c r="E503" s="2">
        <v>1759</v>
      </c>
      <c r="F503" s="2">
        <v>3</v>
      </c>
      <c r="G503" s="3">
        <v>3</v>
      </c>
      <c r="H503" s="4">
        <v>12.106999999999999</v>
      </c>
      <c r="I503" s="5">
        <v>5.6254999999999999E-4</v>
      </c>
      <c r="J503" s="6">
        <v>8.6222999999999994E-3</v>
      </c>
      <c r="K503" s="4">
        <f>LOG(H503,2)</f>
        <v>3.5977695180279734</v>
      </c>
      <c r="L503" s="4">
        <f>-LOG(J503)</f>
        <v>2.0643768705939434</v>
      </c>
      <c r="M503" s="7">
        <f>(K503^3*L503)^(1/3)</f>
        <v>4.5810285609980443</v>
      </c>
      <c r="N503" t="str">
        <f>B503&amp;": "&amp;C503&amp;" ("&amp;G503&amp;" / "&amp;F503&amp;")"</f>
        <v>Gene ontology (cellular component): ERCC4-ERCC1 complex (3 / 3)</v>
      </c>
    </row>
    <row r="504" spans="1:14" hidden="1" x14ac:dyDescent="0.3">
      <c r="A504" t="s">
        <v>959</v>
      </c>
      <c r="B504" t="s">
        <v>9</v>
      </c>
      <c r="C504" s="1" t="s">
        <v>290</v>
      </c>
      <c r="D504" s="2">
        <v>21297</v>
      </c>
      <c r="E504" s="2">
        <v>1759</v>
      </c>
      <c r="F504" s="2">
        <v>3</v>
      </c>
      <c r="G504" s="3">
        <v>3</v>
      </c>
      <c r="H504" s="4">
        <v>12.106999999999999</v>
      </c>
      <c r="I504" s="5">
        <v>5.6254999999999999E-4</v>
      </c>
      <c r="J504" s="6">
        <v>8.7036000000000006E-3</v>
      </c>
      <c r="K504" s="4">
        <f>LOG(H504,2)</f>
        <v>3.5977695180279734</v>
      </c>
      <c r="L504" s="4">
        <f>-LOG(J504)</f>
        <v>2.0603010764906289</v>
      </c>
      <c r="M504" s="7">
        <f>(K504^3*L504)^(1/3)</f>
        <v>4.5780117296488028</v>
      </c>
      <c r="N504" t="str">
        <f>B504&amp;": "&amp;C504&amp;" ("&amp;G504&amp;" / "&amp;F504&amp;")"</f>
        <v>Gene ontology (cellular component): centralspindlin complex (3 / 3)</v>
      </c>
    </row>
    <row r="505" spans="1:14" hidden="1" x14ac:dyDescent="0.3">
      <c r="A505" t="s">
        <v>959</v>
      </c>
      <c r="B505" t="s">
        <v>11</v>
      </c>
      <c r="C505" s="1" t="s">
        <v>53</v>
      </c>
      <c r="D505" s="2">
        <v>21297</v>
      </c>
      <c r="E505" s="2">
        <v>1759</v>
      </c>
      <c r="F505" s="2">
        <v>30</v>
      </c>
      <c r="G505" s="3">
        <v>8</v>
      </c>
      <c r="H505" s="4">
        <v>3.2286999999999999</v>
      </c>
      <c r="I505" s="5">
        <v>1.8885E-3</v>
      </c>
      <c r="J505" s="6">
        <v>8.8540000000000008E-3</v>
      </c>
      <c r="K505" s="4">
        <f>LOG(H505,2)</f>
        <v>1.6909533967836672</v>
      </c>
      <c r="L505" s="4">
        <f>-LOG(J505)</f>
        <v>2.052860482357171</v>
      </c>
      <c r="M505" s="7">
        <f>(K505^3*L505)^(1/3)</f>
        <v>2.1490743958995755</v>
      </c>
      <c r="N505" t="str">
        <f>B505&amp;": "&amp;C505&amp;" ("&amp;G505&amp;" / "&amp;F505&amp;")"</f>
        <v>Keywords: Virion (8 / 30)</v>
      </c>
    </row>
    <row r="506" spans="1:14" hidden="1" x14ac:dyDescent="0.3">
      <c r="A506" t="s">
        <v>959</v>
      </c>
      <c r="B506" t="s">
        <v>9</v>
      </c>
      <c r="C506" s="1" t="s">
        <v>410</v>
      </c>
      <c r="D506" s="2">
        <v>21297</v>
      </c>
      <c r="E506" s="2">
        <v>1759</v>
      </c>
      <c r="F506" s="2">
        <v>10</v>
      </c>
      <c r="G506" s="3">
        <v>5</v>
      </c>
      <c r="H506" s="4">
        <v>6.0537000000000001</v>
      </c>
      <c r="I506" s="5">
        <v>6.2686000000000003E-4</v>
      </c>
      <c r="J506" s="6">
        <v>8.9396000000000007E-3</v>
      </c>
      <c r="K506" s="4">
        <f>LOG(H506,2)</f>
        <v>2.5978171820639528</v>
      </c>
      <c r="L506" s="4">
        <f>-LOG(J506)</f>
        <v>2.048681913159248</v>
      </c>
      <c r="M506" s="7">
        <f>(K506^3*L506)^(1/3)</f>
        <v>3.2993882948964686</v>
      </c>
      <c r="N506" t="str">
        <f>B506&amp;": "&amp;C506&amp;" ("&amp;G506&amp;" / "&amp;F506&amp;")"</f>
        <v>Gene ontology (cellular component): preribosome, small subunit precursor (5 / 10)</v>
      </c>
    </row>
    <row r="507" spans="1:14" hidden="1" x14ac:dyDescent="0.3">
      <c r="A507" t="s">
        <v>959</v>
      </c>
      <c r="B507" t="s">
        <v>11</v>
      </c>
      <c r="C507" s="1" t="s">
        <v>114</v>
      </c>
      <c r="D507" s="2">
        <v>21297</v>
      </c>
      <c r="E507" s="2">
        <v>1759</v>
      </c>
      <c r="F507" s="2">
        <v>228</v>
      </c>
      <c r="G507" s="3">
        <v>8</v>
      </c>
      <c r="H507" s="4">
        <v>0.42481999999999998</v>
      </c>
      <c r="I507" s="5">
        <v>1.9425E-3</v>
      </c>
      <c r="J507" s="6">
        <v>8.9902999999999997E-3</v>
      </c>
      <c r="K507" s="4">
        <f>LOG(H507,2)</f>
        <v>-1.2350764068488642</v>
      </c>
      <c r="L507" s="4">
        <f>-LOG(J507)</f>
        <v>2.0462258159229747</v>
      </c>
      <c r="M507" s="7">
        <f>(K507^3*L507)^(1/3)</f>
        <v>-1.5679962228485131</v>
      </c>
      <c r="N507" t="str">
        <f>B507&amp;": "&amp;C507&amp;" ("&amp;G507&amp;" / "&amp;F507&amp;")"</f>
        <v>Keywords: SH3 domain (8 / 228)</v>
      </c>
    </row>
    <row r="508" spans="1:14" hidden="1" x14ac:dyDescent="0.3">
      <c r="A508" t="s">
        <v>959</v>
      </c>
      <c r="B508" t="s">
        <v>9</v>
      </c>
      <c r="C508" s="1" t="s">
        <v>411</v>
      </c>
      <c r="D508" s="2">
        <v>21297</v>
      </c>
      <c r="E508" s="2">
        <v>1759</v>
      </c>
      <c r="F508" s="2">
        <v>10</v>
      </c>
      <c r="G508" s="3">
        <v>5</v>
      </c>
      <c r="H508" s="4">
        <v>6.0537000000000001</v>
      </c>
      <c r="I508" s="5">
        <v>6.2686000000000003E-4</v>
      </c>
      <c r="J508" s="6">
        <v>9.018E-3</v>
      </c>
      <c r="K508" s="4">
        <f>LOG(H508,2)</f>
        <v>2.5978171820639528</v>
      </c>
      <c r="L508" s="4">
        <f>-LOG(J508)</f>
        <v>2.0448897690294481</v>
      </c>
      <c r="M508" s="7">
        <f>(K508^3*L508)^(1/3)</f>
        <v>3.2973512967588059</v>
      </c>
      <c r="N508" t="str">
        <f>B508&amp;": "&amp;C508&amp;" ("&amp;G508&amp;" / "&amp;F508&amp;")"</f>
        <v>Gene ontology (cellular component): endoplasmic reticulum chaperone complex (5 / 10)</v>
      </c>
    </row>
    <row r="509" spans="1:14" hidden="1" x14ac:dyDescent="0.3">
      <c r="A509" t="s">
        <v>959</v>
      </c>
      <c r="B509" t="s">
        <v>11</v>
      </c>
      <c r="C509" s="1" t="s">
        <v>64</v>
      </c>
      <c r="D509" s="2">
        <v>21297</v>
      </c>
      <c r="E509" s="2">
        <v>1759</v>
      </c>
      <c r="F509" s="2">
        <v>44</v>
      </c>
      <c r="G509" s="3">
        <v>10</v>
      </c>
      <c r="H509" s="4">
        <v>2.7517</v>
      </c>
      <c r="I509" s="5">
        <v>1.9361999999999999E-3</v>
      </c>
      <c r="J509" s="6">
        <v>9.0186999999999993E-3</v>
      </c>
      <c r="K509" s="4">
        <f>LOG(H509,2)</f>
        <v>1.4603231909322487</v>
      </c>
      <c r="L509" s="4">
        <f>-LOG(J509)</f>
        <v>2.0448560593001202</v>
      </c>
      <c r="M509" s="7">
        <f>(K509^3*L509)^(1/3)</f>
        <v>1.8535454077021951</v>
      </c>
      <c r="N509" t="str">
        <f>B509&amp;": "&amp;C509&amp;" ("&amp;G509&amp;" / "&amp;F509&amp;")"</f>
        <v>Keywords: Myogenesis (10 / 44)</v>
      </c>
    </row>
    <row r="510" spans="1:14" hidden="1" x14ac:dyDescent="0.3">
      <c r="A510" t="s">
        <v>959</v>
      </c>
      <c r="B510" t="s">
        <v>9</v>
      </c>
      <c r="C510" s="1" t="s">
        <v>547</v>
      </c>
      <c r="D510" s="2">
        <v>21297</v>
      </c>
      <c r="E510" s="2">
        <v>1759</v>
      </c>
      <c r="F510" s="2">
        <v>249</v>
      </c>
      <c r="G510" s="3">
        <v>8</v>
      </c>
      <c r="H510" s="4">
        <v>0.38899</v>
      </c>
      <c r="I510" s="5">
        <v>6.4174000000000002E-4</v>
      </c>
      <c r="J510" s="6">
        <v>9.0729000000000001E-3</v>
      </c>
      <c r="K510" s="4">
        <f>LOG(H510,2)</f>
        <v>-1.3621950274287189</v>
      </c>
      <c r="L510" s="4">
        <f>-LOG(J510)</f>
        <v>2.0422538758181386</v>
      </c>
      <c r="M510" s="7">
        <f>(K510^3*L510)^(1/3)</f>
        <v>-1.72826048462702</v>
      </c>
      <c r="N510" t="str">
        <f>B510&amp;": "&amp;C510&amp;" ("&amp;G510&amp;" / "&amp;F510&amp;")"</f>
        <v>Gene ontology (cellular component): external side of plasma membrane (8 / 249)</v>
      </c>
    </row>
    <row r="511" spans="1:14" hidden="1" x14ac:dyDescent="0.3">
      <c r="A511" t="s">
        <v>959</v>
      </c>
      <c r="B511" t="s">
        <v>9</v>
      </c>
      <c r="C511" s="1" t="s">
        <v>583</v>
      </c>
      <c r="D511" s="2">
        <v>21297</v>
      </c>
      <c r="E511" s="2">
        <v>1759</v>
      </c>
      <c r="F511" s="2">
        <v>85</v>
      </c>
      <c r="G511" s="3">
        <v>0</v>
      </c>
      <c r="H511" s="4">
        <v>0</v>
      </c>
      <c r="I511" s="5">
        <v>6.4740000000000002E-4</v>
      </c>
      <c r="J511" s="6">
        <v>9.0746000000000004E-3</v>
      </c>
      <c r="K511" s="4">
        <v>-6.2111105309308767</v>
      </c>
      <c r="L511" s="4">
        <f>-LOG(J511)</f>
        <v>2.0421725091702374</v>
      </c>
      <c r="M511" s="7">
        <f>(K511^3*L511)^(1/3)</f>
        <v>-7.8801303186891269</v>
      </c>
      <c r="N511" t="str">
        <f>B511&amp;": "&amp;C511&amp;" ("&amp;G511&amp;" / "&amp;F511&amp;")"</f>
        <v>Gene ontology (cellular component): organelle membrane (0 / 85)</v>
      </c>
    </row>
    <row r="512" spans="1:14" hidden="1" x14ac:dyDescent="0.3">
      <c r="A512" t="s">
        <v>959</v>
      </c>
      <c r="B512" t="s">
        <v>9</v>
      </c>
      <c r="C512" s="1" t="s">
        <v>473</v>
      </c>
      <c r="D512" s="2">
        <v>21297</v>
      </c>
      <c r="E512" s="2">
        <v>1759</v>
      </c>
      <c r="F512" s="2">
        <v>20</v>
      </c>
      <c r="G512" s="3">
        <v>7</v>
      </c>
      <c r="H512" s="4">
        <v>4.2375999999999996</v>
      </c>
      <c r="I512" s="5">
        <v>6.5811000000000005E-4</v>
      </c>
      <c r="J512" s="6">
        <v>9.1465999999999995E-3</v>
      </c>
      <c r="K512" s="4">
        <f>LOG(H512,2)</f>
        <v>2.083247413747936</v>
      </c>
      <c r="L512" s="4">
        <f>-LOG(J512)</f>
        <v>2.0387403131081601</v>
      </c>
      <c r="M512" s="7">
        <f>(K512^3*L512)^(1/3)</f>
        <v>2.6415661344552319</v>
      </c>
      <c r="N512" t="str">
        <f>B512&amp;": "&amp;C512&amp;" ("&amp;G512&amp;" / "&amp;F512&amp;")"</f>
        <v>Gene ontology (cellular component): U2 snRNP (7 / 20)</v>
      </c>
    </row>
    <row r="513" spans="1:14" hidden="1" x14ac:dyDescent="0.3">
      <c r="A513" t="s">
        <v>959</v>
      </c>
      <c r="B513" t="s">
        <v>8</v>
      </c>
      <c r="C513" s="1" t="s">
        <v>582</v>
      </c>
      <c r="D513" s="2">
        <v>21297</v>
      </c>
      <c r="E513" s="2">
        <v>1759</v>
      </c>
      <c r="F513" s="2">
        <v>99</v>
      </c>
      <c r="G513" s="3">
        <v>0</v>
      </c>
      <c r="H513" s="4">
        <v>0</v>
      </c>
      <c r="I513" s="5">
        <v>1.9260999999999999E-4</v>
      </c>
      <c r="J513" s="6">
        <v>9.1476999999999999E-3</v>
      </c>
      <c r="K513" s="4">
        <v>-6.2111105309308767</v>
      </c>
      <c r="L513" s="4">
        <f>-LOG(J513)</f>
        <v>2.0386880865752324</v>
      </c>
      <c r="M513" s="7">
        <f>(K513^3*L513)^(1/3)</f>
        <v>-7.8756459872159601</v>
      </c>
      <c r="N513" t="str">
        <f>B513&amp;": "&amp;C513&amp;" ("&amp;G513&amp;" / "&amp;F513&amp;")"</f>
        <v>Gene ontology (molecular function): hormone activity (0 / 99)</v>
      </c>
    </row>
    <row r="514" spans="1:14" x14ac:dyDescent="0.3">
      <c r="A514" t="s">
        <v>959</v>
      </c>
      <c r="B514" t="s">
        <v>10</v>
      </c>
      <c r="C514" s="1" t="s">
        <v>504</v>
      </c>
      <c r="D514" s="2">
        <v>21297</v>
      </c>
      <c r="E514" s="2">
        <v>1759</v>
      </c>
      <c r="F514" s="2">
        <v>58</v>
      </c>
      <c r="G514" s="3">
        <v>14</v>
      </c>
      <c r="H514" s="4">
        <v>2.9224999999999999</v>
      </c>
      <c r="I514" s="5">
        <v>1.5357000000000001E-4</v>
      </c>
      <c r="J514" s="6">
        <v>1.1919000000000001E-2</v>
      </c>
      <c r="K514" s="4">
        <f>LOG(H514,2)</f>
        <v>1.5472030247569315</v>
      </c>
      <c r="L514" s="4">
        <f>-LOG(J514)</f>
        <v>1.9237601802249746</v>
      </c>
      <c r="M514" s="7">
        <f>(K514^3*L514)^(1/3)</f>
        <v>1.9242623510517824</v>
      </c>
      <c r="N514" t="str">
        <f>B514&amp;": "&amp;C514&amp;" ("&amp;G514&amp;" / "&amp;F514&amp;")"</f>
        <v>Gene ontology (biological process): regulation of translation (14 / 58)</v>
      </c>
    </row>
    <row r="515" spans="1:14" hidden="1" x14ac:dyDescent="0.3">
      <c r="A515" t="s">
        <v>959</v>
      </c>
      <c r="B515" t="s">
        <v>11</v>
      </c>
      <c r="C515" s="1" t="s">
        <v>152</v>
      </c>
      <c r="D515" s="2">
        <v>21297</v>
      </c>
      <c r="E515" s="2">
        <v>1759</v>
      </c>
      <c r="F515" s="2">
        <v>97</v>
      </c>
      <c r="G515" s="3">
        <v>1</v>
      </c>
      <c r="H515" s="4">
        <v>0.12482</v>
      </c>
      <c r="I515" s="5">
        <v>2.0100000000000001E-3</v>
      </c>
      <c r="J515" s="6">
        <v>9.2435999999999994E-3</v>
      </c>
      <c r="K515" s="4">
        <f>LOG(H515,2)</f>
        <v>-3.002078978082606</v>
      </c>
      <c r="L515" s="4">
        <f>-LOG(J515)</f>
        <v>2.0341588560911723</v>
      </c>
      <c r="M515" s="7">
        <f>(K515^3*L515)^(1/3)</f>
        <v>-3.8037946972294363</v>
      </c>
      <c r="N515" t="str">
        <f>B515&amp;": "&amp;C515&amp;" ("&amp;G515&amp;" / "&amp;F515&amp;")"</f>
        <v>Keywords: Antimicrobial (1 / 97)</v>
      </c>
    </row>
    <row r="516" spans="1:14" hidden="1" x14ac:dyDescent="0.3">
      <c r="A516" t="s">
        <v>959</v>
      </c>
      <c r="B516" t="s">
        <v>8</v>
      </c>
      <c r="C516" s="1" t="s">
        <v>326</v>
      </c>
      <c r="D516" s="2">
        <v>21297</v>
      </c>
      <c r="E516" s="2">
        <v>1759</v>
      </c>
      <c r="F516" s="2">
        <v>5</v>
      </c>
      <c r="G516" s="3">
        <v>4</v>
      </c>
      <c r="H516" s="4">
        <v>9.6859999999999999</v>
      </c>
      <c r="I516" s="5">
        <v>2.1283000000000001E-4</v>
      </c>
      <c r="J516" s="6">
        <v>9.5590999999999992E-3</v>
      </c>
      <c r="K516" s="4">
        <f>LOG(H516,2)</f>
        <v>3.2759010029395372</v>
      </c>
      <c r="L516" s="4">
        <f>-LOG(J516)</f>
        <v>2.0195829951123234</v>
      </c>
      <c r="M516" s="7">
        <f>(K516^3*L516)^(1/3)</f>
        <v>4.1408039673567112</v>
      </c>
      <c r="N516" t="str">
        <f>B516&amp;": "&amp;C516&amp;" ("&amp;G516&amp;" / "&amp;F516&amp;")"</f>
        <v>Gene ontology (molecular function): U3 snoRNA binding (4 / 5)</v>
      </c>
    </row>
    <row r="517" spans="1:14" hidden="1" x14ac:dyDescent="0.3">
      <c r="A517" t="s">
        <v>959</v>
      </c>
      <c r="B517" t="s">
        <v>8</v>
      </c>
      <c r="C517" s="1" t="s">
        <v>327</v>
      </c>
      <c r="D517" s="2">
        <v>21297</v>
      </c>
      <c r="E517" s="2">
        <v>1759</v>
      </c>
      <c r="F517" s="2">
        <v>5</v>
      </c>
      <c r="G517" s="3">
        <v>4</v>
      </c>
      <c r="H517" s="4">
        <v>9.6859999999999999</v>
      </c>
      <c r="I517" s="5">
        <v>2.1283000000000001E-4</v>
      </c>
      <c r="J517" s="6">
        <v>9.6641000000000001E-3</v>
      </c>
      <c r="K517" s="4">
        <f>LOG(H517,2)</f>
        <v>3.2759010029395372</v>
      </c>
      <c r="L517" s="4">
        <f>-LOG(J517)</f>
        <v>2.0148385848049495</v>
      </c>
      <c r="M517" s="7">
        <f>(K517^3*L517)^(1/3)</f>
        <v>4.137558895301197</v>
      </c>
      <c r="N517" t="str">
        <f>B517&amp;": "&amp;C517&amp;" ("&amp;G517&amp;" / "&amp;F517&amp;")"</f>
        <v>Gene ontology (molecular function): supercoiled DNA binding (4 / 5)</v>
      </c>
    </row>
    <row r="518" spans="1:14" hidden="1" x14ac:dyDescent="0.3">
      <c r="A518" t="s">
        <v>959</v>
      </c>
      <c r="B518" t="s">
        <v>8</v>
      </c>
      <c r="C518" s="1" t="s">
        <v>328</v>
      </c>
      <c r="D518" s="2">
        <v>21297</v>
      </c>
      <c r="E518" s="2">
        <v>1759</v>
      </c>
      <c r="F518" s="2">
        <v>5</v>
      </c>
      <c r="G518" s="3">
        <v>4</v>
      </c>
      <c r="H518" s="4">
        <v>9.6859999999999999</v>
      </c>
      <c r="I518" s="5">
        <v>2.1283000000000001E-4</v>
      </c>
      <c r="J518" s="6">
        <v>9.7715000000000007E-3</v>
      </c>
      <c r="K518" s="4">
        <f>LOG(H518,2)</f>
        <v>3.2759010029395372</v>
      </c>
      <c r="L518" s="4">
        <f>-LOG(J518)</f>
        <v>2.0100387636384784</v>
      </c>
      <c r="M518" s="7">
        <f>(K518^3*L518)^(1/3)</f>
        <v>4.1342707355023407</v>
      </c>
      <c r="N518" t="str">
        <f>B518&amp;": "&amp;C518&amp;" ("&amp;G518&amp;" / "&amp;F518&amp;")"</f>
        <v>Gene ontology (molecular function): histone methyltransferase activity (H4-K20 specific) (4 / 5)</v>
      </c>
    </row>
    <row r="519" spans="1:14" hidden="1" x14ac:dyDescent="0.3">
      <c r="A519" t="s">
        <v>959</v>
      </c>
      <c r="B519" t="s">
        <v>8</v>
      </c>
      <c r="C519" s="1" t="s">
        <v>329</v>
      </c>
      <c r="D519" s="2">
        <v>21297</v>
      </c>
      <c r="E519" s="2">
        <v>1759</v>
      </c>
      <c r="F519" s="2">
        <v>5</v>
      </c>
      <c r="G519" s="3">
        <v>4</v>
      </c>
      <c r="H519" s="4">
        <v>9.6859999999999999</v>
      </c>
      <c r="I519" s="5">
        <v>2.1283000000000001E-4</v>
      </c>
      <c r="J519" s="6">
        <v>9.8813000000000008E-3</v>
      </c>
      <c r="K519" s="4">
        <f>LOG(H519,2)</f>
        <v>3.2759010029395372</v>
      </c>
      <c r="L519" s="4">
        <f>-LOG(J519)</f>
        <v>2.0051859151607396</v>
      </c>
      <c r="M519" s="7">
        <f>(K519^3*L519)^(1/3)</f>
        <v>4.1309409229029344</v>
      </c>
      <c r="N519" t="str">
        <f>B519&amp;": "&amp;C519&amp;" ("&amp;G519&amp;" / "&amp;F519&amp;")"</f>
        <v>Gene ontology (molecular function): four-way junction helicase activity (4 / 5)</v>
      </c>
    </row>
    <row r="520" spans="1:14" hidden="1" x14ac:dyDescent="0.3">
      <c r="A520" t="s">
        <v>959</v>
      </c>
      <c r="B520" t="s">
        <v>8</v>
      </c>
      <c r="C520" s="1" t="s">
        <v>330</v>
      </c>
      <c r="D520" s="2">
        <v>21297</v>
      </c>
      <c r="E520" s="2">
        <v>1759</v>
      </c>
      <c r="F520" s="2">
        <v>5</v>
      </c>
      <c r="G520" s="3">
        <v>4</v>
      </c>
      <c r="H520" s="4">
        <v>9.6859999999999999</v>
      </c>
      <c r="I520" s="5">
        <v>2.1283000000000001E-4</v>
      </c>
      <c r="J520" s="6">
        <v>9.9936000000000001E-3</v>
      </c>
      <c r="K520" s="4">
        <f>LOG(H520,2)</f>
        <v>3.2759010029395372</v>
      </c>
      <c r="L520" s="4">
        <f>-LOG(J520)</f>
        <v>2.0002780374498954</v>
      </c>
      <c r="M520" s="7">
        <f>(K520^3*L520)^(1/3)</f>
        <v>4.1275678829918583</v>
      </c>
      <c r="N520" t="str">
        <f>B520&amp;": "&amp;C520&amp;" ("&amp;G520&amp;" / "&amp;F520&amp;")"</f>
        <v>Gene ontology (molecular function): double-stranded methylated DNA binding (4 / 5)</v>
      </c>
    </row>
    <row r="521" spans="1:14" hidden="1" x14ac:dyDescent="0.3">
      <c r="A521" t="s">
        <v>959</v>
      </c>
      <c r="B521" t="s">
        <v>11</v>
      </c>
      <c r="C521" s="1" t="s">
        <v>101</v>
      </c>
      <c r="D521" s="2">
        <v>21297</v>
      </c>
      <c r="E521" s="2">
        <v>1759</v>
      </c>
      <c r="F521" s="2">
        <v>2842</v>
      </c>
      <c r="G521" s="3">
        <v>266</v>
      </c>
      <c r="H521" s="4">
        <v>1.1332</v>
      </c>
      <c r="I521" s="5">
        <v>2.2057000000000001E-3</v>
      </c>
      <c r="J521" s="6">
        <v>1.0078999999999999E-2</v>
      </c>
      <c r="K521" s="4">
        <f>LOG(H521,2)</f>
        <v>0.18040250682864914</v>
      </c>
      <c r="L521" s="4">
        <f>-LOG(J521)</f>
        <v>1.9965825547978064</v>
      </c>
      <c r="M521" s="7">
        <f>(K521^3*L521)^(1/3)</f>
        <v>0.22716338181919218</v>
      </c>
      <c r="N521" t="str">
        <f>B521&amp;": "&amp;C521&amp;" ("&amp;G521&amp;" / "&amp;F521&amp;")"</f>
        <v>Keywords: Disease mutation (266 / 2842)</v>
      </c>
    </row>
    <row r="522" spans="1:14" hidden="1" x14ac:dyDescent="0.3">
      <c r="A522" t="s">
        <v>959</v>
      </c>
      <c r="B522" t="s">
        <v>8</v>
      </c>
      <c r="C522" s="1" t="s">
        <v>564</v>
      </c>
      <c r="D522" s="2">
        <v>21297</v>
      </c>
      <c r="E522" s="2">
        <v>1759</v>
      </c>
      <c r="F522" s="2">
        <v>171</v>
      </c>
      <c r="G522" s="3">
        <v>3</v>
      </c>
      <c r="H522" s="4">
        <v>0.21240999999999999</v>
      </c>
      <c r="I522" s="5">
        <v>2.2809999999999999E-4</v>
      </c>
      <c r="J522" s="6">
        <v>1.0135E-2</v>
      </c>
      <c r="K522" s="4">
        <f>LOG(H522,2)</f>
        <v>-2.2350764068488642</v>
      </c>
      <c r="L522" s="4">
        <f>-LOG(J522)</f>
        <v>1.9941762469709725</v>
      </c>
      <c r="M522" s="7">
        <f>(K522^3*L522)^(1/3)</f>
        <v>-2.8132838551480699</v>
      </c>
      <c r="N522" t="str">
        <f>B522&amp;": "&amp;C522&amp;" ("&amp;G522&amp;" / "&amp;F522&amp;")"</f>
        <v>Gene ontology (molecular function): cytokine activity (3 / 171)</v>
      </c>
    </row>
    <row r="523" spans="1:14" hidden="1" x14ac:dyDescent="0.3">
      <c r="A523" t="s">
        <v>959</v>
      </c>
      <c r="B523" t="s">
        <v>8</v>
      </c>
      <c r="C523" s="1" t="s">
        <v>484</v>
      </c>
      <c r="D523" s="2">
        <v>21297</v>
      </c>
      <c r="E523" s="2">
        <v>1759</v>
      </c>
      <c r="F523" s="2">
        <v>28</v>
      </c>
      <c r="G523" s="3">
        <v>9</v>
      </c>
      <c r="H523" s="4">
        <v>3.8917000000000002</v>
      </c>
      <c r="I523" s="5">
        <v>2.374E-4</v>
      </c>
      <c r="J523" s="6">
        <v>1.0436000000000001E-2</v>
      </c>
      <c r="K523" s="4">
        <f>LOG(H523,2)</f>
        <v>1.9604005011791938</v>
      </c>
      <c r="L523" s="4">
        <f>-LOG(J523)</f>
        <v>1.9814659295718169</v>
      </c>
      <c r="M523" s="7">
        <f>(K523^3*L523)^(1/3)</f>
        <v>2.4622964632195323</v>
      </c>
      <c r="N523" t="str">
        <f>B523&amp;": "&amp;C523&amp;" ("&amp;G523&amp;" / "&amp;F523&amp;")"</f>
        <v>Gene ontology (molecular function): DNA-directed DNA polymerase activity (9 / 28)</v>
      </c>
    </row>
    <row r="524" spans="1:14" x14ac:dyDescent="0.3">
      <c r="A524" t="s">
        <v>959</v>
      </c>
      <c r="B524" t="s">
        <v>10</v>
      </c>
      <c r="C524" s="1" t="s">
        <v>508</v>
      </c>
      <c r="D524" s="2">
        <v>21297</v>
      </c>
      <c r="E524" s="2">
        <v>1759</v>
      </c>
      <c r="F524" s="2">
        <v>368</v>
      </c>
      <c r="G524" s="3">
        <v>63</v>
      </c>
      <c r="H524" s="4">
        <v>2.0727000000000002</v>
      </c>
      <c r="I524" s="5">
        <v>1.2991E-8</v>
      </c>
      <c r="J524" s="6">
        <v>2.5975999999999999E-6</v>
      </c>
      <c r="K524" s="4">
        <f>LOG(H524,2)</f>
        <v>1.0515113176857087</v>
      </c>
      <c r="L524" s="4">
        <f>-LOG(J524)</f>
        <v>5.5854277243820549</v>
      </c>
      <c r="M524" s="7">
        <f>(K524^3*L524)^(1/3)</f>
        <v>1.8656611311054201</v>
      </c>
      <c r="N524" t="str">
        <f>B524&amp;": "&amp;C524&amp;" ("&amp;G524&amp;" / "&amp;F524&amp;")"</f>
        <v>Gene ontology (biological process): cell proliferation (63 / 368)</v>
      </c>
    </row>
    <row r="525" spans="1:14" hidden="1" x14ac:dyDescent="0.3">
      <c r="A525" t="s">
        <v>959</v>
      </c>
      <c r="B525" t="s">
        <v>8</v>
      </c>
      <c r="C525" s="1" t="s">
        <v>523</v>
      </c>
      <c r="D525" s="2">
        <v>21297</v>
      </c>
      <c r="E525" s="2">
        <v>1759</v>
      </c>
      <c r="F525" s="2">
        <v>114</v>
      </c>
      <c r="G525" s="3">
        <v>21</v>
      </c>
      <c r="H525" s="4">
        <v>2.2303000000000002</v>
      </c>
      <c r="I525" s="5">
        <v>2.4676E-4</v>
      </c>
      <c r="J525" s="6">
        <v>1.0732999999999999E-2</v>
      </c>
      <c r="K525" s="4">
        <f>LOG(H525,2)</f>
        <v>1.1572377816263861</v>
      </c>
      <c r="L525" s="4">
        <f>-LOG(J525)</f>
        <v>1.9692788706395379</v>
      </c>
      <c r="M525" s="7">
        <f>(K525^3*L525)^(1/3)</f>
        <v>1.4505243080562966</v>
      </c>
      <c r="N525" t="str">
        <f>B525&amp;": "&amp;C525&amp;" ("&amp;G525&amp;" / "&amp;F525&amp;")"</f>
        <v>Gene ontology (molecular function): unfolded protein binding (21 / 114)</v>
      </c>
    </row>
    <row r="526" spans="1:14" x14ac:dyDescent="0.3">
      <c r="A526" t="s">
        <v>959</v>
      </c>
      <c r="B526" t="s">
        <v>10</v>
      </c>
      <c r="C526" s="1" t="s">
        <v>509</v>
      </c>
      <c r="D526" s="2">
        <v>21297</v>
      </c>
      <c r="E526" s="2">
        <v>1759</v>
      </c>
      <c r="F526" s="2">
        <v>165</v>
      </c>
      <c r="G526" s="3">
        <v>32</v>
      </c>
      <c r="H526" s="4">
        <v>2.3481000000000001</v>
      </c>
      <c r="I526" s="5">
        <v>2.9015999999999999E-6</v>
      </c>
      <c r="J526" s="6">
        <v>3.7206000000000001E-4</v>
      </c>
      <c r="K526" s="4">
        <f>LOG(H526,2)</f>
        <v>1.231493850710315</v>
      </c>
      <c r="L526" s="4">
        <f>-LOG(J526)</f>
        <v>3.4293870182694057</v>
      </c>
      <c r="M526" s="7">
        <f>(K526^3*L526)^(1/3)</f>
        <v>1.8571105083559778</v>
      </c>
      <c r="N526" t="str">
        <f>B526&amp;": "&amp;C526&amp;" ("&amp;G526&amp;" / "&amp;F526&amp;")"</f>
        <v>Gene ontology (biological process): protein stabilization (32 / 165)</v>
      </c>
    </row>
    <row r="527" spans="1:14" hidden="1" x14ac:dyDescent="0.3">
      <c r="A527" t="s">
        <v>959</v>
      </c>
      <c r="B527" t="s">
        <v>9</v>
      </c>
      <c r="C527" s="1" t="s">
        <v>571</v>
      </c>
      <c r="D527" s="2">
        <v>21297</v>
      </c>
      <c r="E527" s="2">
        <v>1759</v>
      </c>
      <c r="F527" s="2">
        <v>109</v>
      </c>
      <c r="G527" s="3">
        <v>1</v>
      </c>
      <c r="H527" s="4">
        <v>0.11108</v>
      </c>
      <c r="I527" s="5">
        <v>7.9909000000000002E-4</v>
      </c>
      <c r="J527" s="6">
        <v>1.1013E-2</v>
      </c>
      <c r="K527" s="4">
        <f>LOG(H527,2)</f>
        <v>-3.170329012617966</v>
      </c>
      <c r="L527" s="4">
        <f>-LOG(J527)</f>
        <v>1.9580943607763508</v>
      </c>
      <c r="M527" s="7">
        <f>(K527^3*L527)^(1/3)</f>
        <v>-3.9662693811927054</v>
      </c>
      <c r="N527" t="str">
        <f>B527&amp;": "&amp;C527&amp;" ("&amp;G527&amp;" / "&amp;F527&amp;")"</f>
        <v>Gene ontology (cellular component): integral component of endoplasmic reticulum membrane (1 / 109)</v>
      </c>
    </row>
    <row r="528" spans="1:14" x14ac:dyDescent="0.3">
      <c r="A528" t="s">
        <v>959</v>
      </c>
      <c r="B528" t="s">
        <v>10</v>
      </c>
      <c r="C528" s="1" t="s">
        <v>513</v>
      </c>
      <c r="D528" s="2">
        <v>21297</v>
      </c>
      <c r="E528" s="2">
        <v>1759</v>
      </c>
      <c r="F528" s="2">
        <v>256</v>
      </c>
      <c r="G528" s="3">
        <v>45</v>
      </c>
      <c r="H528" s="4">
        <v>2.1282999999999999</v>
      </c>
      <c r="I528" s="5">
        <v>6.2717000000000002E-7</v>
      </c>
      <c r="J528" s="6">
        <v>9.4856000000000001E-5</v>
      </c>
      <c r="K528" s="4">
        <f>LOG(H528,2)</f>
        <v>1.0897015239626997</v>
      </c>
      <c r="L528" s="4">
        <f>-LOG(J528)</f>
        <v>4.0229351931413975</v>
      </c>
      <c r="M528" s="7">
        <f>(K528^3*L528)^(1/3)</f>
        <v>1.7330931420661515</v>
      </c>
      <c r="N528" t="str">
        <f>B528&amp;": "&amp;C528&amp;" ("&amp;G528&amp;" / "&amp;F528&amp;")"</f>
        <v>Gene ontology (biological process): protein deubiquitination (45 / 256)</v>
      </c>
    </row>
    <row r="529" spans="1:14" x14ac:dyDescent="0.3">
      <c r="A529" t="s">
        <v>959</v>
      </c>
      <c r="B529" t="s">
        <v>10</v>
      </c>
      <c r="C529" s="1" t="s">
        <v>526</v>
      </c>
      <c r="D529" s="2">
        <v>21297</v>
      </c>
      <c r="E529" s="2">
        <v>1759</v>
      </c>
      <c r="F529" s="2">
        <v>162</v>
      </c>
      <c r="G529" s="3">
        <v>28</v>
      </c>
      <c r="H529" s="4">
        <v>2.0926</v>
      </c>
      <c r="I529" s="5">
        <v>8.674E-5</v>
      </c>
      <c r="J529" s="6">
        <v>7.2061E-3</v>
      </c>
      <c r="K529" s="4">
        <f>LOG(H529,2)</f>
        <v>1.065296567127781</v>
      </c>
      <c r="L529" s="4">
        <f>-LOG(J529)</f>
        <v>2.1422997154098353</v>
      </c>
      <c r="M529" s="7">
        <f>(K529^3*L529)^(1/3)</f>
        <v>1.37329531215027</v>
      </c>
      <c r="N529" t="str">
        <f>B529&amp;": "&amp;C529&amp;" ("&amp;G529&amp;" / "&amp;F529&amp;")"</f>
        <v>Gene ontology (biological process): protein folding (28 / 162)</v>
      </c>
    </row>
    <row r="530" spans="1:14" hidden="1" x14ac:dyDescent="0.3">
      <c r="A530" t="s">
        <v>959</v>
      </c>
      <c r="B530" t="s">
        <v>11</v>
      </c>
      <c r="C530" s="1" t="s">
        <v>86</v>
      </c>
      <c r="D530" s="2">
        <v>21297</v>
      </c>
      <c r="E530" s="2">
        <v>1759</v>
      </c>
      <c r="F530" s="2">
        <v>111</v>
      </c>
      <c r="G530" s="3">
        <v>18</v>
      </c>
      <c r="H530" s="4">
        <v>1.9634</v>
      </c>
      <c r="I530" s="5">
        <v>2.4632E-3</v>
      </c>
      <c r="J530" s="6">
        <v>1.1185E-2</v>
      </c>
      <c r="K530" s="4">
        <f>LOG(H530,2)</f>
        <v>0.97335412044994385</v>
      </c>
      <c r="L530" s="4">
        <f>-LOG(J530)</f>
        <v>1.9513640115673514</v>
      </c>
      <c r="M530" s="7">
        <f>(K530^3*L530)^(1/3)</f>
        <v>1.2163268733349417</v>
      </c>
      <c r="N530" t="str">
        <f>B530&amp;": "&amp;C530&amp;" ("&amp;G530&amp;" / "&amp;F530&amp;")"</f>
        <v>Keywords: Alternative initiation (18 / 111)</v>
      </c>
    </row>
    <row r="531" spans="1:14" hidden="1" x14ac:dyDescent="0.3">
      <c r="A531" t="s">
        <v>959</v>
      </c>
      <c r="B531" t="s">
        <v>8</v>
      </c>
      <c r="C531" s="1" t="s">
        <v>534</v>
      </c>
      <c r="D531" s="2">
        <v>21297</v>
      </c>
      <c r="E531" s="2">
        <v>1759</v>
      </c>
      <c r="F531" s="2">
        <v>310</v>
      </c>
      <c r="G531" s="3">
        <v>43</v>
      </c>
      <c r="H531" s="4">
        <v>1.6794</v>
      </c>
      <c r="I531" s="5">
        <v>2.6101E-4</v>
      </c>
      <c r="J531" s="6">
        <v>1.1233999999999999E-2</v>
      </c>
      <c r="K531" s="4">
        <f>LOG(H531,2)</f>
        <v>0.74794589274462164</v>
      </c>
      <c r="L531" s="4">
        <f>-LOG(J531)</f>
        <v>1.9494655804598766</v>
      </c>
      <c r="M531" s="7">
        <f>(K531^3*L531)^(1/3)</f>
        <v>0.9343480973452184</v>
      </c>
      <c r="N531" t="str">
        <f>B531&amp;": "&amp;C531&amp;" ("&amp;G531&amp;" / "&amp;F531&amp;")"</f>
        <v>Gene ontology (molecular function): ubiquitin protein ligase binding (43 / 310)</v>
      </c>
    </row>
    <row r="532" spans="1:14" hidden="1" x14ac:dyDescent="0.3">
      <c r="A532" t="s">
        <v>959</v>
      </c>
      <c r="B532" t="s">
        <v>8</v>
      </c>
      <c r="C532" s="1" t="s">
        <v>580</v>
      </c>
      <c r="D532" s="2">
        <v>21297</v>
      </c>
      <c r="E532" s="2">
        <v>1759</v>
      </c>
      <c r="F532" s="2">
        <v>95</v>
      </c>
      <c r="G532" s="3">
        <v>0</v>
      </c>
      <c r="H532" s="4">
        <v>0</v>
      </c>
      <c r="I532" s="5">
        <v>2.7235999999999997E-4</v>
      </c>
      <c r="J532" s="6">
        <v>1.1601999999999999E-2</v>
      </c>
      <c r="K532" s="4">
        <v>-6.2111105309308767</v>
      </c>
      <c r="L532" s="4">
        <f>-LOG(J532)</f>
        <v>1.9354671388684217</v>
      </c>
      <c r="M532" s="7">
        <f>(K532^3*L532)^(1/3)</f>
        <v>-7.7404199792040371</v>
      </c>
      <c r="N532" t="str">
        <f>B532&amp;": "&amp;C532&amp;" ("&amp;G532&amp;" / "&amp;F532&amp;")"</f>
        <v>Gene ontology (molecular function): odorant binding (0 / 95)</v>
      </c>
    </row>
    <row r="533" spans="1:14" x14ac:dyDescent="0.3">
      <c r="A533" t="s">
        <v>959</v>
      </c>
      <c r="B533" t="s">
        <v>10</v>
      </c>
      <c r="C533" s="1" t="s">
        <v>543</v>
      </c>
      <c r="D533" s="2">
        <v>21297</v>
      </c>
      <c r="E533" s="2">
        <v>1759</v>
      </c>
      <c r="F533" s="2">
        <v>1090</v>
      </c>
      <c r="G533" s="3">
        <v>49</v>
      </c>
      <c r="H533" s="4">
        <v>0.54427999999999999</v>
      </c>
      <c r="I533" s="5">
        <v>1.9994E-7</v>
      </c>
      <c r="J533" s="6">
        <v>3.3220999999999999E-5</v>
      </c>
      <c r="K533" s="4">
        <f>LOG(H533,2)</f>
        <v>-0.8775790708231449</v>
      </c>
      <c r="L533" s="4">
        <f>-LOG(J533)</f>
        <v>4.4785872987977671</v>
      </c>
      <c r="M533" s="7">
        <f>(K533^3*L533)^(1/3)</f>
        <v>-1.4465494083665567</v>
      </c>
      <c r="N533" t="str">
        <f>B533&amp;": "&amp;C533&amp;" ("&amp;G533&amp;" / "&amp;F533&amp;")"</f>
        <v>Gene ontology (biological process): signal transduction (49 / 1090)</v>
      </c>
    </row>
    <row r="534" spans="1:14" hidden="1" x14ac:dyDescent="0.3">
      <c r="A534" t="s">
        <v>959</v>
      </c>
      <c r="B534" t="s">
        <v>9</v>
      </c>
      <c r="C534" s="1" t="s">
        <v>533</v>
      </c>
      <c r="D534" s="2">
        <v>21297</v>
      </c>
      <c r="E534" s="2">
        <v>1759</v>
      </c>
      <c r="F534" s="2">
        <v>244</v>
      </c>
      <c r="G534" s="3">
        <v>34</v>
      </c>
      <c r="H534" s="4">
        <v>1.6871</v>
      </c>
      <c r="I534" s="5">
        <v>8.8212999999999996E-4</v>
      </c>
      <c r="J534" s="6">
        <v>1.2056000000000001E-2</v>
      </c>
      <c r="K534" s="4">
        <f>LOG(H534,2)</f>
        <v>0.75454548946918887</v>
      </c>
      <c r="L534" s="4">
        <f>-LOG(J534)</f>
        <v>1.9187967606934246</v>
      </c>
      <c r="M534" s="7">
        <f>(K534^3*L534)^(1/3)</f>
        <v>0.93762336146840775</v>
      </c>
      <c r="N534" t="str">
        <f>B534&amp;": "&amp;C534&amp;" ("&amp;G534&amp;" / "&amp;F534&amp;")"</f>
        <v>Gene ontology (cellular component): nuclear membrane (34 / 244)</v>
      </c>
    </row>
    <row r="535" spans="1:14" hidden="1" x14ac:dyDescent="0.3">
      <c r="A535" t="s">
        <v>959</v>
      </c>
      <c r="B535" t="s">
        <v>8</v>
      </c>
      <c r="C535" s="1" t="s">
        <v>476</v>
      </c>
      <c r="D535" s="2">
        <v>21297</v>
      </c>
      <c r="E535" s="2">
        <v>1759</v>
      </c>
      <c r="F535" s="2">
        <v>23</v>
      </c>
      <c r="G535" s="3">
        <v>8</v>
      </c>
      <c r="H535" s="4">
        <v>4.2112999999999996</v>
      </c>
      <c r="I535" s="5">
        <v>2.8865999999999999E-4</v>
      </c>
      <c r="J535" s="6">
        <v>1.2171E-2</v>
      </c>
      <c r="K535" s="4">
        <f>LOG(H535,2)</f>
        <v>2.0742656523049008</v>
      </c>
      <c r="L535" s="4">
        <f>-LOG(J535)</f>
        <v>1.9146737375760114</v>
      </c>
      <c r="M535" s="7">
        <f>(K535^3*L535)^(1/3)</f>
        <v>2.5757041007051567</v>
      </c>
      <c r="N535" t="str">
        <f>B535&amp;": "&amp;C535&amp;" ("&amp;G535&amp;" / "&amp;F535&amp;")"</f>
        <v>Gene ontology (molecular function): RNA polymerase II core binding (8 / 23)</v>
      </c>
    </row>
    <row r="536" spans="1:14" hidden="1" x14ac:dyDescent="0.3">
      <c r="A536" t="s">
        <v>959</v>
      </c>
      <c r="B536" t="s">
        <v>8</v>
      </c>
      <c r="C536" s="1" t="s">
        <v>433</v>
      </c>
      <c r="D536" s="2">
        <v>21297</v>
      </c>
      <c r="E536" s="2">
        <v>1759</v>
      </c>
      <c r="F536" s="2">
        <v>13</v>
      </c>
      <c r="G536" s="3">
        <v>6</v>
      </c>
      <c r="H536" s="4">
        <v>5.5880999999999998</v>
      </c>
      <c r="I536" s="5">
        <v>2.9618E-4</v>
      </c>
      <c r="J536" s="6">
        <v>1.2238000000000001E-2</v>
      </c>
      <c r="K536" s="4">
        <f>LOG(H536,2)</f>
        <v>2.4823578382515312</v>
      </c>
      <c r="L536" s="4">
        <f>-LOG(J536)</f>
        <v>1.91228955113937</v>
      </c>
      <c r="M536" s="7">
        <f>(K536^3*L536)^(1/3)</f>
        <v>3.0811695956606737</v>
      </c>
      <c r="N536" t="str">
        <f>B536&amp;": "&amp;C536&amp;" ("&amp;G536&amp;" / "&amp;F536&amp;")"</f>
        <v>Gene ontology (molecular function): histone demethylase activity (H3-K9 specific) (6 / 13)</v>
      </c>
    </row>
    <row r="537" spans="1:14" hidden="1" x14ac:dyDescent="0.3">
      <c r="A537" t="s">
        <v>959</v>
      </c>
      <c r="B537" t="s">
        <v>9</v>
      </c>
      <c r="C537" s="1" t="s">
        <v>480</v>
      </c>
      <c r="D537" s="2">
        <v>21297</v>
      </c>
      <c r="E537" s="2">
        <v>1759</v>
      </c>
      <c r="F537" s="2">
        <v>21</v>
      </c>
      <c r="G537" s="3">
        <v>7</v>
      </c>
      <c r="H537" s="4">
        <v>4.0358000000000001</v>
      </c>
      <c r="I537" s="5">
        <v>9.0587999999999997E-4</v>
      </c>
      <c r="J537" s="6">
        <v>1.2278000000000001E-2</v>
      </c>
      <c r="K537" s="4">
        <f>LOG(H537,2)</f>
        <v>2.0128546813427968</v>
      </c>
      <c r="L537" s="4">
        <f>-LOG(J537)</f>
        <v>1.9108723709557214</v>
      </c>
      <c r="M537" s="7">
        <f>(K537^3*L537)^(1/3)</f>
        <v>2.4977922610294332</v>
      </c>
      <c r="N537" t="str">
        <f>B537&amp;": "&amp;C537&amp;" ("&amp;G537&amp;" / "&amp;F537&amp;")"</f>
        <v>Gene ontology (cellular component): replication fork (7 / 21)</v>
      </c>
    </row>
    <row r="538" spans="1:14" x14ac:dyDescent="0.3">
      <c r="A538" t="s">
        <v>959</v>
      </c>
      <c r="B538" t="s">
        <v>10</v>
      </c>
      <c r="C538" s="1" t="s">
        <v>552</v>
      </c>
      <c r="D538" s="2">
        <v>21297</v>
      </c>
      <c r="E538" s="2">
        <v>1759</v>
      </c>
      <c r="F538" s="2">
        <v>484</v>
      </c>
      <c r="G538" s="3">
        <v>15</v>
      </c>
      <c r="H538" s="4">
        <v>0.37523000000000001</v>
      </c>
      <c r="I538" s="5">
        <v>1.4902999999999999E-6</v>
      </c>
      <c r="J538" s="6">
        <v>2.1181999999999999E-4</v>
      </c>
      <c r="K538" s="4">
        <f>LOG(H538,2)</f>
        <v>-1.4141529175644363</v>
      </c>
      <c r="L538" s="4">
        <f>-LOG(J538)</f>
        <v>3.6740330362985754</v>
      </c>
      <c r="M538" s="7">
        <f>(K538^3*L538)^(1/3)</f>
        <v>-2.1821137851392356</v>
      </c>
      <c r="N538" t="str">
        <f>B538&amp;": "&amp;C538&amp;" ("&amp;G538&amp;" / "&amp;F538&amp;")"</f>
        <v>Gene ontology (biological process): cell adhesion (15 / 484)</v>
      </c>
    </row>
    <row r="539" spans="1:14" hidden="1" x14ac:dyDescent="0.3">
      <c r="A539" t="s">
        <v>959</v>
      </c>
      <c r="B539" t="s">
        <v>8</v>
      </c>
      <c r="C539" s="1" t="s">
        <v>434</v>
      </c>
      <c r="D539" s="2">
        <v>21297</v>
      </c>
      <c r="E539" s="2">
        <v>1759</v>
      </c>
      <c r="F539" s="2">
        <v>13</v>
      </c>
      <c r="G539" s="3">
        <v>6</v>
      </c>
      <c r="H539" s="4">
        <v>5.5880999999999998</v>
      </c>
      <c r="I539" s="5">
        <v>2.9618E-4</v>
      </c>
      <c r="J539" s="6">
        <v>1.2362E-2</v>
      </c>
      <c r="K539" s="4">
        <f>LOG(H539,2)</f>
        <v>2.4823578382515312</v>
      </c>
      <c r="L539" s="4">
        <f>-LOG(J539)</f>
        <v>1.9079112607441935</v>
      </c>
      <c r="M539" s="7">
        <f>(K539^3*L539)^(1/3)</f>
        <v>3.0788162972440034</v>
      </c>
      <c r="N539" t="str">
        <f>B539&amp;": "&amp;C539&amp;" ("&amp;G539&amp;" / "&amp;F539&amp;")"</f>
        <v>Gene ontology (molecular function): cyclosporin A binding (6 / 13)</v>
      </c>
    </row>
    <row r="540" spans="1:14" x14ac:dyDescent="0.3">
      <c r="A540" t="s">
        <v>959</v>
      </c>
      <c r="B540" t="s">
        <v>10</v>
      </c>
      <c r="C540" s="1" t="s">
        <v>559</v>
      </c>
      <c r="D540" s="2">
        <v>21297</v>
      </c>
      <c r="E540" s="2">
        <v>1759</v>
      </c>
      <c r="F540" s="2">
        <v>196</v>
      </c>
      <c r="G540" s="3">
        <v>4</v>
      </c>
      <c r="H540" s="4">
        <v>0.24709</v>
      </c>
      <c r="I540" s="5">
        <v>1.7202E-4</v>
      </c>
      <c r="J540" s="6">
        <v>1.2763E-2</v>
      </c>
      <c r="K540" s="4">
        <f>LOG(H540,2)</f>
        <v>-2.0168914704705321</v>
      </c>
      <c r="L540" s="4">
        <f>-LOG(J540)</f>
        <v>1.8940472307630201</v>
      </c>
      <c r="M540" s="7">
        <f>(K540^3*L540)^(1/3)</f>
        <v>-2.4954342461740215</v>
      </c>
      <c r="N540" t="str">
        <f>B540&amp;": "&amp;C540&amp;" ("&amp;G540&amp;" / "&amp;F540&amp;")"</f>
        <v>Gene ontology (biological process): extracellular matrix organization (4 / 196)</v>
      </c>
    </row>
    <row r="541" spans="1:14" x14ac:dyDescent="0.3">
      <c r="A541" t="s">
        <v>959</v>
      </c>
      <c r="B541" t="s">
        <v>10</v>
      </c>
      <c r="C541" s="1" t="s">
        <v>560</v>
      </c>
      <c r="D541" s="2">
        <v>21297</v>
      </c>
      <c r="E541" s="2">
        <v>1759</v>
      </c>
      <c r="F541" s="2">
        <v>200</v>
      </c>
      <c r="G541" s="3">
        <v>4</v>
      </c>
      <c r="H541" s="4">
        <v>0.24215</v>
      </c>
      <c r="I541" s="5">
        <v>1.3185000000000001E-4</v>
      </c>
      <c r="J541" s="6">
        <v>1.051E-2</v>
      </c>
      <c r="K541" s="4">
        <f>LOG(H541,2)</f>
        <v>-2.0460270919478254</v>
      </c>
      <c r="L541" s="4">
        <f>-LOG(J541)</f>
        <v>1.9783972839717578</v>
      </c>
      <c r="M541" s="7">
        <f>(K541^3*L541)^(1/3)</f>
        <v>-2.5685176184265397</v>
      </c>
      <c r="N541" t="str">
        <f>B541&amp;": "&amp;C541&amp;" ("&amp;G541&amp;" / "&amp;F541&amp;")"</f>
        <v>Gene ontology (biological process): visual perception (4 / 200)</v>
      </c>
    </row>
    <row r="542" spans="1:14" x14ac:dyDescent="0.3">
      <c r="A542" t="s">
        <v>959</v>
      </c>
      <c r="B542" t="s">
        <v>10</v>
      </c>
      <c r="C542" s="1" t="s">
        <v>562</v>
      </c>
      <c r="D542" s="2">
        <v>21297</v>
      </c>
      <c r="E542" s="2">
        <v>1759</v>
      </c>
      <c r="F542" s="2">
        <v>464</v>
      </c>
      <c r="G542" s="3">
        <v>12</v>
      </c>
      <c r="H542" s="4">
        <v>0.31312000000000001</v>
      </c>
      <c r="I542" s="5">
        <v>1.7527999999999999E-7</v>
      </c>
      <c r="J542" s="6">
        <v>2.9967999999999998E-5</v>
      </c>
      <c r="K542" s="4">
        <f>LOG(H542,2)</f>
        <v>-1.6752124338100078</v>
      </c>
      <c r="L542" s="4">
        <f>-LOG(J542)</f>
        <v>4.5233422399688381</v>
      </c>
      <c r="M542" s="7">
        <f>(K542^3*L542)^(1/3)</f>
        <v>-2.7704886191925508</v>
      </c>
      <c r="N542" t="str">
        <f>B542&amp;": "&amp;C542&amp;" ("&amp;G542&amp;" / "&amp;F542&amp;")"</f>
        <v>Gene ontology (biological process): immune response (12 / 464)</v>
      </c>
    </row>
    <row r="543" spans="1:14" x14ac:dyDescent="0.3">
      <c r="A543" t="s">
        <v>959</v>
      </c>
      <c r="B543" t="s">
        <v>10</v>
      </c>
      <c r="C543" s="1" t="s">
        <v>563</v>
      </c>
      <c r="D543" s="2">
        <v>21297</v>
      </c>
      <c r="E543" s="2">
        <v>1759</v>
      </c>
      <c r="F543" s="2">
        <v>212</v>
      </c>
      <c r="G543" s="3">
        <v>4</v>
      </c>
      <c r="H543" s="4">
        <v>0.22844</v>
      </c>
      <c r="I543" s="5">
        <v>5.8788E-5</v>
      </c>
      <c r="J543" s="6">
        <v>5.0622000000000002E-3</v>
      </c>
      <c r="K543" s="4">
        <f>LOG(H543,2)</f>
        <v>-2.1301128051804645</v>
      </c>
      <c r="L543" s="4">
        <f>-LOG(J543)</f>
        <v>2.2956607005091505</v>
      </c>
      <c r="M543" s="7">
        <f>(K543^3*L543)^(1/3)</f>
        <v>-2.8099925576958094</v>
      </c>
      <c r="N543" t="str">
        <f>B543&amp;": "&amp;C543&amp;" ("&amp;G543&amp;" / "&amp;F543&amp;")"</f>
        <v>Gene ontology (biological process): chemical synaptic transmission (4 / 212)</v>
      </c>
    </row>
    <row r="544" spans="1:14" x14ac:dyDescent="0.3">
      <c r="A544" t="s">
        <v>959</v>
      </c>
      <c r="B544" t="s">
        <v>10</v>
      </c>
      <c r="C544" s="1" t="s">
        <v>569</v>
      </c>
      <c r="D544" s="2">
        <v>21297</v>
      </c>
      <c r="E544" s="2">
        <v>1759</v>
      </c>
      <c r="F544" s="2">
        <v>222</v>
      </c>
      <c r="G544" s="3">
        <v>3</v>
      </c>
      <c r="H544" s="4">
        <v>0.16361000000000001</v>
      </c>
      <c r="I544" s="5">
        <v>5.9637000000000002E-6</v>
      </c>
      <c r="J544" s="6">
        <v>7.1064000000000001E-4</v>
      </c>
      <c r="K544" s="4">
        <f>LOG(H544,2)</f>
        <v>-2.6116671650092571</v>
      </c>
      <c r="L544" s="4">
        <f>-LOG(J544)</f>
        <v>3.1483503508990949</v>
      </c>
      <c r="M544" s="7">
        <f>(K544^3*L544)^(1/3)</f>
        <v>-3.8277671761542642</v>
      </c>
      <c r="N544" t="str">
        <f>B544&amp;": "&amp;C544&amp;" ("&amp;G544&amp;" / "&amp;F544&amp;")"</f>
        <v>Gene ontology (biological process): proteolysis (3 / 222)</v>
      </c>
    </row>
    <row r="545" spans="1:14" hidden="1" x14ac:dyDescent="0.3">
      <c r="A545" t="s">
        <v>959</v>
      </c>
      <c r="B545" t="s">
        <v>11</v>
      </c>
      <c r="C545" s="1" t="s">
        <v>183</v>
      </c>
      <c r="D545" s="2">
        <v>21297</v>
      </c>
      <c r="E545" s="2">
        <v>1759</v>
      </c>
      <c r="F545" s="2">
        <v>68</v>
      </c>
      <c r="G545" s="3">
        <v>0</v>
      </c>
      <c r="H545" s="4">
        <v>0</v>
      </c>
      <c r="I545" s="5">
        <v>2.8184E-3</v>
      </c>
      <c r="J545" s="6">
        <v>1.2718E-2</v>
      </c>
      <c r="K545" s="4">
        <v>-6.2111105309308767</v>
      </c>
      <c r="L545" s="4">
        <f>-LOG(J545)</f>
        <v>1.8955811793524053</v>
      </c>
      <c r="M545" s="7">
        <f>(K545^3*L545)^(1/3)</f>
        <v>-7.6868791603074449</v>
      </c>
      <c r="N545" t="str">
        <f>B545&amp;": "&amp;C545&amp;" ("&amp;G545&amp;" / "&amp;F545&amp;")"</f>
        <v>Keywords: Calcium channel (0 / 68)</v>
      </c>
    </row>
    <row r="546" spans="1:14" x14ac:dyDescent="0.3">
      <c r="A546" t="s">
        <v>959</v>
      </c>
      <c r="B546" t="s">
        <v>10</v>
      </c>
      <c r="C546" s="1" t="s">
        <v>572</v>
      </c>
      <c r="D546" s="2">
        <v>21297</v>
      </c>
      <c r="E546" s="2">
        <v>1759</v>
      </c>
      <c r="F546" s="2">
        <v>124</v>
      </c>
      <c r="G546" s="3">
        <v>1</v>
      </c>
      <c r="H546" s="4">
        <v>9.7641000000000006E-2</v>
      </c>
      <c r="I546" s="5">
        <v>2.4782E-4</v>
      </c>
      <c r="J546" s="6">
        <v>1.7298999999999998E-2</v>
      </c>
      <c r="K546" s="4">
        <f>LOG(H546,2)</f>
        <v>-3.3563691190754339</v>
      </c>
      <c r="L546" s="4">
        <f>-LOG(J546)</f>
        <v>1.7619790013240515</v>
      </c>
      <c r="M546" s="7">
        <f>(K546^3*L546)^(1/3)</f>
        <v>-4.0538713239162742</v>
      </c>
      <c r="N546" t="str">
        <f>B546&amp;": "&amp;C546&amp;" ("&amp;G546&amp;" / "&amp;F546&amp;")"</f>
        <v>Gene ontology (biological process): regulation of ion transmembrane transport (1 / 124)</v>
      </c>
    </row>
    <row r="547" spans="1:14" x14ac:dyDescent="0.3">
      <c r="A547" t="s">
        <v>959</v>
      </c>
      <c r="B547" t="s">
        <v>10</v>
      </c>
      <c r="C547" s="1" t="s">
        <v>573</v>
      </c>
      <c r="D547" s="2">
        <v>21297</v>
      </c>
      <c r="E547" s="2">
        <v>1759</v>
      </c>
      <c r="F547" s="2">
        <v>290</v>
      </c>
      <c r="G547" s="3">
        <v>4</v>
      </c>
      <c r="H547" s="4">
        <v>0.16700000000000001</v>
      </c>
      <c r="I547" s="5">
        <v>2.3302E-7</v>
      </c>
      <c r="J547" s="6">
        <v>3.8179000000000002E-5</v>
      </c>
      <c r="K547" s="4">
        <f>LOG(H547,2)</f>
        <v>-2.5820799921880346</v>
      </c>
      <c r="L547" s="4">
        <f>-LOG(J547)</f>
        <v>4.4181754510122699</v>
      </c>
      <c r="M547" s="7">
        <f>(K547^3*L547)^(1/3)</f>
        <v>-4.2369240453976911</v>
      </c>
      <c r="N547" t="str">
        <f>B547&amp;": "&amp;C547&amp;" ("&amp;G547&amp;" / "&amp;F547&amp;")"</f>
        <v>Gene ontology (biological process): cell-cell signaling (4 / 290)</v>
      </c>
    </row>
    <row r="548" spans="1:14" x14ac:dyDescent="0.3">
      <c r="A548" t="s">
        <v>959</v>
      </c>
      <c r="B548" t="s">
        <v>10</v>
      </c>
      <c r="C548" s="1" t="s">
        <v>575</v>
      </c>
      <c r="D548" s="2">
        <v>21297</v>
      </c>
      <c r="E548" s="2">
        <v>1759</v>
      </c>
      <c r="F548" s="2">
        <v>159</v>
      </c>
      <c r="G548" s="3">
        <v>1</v>
      </c>
      <c r="H548" s="4">
        <v>7.6147000000000006E-2</v>
      </c>
      <c r="I548" s="5">
        <v>1.5255999999999999E-5</v>
      </c>
      <c r="J548" s="6">
        <v>1.5786999999999999E-3</v>
      </c>
      <c r="K548" s="4">
        <f>LOG(H548,2)</f>
        <v>-3.7150689904932719</v>
      </c>
      <c r="L548" s="4">
        <f>-LOG(J548)</f>
        <v>2.8017003910323131</v>
      </c>
      <c r="M548" s="7">
        <f>(K548^3*L548)^(1/3)</f>
        <v>-5.2372999417875361</v>
      </c>
      <c r="N548" t="str">
        <f>B548&amp;": "&amp;C548&amp;" ("&amp;G548&amp;" / "&amp;F548&amp;")"</f>
        <v>Gene ontology (biological process): homophilic cell adhesion via plasma membrane adhesion molecules (1 / 159)</v>
      </c>
    </row>
    <row r="549" spans="1:14" x14ac:dyDescent="0.3">
      <c r="A549" t="s">
        <v>959</v>
      </c>
      <c r="B549" t="s">
        <v>10</v>
      </c>
      <c r="C549" s="1" t="s">
        <v>576</v>
      </c>
      <c r="D549" s="2">
        <v>21297</v>
      </c>
      <c r="E549" s="2">
        <v>1759</v>
      </c>
      <c r="F549" s="2">
        <v>159</v>
      </c>
      <c r="G549" s="3">
        <v>1</v>
      </c>
      <c r="H549" s="4">
        <v>7.6147000000000006E-2</v>
      </c>
      <c r="I549" s="5">
        <v>1.5255999999999999E-5</v>
      </c>
      <c r="J549" s="6">
        <v>1.565E-3</v>
      </c>
      <c r="K549" s="4">
        <f>LOG(H549,2)</f>
        <v>-3.7150689904932719</v>
      </c>
      <c r="L549" s="4">
        <f>-LOG(J549)</f>
        <v>2.8054856581175329</v>
      </c>
      <c r="M549" s="7">
        <f>(K549^3*L549)^(1/3)</f>
        <v>-5.2396575169437254</v>
      </c>
      <c r="N549" t="str">
        <f>B549&amp;": "&amp;C549&amp;" ("&amp;G549&amp;" / "&amp;F549&amp;")"</f>
        <v>Gene ontology (biological process): sensory perception of smell (1 / 159)</v>
      </c>
    </row>
    <row r="550" spans="1:14" x14ac:dyDescent="0.3">
      <c r="A550" t="s">
        <v>959</v>
      </c>
      <c r="B550" t="s">
        <v>10</v>
      </c>
      <c r="C550" s="1" t="s">
        <v>578</v>
      </c>
      <c r="D550" s="2">
        <v>21297</v>
      </c>
      <c r="E550" s="2">
        <v>1759</v>
      </c>
      <c r="F550" s="2">
        <v>173</v>
      </c>
      <c r="G550" s="3">
        <v>1</v>
      </c>
      <c r="H550" s="4">
        <v>6.9985000000000006E-2</v>
      </c>
      <c r="I550" s="5">
        <v>4.9200999999999997E-6</v>
      </c>
      <c r="J550" s="6">
        <v>5.9226999999999999E-4</v>
      </c>
      <c r="K550" s="4">
        <f>LOG(H550,2)</f>
        <v>-3.8368104497822872</v>
      </c>
      <c r="L550" s="4">
        <f>-LOG(J550)</f>
        <v>3.2274802649353243</v>
      </c>
      <c r="M550" s="7">
        <f>(K550^3*L550)^(1/3)</f>
        <v>-5.6701107628015759</v>
      </c>
      <c r="N550" t="str">
        <f>B550&amp;": "&amp;C550&amp;" ("&amp;G550&amp;" / "&amp;F550&amp;")"</f>
        <v>Gene ontology (biological process): defense response to bacterium (1 / 173)</v>
      </c>
    </row>
    <row r="551" spans="1:14" x14ac:dyDescent="0.3">
      <c r="A551" t="s">
        <v>959</v>
      </c>
      <c r="B551" t="s">
        <v>10</v>
      </c>
      <c r="C551" s="1" t="s">
        <v>579</v>
      </c>
      <c r="D551" s="2">
        <v>21297</v>
      </c>
      <c r="E551" s="2">
        <v>1759</v>
      </c>
      <c r="F551" s="2">
        <v>285</v>
      </c>
      <c r="G551" s="3">
        <v>2</v>
      </c>
      <c r="H551" s="4">
        <v>8.4964999999999999E-2</v>
      </c>
      <c r="I551" s="5">
        <v>6.0734000000000001E-9</v>
      </c>
      <c r="J551" s="6">
        <v>1.257E-6</v>
      </c>
      <c r="K551" s="4">
        <f>LOG(H551,2)</f>
        <v>-3.5569875217617559</v>
      </c>
      <c r="L551" s="4">
        <f>-LOG(J551)</f>
        <v>5.9006647223140423</v>
      </c>
      <c r="M551" s="7">
        <f>(K551^3*L551)^(1/3)</f>
        <v>-6.4276070906119793</v>
      </c>
      <c r="N551" t="str">
        <f>B551&amp;": "&amp;C551&amp;" ("&amp;G551&amp;" / "&amp;F551&amp;")"</f>
        <v>Gene ontology (biological process): adaptive immune response (2 / 285)</v>
      </c>
    </row>
    <row r="552" spans="1:14" hidden="1" x14ac:dyDescent="0.3">
      <c r="A552" t="s">
        <v>959</v>
      </c>
      <c r="B552" t="s">
        <v>9</v>
      </c>
      <c r="C552" s="1" t="s">
        <v>546</v>
      </c>
      <c r="D552" s="2">
        <v>21297</v>
      </c>
      <c r="E552" s="2">
        <v>1759</v>
      </c>
      <c r="F552" s="2">
        <v>223</v>
      </c>
      <c r="G552" s="3">
        <v>7</v>
      </c>
      <c r="H552" s="4">
        <v>0.38005</v>
      </c>
      <c r="I552" s="5">
        <v>1.0225E-3</v>
      </c>
      <c r="J552" s="6">
        <v>1.3745E-2</v>
      </c>
      <c r="K552" s="4">
        <f>LOG(H552,2)</f>
        <v>-1.3957388605238936</v>
      </c>
      <c r="L552" s="4">
        <f>-LOG(J552)</f>
        <v>1.8618552558205128</v>
      </c>
      <c r="M552" s="7">
        <f>(K552^3*L552)^(1/3)</f>
        <v>-1.7170626526200234</v>
      </c>
      <c r="N552" t="str">
        <f>B552&amp;": "&amp;C552&amp;" ("&amp;G552&amp;" / "&amp;F552&amp;")"</f>
        <v>Gene ontology (cellular component): cytoplasmic vesicle (7 / 223)</v>
      </c>
    </row>
    <row r="553" spans="1:14" hidden="1" x14ac:dyDescent="0.3">
      <c r="A553" t="s">
        <v>959</v>
      </c>
      <c r="B553" t="s">
        <v>11</v>
      </c>
      <c r="C553" s="1" t="s">
        <v>123</v>
      </c>
      <c r="D553" s="2">
        <v>21297</v>
      </c>
      <c r="E553" s="2">
        <v>1759</v>
      </c>
      <c r="F553" s="2">
        <v>132</v>
      </c>
      <c r="G553" s="3">
        <v>3</v>
      </c>
      <c r="H553" s="4">
        <v>0.27517000000000003</v>
      </c>
      <c r="I553" s="5">
        <v>3.0687000000000002E-3</v>
      </c>
      <c r="J553" s="6">
        <v>1.3761000000000001E-2</v>
      </c>
      <c r="K553" s="4">
        <f>LOG(H553,2)</f>
        <v>-1.8616049039551137</v>
      </c>
      <c r="L553" s="4">
        <f>-LOG(J553)</f>
        <v>1.8613500051483549</v>
      </c>
      <c r="M553" s="7">
        <f>(K553^3*L553)^(1/3)</f>
        <v>-2.2899721253648084</v>
      </c>
      <c r="N553" t="str">
        <f>B553&amp;": "&amp;C553&amp;" ("&amp;G553&amp;" / "&amp;F553&amp;")"</f>
        <v>Keywords: Growth factor (3 / 132)</v>
      </c>
    </row>
    <row r="554" spans="1:14" hidden="1" x14ac:dyDescent="0.3">
      <c r="A554" t="s">
        <v>959</v>
      </c>
      <c r="B554" t="s">
        <v>9</v>
      </c>
      <c r="C554" s="1" t="s">
        <v>549</v>
      </c>
      <c r="D554" s="2">
        <v>21297</v>
      </c>
      <c r="E554" s="2">
        <v>1759</v>
      </c>
      <c r="F554" s="2">
        <v>205</v>
      </c>
      <c r="G554" s="3">
        <v>6</v>
      </c>
      <c r="H554" s="4">
        <v>0.35436000000000001</v>
      </c>
      <c r="I554" s="5">
        <v>1.0405E-3</v>
      </c>
      <c r="J554" s="6">
        <v>1.3873E-2</v>
      </c>
      <c r="K554" s="4">
        <f>LOG(H554,2)</f>
        <v>-1.4967123325817013</v>
      </c>
      <c r="L554" s="4">
        <f>-LOG(J554)</f>
        <v>1.8578296137239045</v>
      </c>
      <c r="M554" s="7">
        <f>(K554^3*L554)^(1/3)</f>
        <v>-1.8399539946233348</v>
      </c>
      <c r="N554" t="str">
        <f>B554&amp;": "&amp;C554&amp;" ("&amp;G554&amp;" / "&amp;F554&amp;")"</f>
        <v>Gene ontology (cellular component): postsynaptic density (6 / 205)</v>
      </c>
    </row>
    <row r="555" spans="1:14" hidden="1" x14ac:dyDescent="0.3">
      <c r="A555" t="s">
        <v>959</v>
      </c>
      <c r="B555" t="s">
        <v>8</v>
      </c>
      <c r="C555" s="1" t="s">
        <v>405</v>
      </c>
      <c r="D555" s="2">
        <v>21297</v>
      </c>
      <c r="E555" s="2">
        <v>1759</v>
      </c>
      <c r="F555" s="2">
        <v>9</v>
      </c>
      <c r="G555" s="3">
        <v>5</v>
      </c>
      <c r="H555" s="4">
        <v>6.7263999999999999</v>
      </c>
      <c r="I555" s="5">
        <v>3.4157000000000002E-4</v>
      </c>
      <c r="J555" s="6">
        <v>1.3974E-2</v>
      </c>
      <c r="K555" s="4">
        <f>LOG(H555,2)</f>
        <v>2.7498345744127288</v>
      </c>
      <c r="L555" s="4">
        <f>-LOG(J555)</f>
        <v>1.8546792610816756</v>
      </c>
      <c r="M555" s="7">
        <f>(K555^3*L555)^(1/3)</f>
        <v>3.3785434357756716</v>
      </c>
      <c r="N555" t="str">
        <f>B555&amp;": "&amp;C555&amp;" ("&amp;G555&amp;" / "&amp;F555&amp;")"</f>
        <v>Gene ontology (molecular function): TFIID-class transcription factor binding (5 / 9)</v>
      </c>
    </row>
    <row r="556" spans="1:14" hidden="1" x14ac:dyDescent="0.3">
      <c r="A556" t="s">
        <v>959</v>
      </c>
      <c r="B556" t="s">
        <v>9</v>
      </c>
      <c r="C556" s="1" t="s">
        <v>469</v>
      </c>
      <c r="D556" s="2">
        <v>21297</v>
      </c>
      <c r="E556" s="2">
        <v>1759</v>
      </c>
      <c r="F556" s="2">
        <v>16</v>
      </c>
      <c r="G556" s="3">
        <v>6</v>
      </c>
      <c r="H556" s="4">
        <v>4.5403000000000002</v>
      </c>
      <c r="I556" s="5">
        <v>1.0679999999999999E-3</v>
      </c>
      <c r="J556" s="6">
        <v>1.4125E-2</v>
      </c>
      <c r="K556" s="4">
        <f>LOG(H556,2)</f>
        <v>2.1827876266380088</v>
      </c>
      <c r="L556" s="4">
        <f>-LOG(J556)</f>
        <v>1.8500115435085238</v>
      </c>
      <c r="M556" s="7">
        <f>(K556^3*L556)^(1/3)</f>
        <v>2.67959790372351</v>
      </c>
      <c r="N556" t="str">
        <f>B556&amp;": "&amp;C556&amp;" ("&amp;G556&amp;" / "&amp;F556&amp;")"</f>
        <v>Gene ontology (cellular component): U2-type precatalytic spliceosome (6 / 16)</v>
      </c>
    </row>
    <row r="557" spans="1:14" hidden="1" x14ac:dyDescent="0.3">
      <c r="A557" t="s">
        <v>959</v>
      </c>
      <c r="B557" t="s">
        <v>9</v>
      </c>
      <c r="C557" s="1" t="s">
        <v>568</v>
      </c>
      <c r="D557" s="2">
        <v>21297</v>
      </c>
      <c r="E557" s="2">
        <v>1759</v>
      </c>
      <c r="F557" s="2">
        <v>105</v>
      </c>
      <c r="G557" s="3">
        <v>1</v>
      </c>
      <c r="H557" s="4">
        <v>0.11531</v>
      </c>
      <c r="I557" s="5">
        <v>1.0885000000000001E-3</v>
      </c>
      <c r="J557" s="6">
        <v>1.4281E-2</v>
      </c>
      <c r="K557" s="4">
        <f>LOG(H557,2)</f>
        <v>-3.116410461994656</v>
      </c>
      <c r="L557" s="4">
        <f>-LOG(J557)</f>
        <v>1.8452413808458232</v>
      </c>
      <c r="M557" s="7">
        <f>(K557^3*L557)^(1/3)</f>
        <v>-3.8224256681790378</v>
      </c>
      <c r="N557" t="str">
        <f>B557&amp;": "&amp;C557&amp;" ("&amp;G557&amp;" / "&amp;F557&amp;")"</f>
        <v>Gene ontology (cellular component): anchored component of membrane (1 / 105)</v>
      </c>
    </row>
    <row r="558" spans="1:14" hidden="1" x14ac:dyDescent="0.3">
      <c r="A558" t="s">
        <v>959</v>
      </c>
      <c r="B558" t="s">
        <v>9</v>
      </c>
      <c r="C558" s="1" t="s">
        <v>516</v>
      </c>
      <c r="D558" s="2">
        <v>21297</v>
      </c>
      <c r="E558" s="2">
        <v>1759</v>
      </c>
      <c r="F558" s="2">
        <v>63</v>
      </c>
      <c r="G558" s="3">
        <v>13</v>
      </c>
      <c r="H558" s="4">
        <v>2.4984000000000002</v>
      </c>
      <c r="I558" s="5">
        <v>1.1524E-3</v>
      </c>
      <c r="J558" s="6">
        <v>1.4999E-2</v>
      </c>
      <c r="K558" s="4">
        <f>LOG(H558,2)</f>
        <v>1.321004474471124</v>
      </c>
      <c r="L558" s="4">
        <f>-LOG(J558)</f>
        <v>1.8239376948749206</v>
      </c>
      <c r="M558" s="7">
        <f>(K558^3*L558)^(1/3)</f>
        <v>1.6140152045819689</v>
      </c>
      <c r="N558" t="str">
        <f>B558&amp;": "&amp;C558&amp;" ("&amp;G558&amp;" / "&amp;F558&amp;")"</f>
        <v>Gene ontology (cellular component): nuclear pore (13 / 63)</v>
      </c>
    </row>
    <row r="559" spans="1:14" x14ac:dyDescent="0.3">
      <c r="A559" t="s">
        <v>959</v>
      </c>
      <c r="B559" t="s">
        <v>10</v>
      </c>
      <c r="C559" s="1" t="s">
        <v>581</v>
      </c>
      <c r="D559" s="2">
        <v>21297</v>
      </c>
      <c r="E559" s="2">
        <v>1759</v>
      </c>
      <c r="F559" s="2">
        <v>105</v>
      </c>
      <c r="G559" s="3">
        <v>0</v>
      </c>
      <c r="H559" s="4">
        <v>0</v>
      </c>
      <c r="I559" s="5">
        <v>1.1453E-4</v>
      </c>
      <c r="J559" s="6">
        <v>9.1912000000000001E-3</v>
      </c>
      <c r="K559" s="4">
        <v>-6.2111105309308767</v>
      </c>
      <c r="L559" s="4">
        <f>-LOG(J559)</f>
        <v>2.0366277835697106</v>
      </c>
      <c r="M559" s="7">
        <f>(K559^3*L559)^(1/3)</f>
        <v>-7.872992044163035</v>
      </c>
      <c r="N559" t="str">
        <f>B559&amp;": "&amp;C559&amp;" ("&amp;G559&amp;" / "&amp;F559&amp;")"</f>
        <v>Gene ontology (biological process): platelet activation (0 / 105)</v>
      </c>
    </row>
    <row r="560" spans="1:14" x14ac:dyDescent="0.3">
      <c r="A560" t="s">
        <v>959</v>
      </c>
      <c r="B560" t="s">
        <v>10</v>
      </c>
      <c r="C560" s="1" t="s">
        <v>584</v>
      </c>
      <c r="D560" s="2">
        <v>21297</v>
      </c>
      <c r="E560" s="2">
        <v>1759</v>
      </c>
      <c r="F560" s="2">
        <v>107</v>
      </c>
      <c r="G560" s="3">
        <v>0</v>
      </c>
      <c r="H560" s="4">
        <v>0</v>
      </c>
      <c r="I560" s="5">
        <v>9.6305999999999996E-5</v>
      </c>
      <c r="J560" s="6">
        <v>7.7815999999999996E-3</v>
      </c>
      <c r="K560" s="4">
        <v>-6.2111105309308767</v>
      </c>
      <c r="L560" s="4">
        <f>-LOG(J560)</f>
        <v>2.1089310971325745</v>
      </c>
      <c r="M560" s="7">
        <f>(K560^3*L560)^(1/3)</f>
        <v>-7.9650783978895445</v>
      </c>
      <c r="N560" t="str">
        <f>B560&amp;": "&amp;C560&amp;" ("&amp;G560&amp;" / "&amp;F560&amp;")"</f>
        <v>Gene ontology (biological process): ion transport (0 / 107)</v>
      </c>
    </row>
    <row r="561" spans="1:14" x14ac:dyDescent="0.3">
      <c r="A561" t="s">
        <v>959</v>
      </c>
      <c r="B561" t="s">
        <v>10</v>
      </c>
      <c r="C561" s="1" t="s">
        <v>585</v>
      </c>
      <c r="D561" s="2">
        <v>21297</v>
      </c>
      <c r="E561" s="2">
        <v>1759</v>
      </c>
      <c r="F561" s="2">
        <v>117</v>
      </c>
      <c r="G561" s="3">
        <v>0</v>
      </c>
      <c r="H561" s="4">
        <v>0</v>
      </c>
      <c r="I561" s="5">
        <v>4.0476999999999999E-5</v>
      </c>
      <c r="J561" s="6">
        <v>3.7304999999999999E-3</v>
      </c>
      <c r="K561" s="4">
        <v>-6.2111105309308767</v>
      </c>
      <c r="L561" s="4">
        <f>-LOG(J561)</f>
        <v>2.4282329556743827</v>
      </c>
      <c r="M561" s="7">
        <f>(K561^3*L561)^(1/3)</f>
        <v>-8.3483255079289211</v>
      </c>
      <c r="N561" t="str">
        <f>B561&amp;": "&amp;C561&amp;" ("&amp;G561&amp;" / "&amp;F561&amp;")"</f>
        <v>Gene ontology (biological process): chemotaxis (0 / 117)</v>
      </c>
    </row>
    <row r="562" spans="1:14" hidden="1" x14ac:dyDescent="0.3">
      <c r="A562" t="s">
        <v>959</v>
      </c>
      <c r="B562" t="s">
        <v>8</v>
      </c>
      <c r="C562" s="1" t="s">
        <v>556</v>
      </c>
      <c r="D562" s="2">
        <v>21297</v>
      </c>
      <c r="E562" s="2">
        <v>1759</v>
      </c>
      <c r="F562" s="2">
        <v>184</v>
      </c>
      <c r="G562" s="3">
        <v>4</v>
      </c>
      <c r="H562" s="4">
        <v>0.26321</v>
      </c>
      <c r="I562" s="5">
        <v>3.7785999999999999E-4</v>
      </c>
      <c r="J562" s="6">
        <v>1.5306999999999999E-2</v>
      </c>
      <c r="K562" s="4">
        <f>LOG(H562,2)</f>
        <v>-1.9257137932141031</v>
      </c>
      <c r="L562" s="4">
        <f>-LOG(J562)</f>
        <v>1.8151099178002776</v>
      </c>
      <c r="M562" s="7">
        <f>(K562^3*L562)^(1/3)</f>
        <v>-2.3490524707178744</v>
      </c>
      <c r="N562" t="str">
        <f>B562&amp;": "&amp;C562&amp;" ("&amp;G562&amp;" / "&amp;F562&amp;")"</f>
        <v>Gene ontology (molecular function): carbohydrate binding (4 / 184)</v>
      </c>
    </row>
    <row r="563" spans="1:14" hidden="1" x14ac:dyDescent="0.3">
      <c r="A563" t="s">
        <v>959</v>
      </c>
      <c r="B563" t="s">
        <v>11</v>
      </c>
      <c r="C563" s="1" t="s">
        <v>122</v>
      </c>
      <c r="D563" s="2">
        <v>21297</v>
      </c>
      <c r="E563" s="2">
        <v>1759</v>
      </c>
      <c r="F563" s="2">
        <v>130</v>
      </c>
      <c r="G563" s="3">
        <v>3</v>
      </c>
      <c r="H563" s="4">
        <v>0.27939999999999998</v>
      </c>
      <c r="I563" s="5">
        <v>3.4843999999999999E-3</v>
      </c>
      <c r="J563" s="6">
        <v>1.5528999999999999E-2</v>
      </c>
      <c r="K563" s="4">
        <f>LOG(H563,2)</f>
        <v>-1.8395960741399864</v>
      </c>
      <c r="L563" s="4">
        <f>-LOG(J563)</f>
        <v>1.8088565100451015</v>
      </c>
      <c r="M563" s="7">
        <f>(K563^3*L563)^(1/3)</f>
        <v>-2.2414231157610267</v>
      </c>
      <c r="N563" t="str">
        <f>B563&amp;": "&amp;C563&amp;" ("&amp;G563&amp;" / "&amp;F563&amp;")"</f>
        <v>Keywords: Heme (3 / 130)</v>
      </c>
    </row>
    <row r="564" spans="1:14" hidden="1" x14ac:dyDescent="0.3">
      <c r="A564" t="s">
        <v>959</v>
      </c>
      <c r="B564" t="s">
        <v>9</v>
      </c>
      <c r="C564" s="1" t="s">
        <v>488</v>
      </c>
      <c r="D564" s="2">
        <v>21297</v>
      </c>
      <c r="E564" s="2">
        <v>1759</v>
      </c>
      <c r="F564" s="2">
        <v>22</v>
      </c>
      <c r="G564" s="3">
        <v>7</v>
      </c>
      <c r="H564" s="4">
        <v>3.8523999999999998</v>
      </c>
      <c r="I564" s="5">
        <v>1.2191999999999999E-3</v>
      </c>
      <c r="J564" s="6">
        <v>1.5744000000000001E-2</v>
      </c>
      <c r="K564" s="4">
        <f>LOG(H564,2)</f>
        <v>1.9457575079726275</v>
      </c>
      <c r="L564" s="4">
        <f>-LOG(J564)</f>
        <v>1.8028849189127336</v>
      </c>
      <c r="M564" s="7">
        <f>(K564^3*L564)^(1/3)</f>
        <v>2.3681618662784021</v>
      </c>
      <c r="N564" t="str">
        <f>B564&amp;": "&amp;C564&amp;" ("&amp;G564&amp;" / "&amp;F564&amp;")"</f>
        <v>Gene ontology (cellular component): spindle midzone (7 / 22)</v>
      </c>
    </row>
    <row r="565" spans="1:14" hidden="1" x14ac:dyDescent="0.3">
      <c r="A565" t="s">
        <v>959</v>
      </c>
      <c r="B565" t="s">
        <v>8</v>
      </c>
      <c r="C565" s="1" t="s">
        <v>532</v>
      </c>
      <c r="D565" s="2">
        <v>21297</v>
      </c>
      <c r="E565" s="2">
        <v>1759</v>
      </c>
      <c r="F565" s="2">
        <v>260</v>
      </c>
      <c r="G565" s="3">
        <v>37</v>
      </c>
      <c r="H565" s="4">
        <v>1.7230000000000001</v>
      </c>
      <c r="I565" s="5">
        <v>3.9499000000000001E-4</v>
      </c>
      <c r="J565" s="6">
        <v>1.5845999999999999E-2</v>
      </c>
      <c r="K565" s="4">
        <f>LOG(H565,2)</f>
        <v>0.78492270156286115</v>
      </c>
      <c r="L565" s="4">
        <f>-LOG(J565)</f>
        <v>1.8000803484094323</v>
      </c>
      <c r="M565" s="7">
        <f>(K565^3*L565)^(1/3)</f>
        <v>0.95482589111490479</v>
      </c>
      <c r="N565" t="str">
        <f>B565&amp;": "&amp;C565&amp;" ("&amp;G565&amp;" / "&amp;F565&amp;")"</f>
        <v>Gene ontology (molecular function): microtubule binding (37 / 260)</v>
      </c>
    </row>
    <row r="566" spans="1:14" hidden="1" x14ac:dyDescent="0.3">
      <c r="A566" t="s">
        <v>959</v>
      </c>
      <c r="B566" t="s">
        <v>9</v>
      </c>
      <c r="C566" s="1" t="s">
        <v>537</v>
      </c>
      <c r="D566" s="2">
        <v>21297</v>
      </c>
      <c r="E566" s="2">
        <v>1759</v>
      </c>
      <c r="F566" s="2">
        <v>308</v>
      </c>
      <c r="G566" s="3">
        <v>40</v>
      </c>
      <c r="H566" s="4">
        <v>1.5724</v>
      </c>
      <c r="I566" s="5">
        <v>1.2604000000000001E-3</v>
      </c>
      <c r="J566" s="6">
        <v>1.6022999999999999E-2</v>
      </c>
      <c r="K566" s="4">
        <f>LOG(H566,2)</f>
        <v>0.65296826887464465</v>
      </c>
      <c r="L566" s="4">
        <f>-LOG(J566)</f>
        <v>1.7952561673112002</v>
      </c>
      <c r="M566" s="7">
        <f>(K566^3*L566)^(1/3)</f>
        <v>0.79359858771158287</v>
      </c>
      <c r="N566" t="str">
        <f>B566&amp;": "&amp;C566&amp;" ("&amp;G566&amp;" / "&amp;F566&amp;")"</f>
        <v>Gene ontology (cellular component): microtubule (40 / 308)</v>
      </c>
    </row>
    <row r="567" spans="1:14" hidden="1" x14ac:dyDescent="0.3">
      <c r="A567" t="s">
        <v>959</v>
      </c>
      <c r="B567" t="s">
        <v>9</v>
      </c>
      <c r="C567" s="1" t="s">
        <v>402</v>
      </c>
      <c r="D567" s="2">
        <v>21297</v>
      </c>
      <c r="E567" s="2">
        <v>1759</v>
      </c>
      <c r="F567" s="2">
        <v>7</v>
      </c>
      <c r="G567" s="3">
        <v>4</v>
      </c>
      <c r="H567" s="4">
        <v>6.9184999999999999</v>
      </c>
      <c r="I567" s="5">
        <v>1.2543999999999999E-3</v>
      </c>
      <c r="J567" s="6">
        <v>1.6070999999999998E-2</v>
      </c>
      <c r="K567" s="4">
        <f>LOG(H567,2)</f>
        <v>2.7904592810502344</v>
      </c>
      <c r="L567" s="4">
        <f>-LOG(J567)</f>
        <v>1.7939570989074782</v>
      </c>
      <c r="M567" s="7">
        <f>(K567^3*L567)^(1/3)</f>
        <v>3.3906245892865048</v>
      </c>
      <c r="N567" t="str">
        <f>B567&amp;": "&amp;C567&amp;" ("&amp;G567&amp;" / "&amp;F567&amp;")"</f>
        <v>Gene ontology (cellular component): PTW/PP1 phosphatase complex (4 / 7)</v>
      </c>
    </row>
    <row r="568" spans="1:14" hidden="1" x14ac:dyDescent="0.3">
      <c r="A568" t="s">
        <v>959</v>
      </c>
      <c r="B568" t="s">
        <v>11</v>
      </c>
      <c r="C568" s="1" t="s">
        <v>46</v>
      </c>
      <c r="D568" s="2">
        <v>21297</v>
      </c>
      <c r="E568" s="2">
        <v>1759</v>
      </c>
      <c r="F568" s="2">
        <v>20</v>
      </c>
      <c r="G568" s="3">
        <v>6</v>
      </c>
      <c r="H568" s="4">
        <v>3.6322000000000001</v>
      </c>
      <c r="I568" s="5">
        <v>3.6649999999999999E-3</v>
      </c>
      <c r="J568" s="6">
        <v>1.6233999999999998E-2</v>
      </c>
      <c r="K568" s="4">
        <f>LOG(H568,2)</f>
        <v>1.8608436440011058</v>
      </c>
      <c r="L568" s="4">
        <f>-LOG(J568)</f>
        <v>1.7895744583689133</v>
      </c>
      <c r="M568" s="7">
        <f>(K568^3*L568)^(1/3)</f>
        <v>2.2592266773126992</v>
      </c>
      <c r="N568" t="str">
        <f>B568&amp;": "&amp;C568&amp;" ("&amp;G568&amp;" / "&amp;F568&amp;")"</f>
        <v>Keywords: Fanconi anemia (6 / 20)</v>
      </c>
    </row>
    <row r="569" spans="1:14" hidden="1" x14ac:dyDescent="0.3">
      <c r="A569" t="s">
        <v>959</v>
      </c>
      <c r="B569" t="s">
        <v>11</v>
      </c>
      <c r="C569" s="1" t="s">
        <v>72</v>
      </c>
      <c r="D569" s="2">
        <v>21297</v>
      </c>
      <c r="E569" s="2">
        <v>1759</v>
      </c>
      <c r="F569" s="2">
        <v>56</v>
      </c>
      <c r="G569" s="3">
        <v>11</v>
      </c>
      <c r="H569" s="4">
        <v>2.3782000000000001</v>
      </c>
      <c r="I569" s="5">
        <v>3.7188E-3</v>
      </c>
      <c r="J569" s="6">
        <v>1.6372000000000001E-2</v>
      </c>
      <c r="K569" s="4">
        <f>LOG(H569,2)</f>
        <v>1.2498700468224981</v>
      </c>
      <c r="L569" s="4">
        <f>-LOG(J569)</f>
        <v>1.785898264026768</v>
      </c>
      <c r="M569" s="7">
        <f>(K569^3*L569)^(1/3)</f>
        <v>1.5164116024878307</v>
      </c>
      <c r="N569" t="str">
        <f>B569&amp;": "&amp;C569&amp;" ("&amp;G569&amp;" / "&amp;F569&amp;")"</f>
        <v>Keywords: S-nitrosylation (11 / 56)</v>
      </c>
    </row>
    <row r="570" spans="1:14" hidden="1" x14ac:dyDescent="0.3">
      <c r="A570" t="s">
        <v>959</v>
      </c>
      <c r="B570" t="s">
        <v>8</v>
      </c>
      <c r="C570" s="1" t="s">
        <v>493</v>
      </c>
      <c r="D570" s="2">
        <v>21297</v>
      </c>
      <c r="E570" s="2">
        <v>1759</v>
      </c>
      <c r="F570" s="2">
        <v>30</v>
      </c>
      <c r="G570" s="3">
        <v>9</v>
      </c>
      <c r="H570" s="4">
        <v>3.6322000000000001</v>
      </c>
      <c r="I570" s="5">
        <v>4.1417E-4</v>
      </c>
      <c r="J570" s="6">
        <v>1.6455000000000001E-2</v>
      </c>
      <c r="K570" s="4">
        <f>LOG(H570,2)</f>
        <v>1.8608436440011058</v>
      </c>
      <c r="L570" s="4">
        <f>-LOG(J570)</f>
        <v>1.7837021133696076</v>
      </c>
      <c r="M570" s="7">
        <f>(K570^3*L570)^(1/3)</f>
        <v>2.2567528123820519</v>
      </c>
      <c r="N570" t="str">
        <f>B570&amp;": "&amp;C570&amp;" ("&amp;G570&amp;" / "&amp;F570&amp;")"</f>
        <v>Gene ontology (molecular function): activating transcription factor binding (9 / 30)</v>
      </c>
    </row>
    <row r="571" spans="1:14" hidden="1" x14ac:dyDescent="0.3">
      <c r="A571" t="s">
        <v>959</v>
      </c>
      <c r="B571" t="s">
        <v>9</v>
      </c>
      <c r="C571" s="1" t="s">
        <v>529</v>
      </c>
      <c r="D571" s="2">
        <v>21297</v>
      </c>
      <c r="E571" s="2">
        <v>1759</v>
      </c>
      <c r="F571" s="2">
        <v>166</v>
      </c>
      <c r="G571" s="3">
        <v>25</v>
      </c>
      <c r="H571" s="4">
        <v>1.8233999999999999</v>
      </c>
      <c r="I571" s="5">
        <v>1.3060999999999999E-3</v>
      </c>
      <c r="J571" s="6">
        <v>1.6476999999999999E-2</v>
      </c>
      <c r="K571" s="4">
        <f>LOG(H571,2)</f>
        <v>0.86663108069400108</v>
      </c>
      <c r="L571" s="4">
        <f>-LOG(J571)</f>
        <v>1.7831218582971431</v>
      </c>
      <c r="M571" s="7">
        <f>(K571^3*L571)^(1/3)</f>
        <v>1.0508997007539305</v>
      </c>
      <c r="N571" t="str">
        <f>B571&amp;": "&amp;C571&amp;" ("&amp;G571&amp;" / "&amp;F571&amp;")"</f>
        <v>Gene ontology (cellular component): nuclear envelope (25 / 166)</v>
      </c>
    </row>
    <row r="572" spans="1:14" hidden="1" x14ac:dyDescent="0.3">
      <c r="A572" t="s">
        <v>959</v>
      </c>
      <c r="B572" t="s">
        <v>8</v>
      </c>
      <c r="C572" s="1" t="s">
        <v>561</v>
      </c>
      <c r="D572" s="2">
        <v>21297</v>
      </c>
      <c r="E572" s="2">
        <v>1759</v>
      </c>
      <c r="F572" s="2">
        <v>162</v>
      </c>
      <c r="G572" s="3">
        <v>3</v>
      </c>
      <c r="H572" s="4">
        <v>0.22420999999999999</v>
      </c>
      <c r="I572" s="5">
        <v>4.2302000000000003E-4</v>
      </c>
      <c r="J572" s="6">
        <v>1.6646999999999999E-2</v>
      </c>
      <c r="K572" s="4">
        <f>LOG(H572,2)</f>
        <v>-2.1570774696045243</v>
      </c>
      <c r="L572" s="4">
        <f>-LOG(J572)</f>
        <v>1.7786640204661717</v>
      </c>
      <c r="M572" s="7">
        <f>(K572^3*L572)^(1/3)</f>
        <v>-2.6135474104477687</v>
      </c>
      <c r="N572" t="str">
        <f>B572&amp;": "&amp;C572&amp;" ("&amp;G572&amp;" / "&amp;F572&amp;")"</f>
        <v>Gene ontology (molecular function): growth factor activity (3 / 162)</v>
      </c>
    </row>
    <row r="573" spans="1:14" hidden="1" x14ac:dyDescent="0.3">
      <c r="A573" t="s">
        <v>959</v>
      </c>
      <c r="B573" t="s">
        <v>9</v>
      </c>
      <c r="C573" s="1" t="s">
        <v>551</v>
      </c>
      <c r="D573" s="2">
        <v>21297</v>
      </c>
      <c r="E573" s="2">
        <v>1759</v>
      </c>
      <c r="F573" s="2">
        <v>164</v>
      </c>
      <c r="G573" s="3">
        <v>4</v>
      </c>
      <c r="H573" s="4">
        <v>0.29530000000000001</v>
      </c>
      <c r="I573" s="5">
        <v>1.3461E-3</v>
      </c>
      <c r="J573" s="6">
        <v>1.6851999999999999E-2</v>
      </c>
      <c r="K573" s="4">
        <f>LOG(H573,2)</f>
        <v>-1.7597467384154952</v>
      </c>
      <c r="L573" s="4">
        <f>-LOG(J573)</f>
        <v>1.7733485495451899</v>
      </c>
      <c r="M573" s="7">
        <f>(K573^3*L573)^(1/3)</f>
        <v>-2.1300094829653724</v>
      </c>
      <c r="N573" t="str">
        <f>B573&amp;": "&amp;C573&amp;" ("&amp;G573&amp;" / "&amp;F573&amp;")"</f>
        <v>Gene ontology (cellular component): extracellular matrix (4 / 164)</v>
      </c>
    </row>
    <row r="574" spans="1:14" x14ac:dyDescent="0.3">
      <c r="A574" t="s">
        <v>959</v>
      </c>
      <c r="B574" t="s">
        <v>10</v>
      </c>
      <c r="C574" s="1" t="s">
        <v>587</v>
      </c>
      <c r="D574" s="2">
        <v>21297</v>
      </c>
      <c r="E574" s="2">
        <v>1759</v>
      </c>
      <c r="F574" s="2">
        <v>142</v>
      </c>
      <c r="G574" s="3">
        <v>0</v>
      </c>
      <c r="H574" s="4">
        <v>0</v>
      </c>
      <c r="I574" s="5">
        <v>4.6268999999999997E-6</v>
      </c>
      <c r="J574" s="6">
        <v>5.6271999999999995E-4</v>
      </c>
      <c r="K574" s="4">
        <v>-6.2111105309308767</v>
      </c>
      <c r="L574" s="4">
        <f>-LOG(J574)</f>
        <v>3.2497076490271328</v>
      </c>
      <c r="M574" s="7">
        <f>(K574^3*L574)^(1/3)</f>
        <v>-9.1999193906565502</v>
      </c>
      <c r="N574" t="str">
        <f>B574&amp;": "&amp;C574&amp;" ("&amp;G574&amp;" / "&amp;F574&amp;")"</f>
        <v>Gene ontology (biological process): complement activation, classical pathway (0 / 142)</v>
      </c>
    </row>
    <row r="575" spans="1:14" hidden="1" x14ac:dyDescent="0.3">
      <c r="A575" t="s">
        <v>959</v>
      </c>
      <c r="B575" t="s">
        <v>11</v>
      </c>
      <c r="C575" s="1" t="s">
        <v>131</v>
      </c>
      <c r="D575" s="2">
        <v>21297</v>
      </c>
      <c r="E575" s="2">
        <v>1759</v>
      </c>
      <c r="F575" s="2">
        <v>109</v>
      </c>
      <c r="G575" s="3">
        <v>2</v>
      </c>
      <c r="H575" s="4">
        <v>0.22214999999999999</v>
      </c>
      <c r="I575" s="5">
        <v>3.9039999999999999E-3</v>
      </c>
      <c r="J575" s="6">
        <v>1.7083000000000001E-2</v>
      </c>
      <c r="K575" s="4">
        <f>LOG(H575,2)</f>
        <v>-2.1703939535394459</v>
      </c>
      <c r="L575" s="4">
        <f>-LOG(J575)</f>
        <v>1.7674358591132164</v>
      </c>
      <c r="M575" s="7">
        <f>(K575^3*L575)^(1/3)</f>
        <v>-2.6241367185924225</v>
      </c>
      <c r="N575" t="str">
        <f>B575&amp;": "&amp;C575&amp;" ("&amp;G575&amp;" / "&amp;F575&amp;")"</f>
        <v>Keywords: SH2 domain (2 / 109)</v>
      </c>
    </row>
    <row r="576" spans="1:14" hidden="1" x14ac:dyDescent="0.3">
      <c r="A576" t="s">
        <v>959</v>
      </c>
      <c r="B576" t="s">
        <v>11</v>
      </c>
      <c r="C576" s="1" t="s">
        <v>149</v>
      </c>
      <c r="D576" s="2">
        <v>21297</v>
      </c>
      <c r="E576" s="2">
        <v>1759</v>
      </c>
      <c r="F576" s="2">
        <v>88</v>
      </c>
      <c r="G576" s="3">
        <v>1</v>
      </c>
      <c r="H576" s="4">
        <v>0.13758000000000001</v>
      </c>
      <c r="I576" s="5">
        <v>3.9735999999999999E-3</v>
      </c>
      <c r="J576" s="6">
        <v>1.7179E-2</v>
      </c>
      <c r="K576" s="4">
        <f>LOG(H576,2)</f>
        <v>-2.8616573341348621</v>
      </c>
      <c r="L576" s="4">
        <f>-LOG(J576)</f>
        <v>1.7650021203139692</v>
      </c>
      <c r="M576" s="7">
        <f>(K576^3*L576)^(1/3)</f>
        <v>-3.4583268693801359</v>
      </c>
      <c r="N576" t="str">
        <f>B576&amp;": "&amp;C576&amp;" ("&amp;G576&amp;" / "&amp;F576&amp;")"</f>
        <v>Keywords: Pyrrolidone carboxylic acid (1 / 88)</v>
      </c>
    </row>
    <row r="577" spans="1:14" hidden="1" x14ac:dyDescent="0.3">
      <c r="A577" t="s">
        <v>959</v>
      </c>
      <c r="B577" t="s">
        <v>11</v>
      </c>
      <c r="C577" s="1" t="s">
        <v>150</v>
      </c>
      <c r="D577" s="2">
        <v>21297</v>
      </c>
      <c r="E577" s="2">
        <v>1759</v>
      </c>
      <c r="F577" s="2">
        <v>88</v>
      </c>
      <c r="G577" s="3">
        <v>1</v>
      </c>
      <c r="H577" s="4">
        <v>0.13758000000000001</v>
      </c>
      <c r="I577" s="5">
        <v>3.9735999999999999E-3</v>
      </c>
      <c r="J577" s="6">
        <v>1.7283E-2</v>
      </c>
      <c r="K577" s="4">
        <f>LOG(H577,2)</f>
        <v>-2.8616573341348621</v>
      </c>
      <c r="L577" s="4">
        <f>-LOG(J577)</f>
        <v>1.7623808700538108</v>
      </c>
      <c r="M577" s="7">
        <f>(K577^3*L577)^(1/3)</f>
        <v>-3.4566140042920201</v>
      </c>
      <c r="N577" t="str">
        <f>B577&amp;": "&amp;C577&amp;" ("&amp;G577&amp;" / "&amp;F577&amp;")"</f>
        <v>Keywords: Collagen (1 / 88)</v>
      </c>
    </row>
    <row r="578" spans="1:14" x14ac:dyDescent="0.3">
      <c r="A578" t="s">
        <v>959</v>
      </c>
      <c r="B578" t="s">
        <v>10</v>
      </c>
      <c r="C578" s="1" t="s">
        <v>588</v>
      </c>
      <c r="D578" s="2">
        <v>21297</v>
      </c>
      <c r="E578" s="2">
        <v>1759</v>
      </c>
      <c r="F578" s="2">
        <v>977</v>
      </c>
      <c r="G578" s="3">
        <v>8</v>
      </c>
      <c r="H578" s="4">
        <v>9.9140000000000006E-2</v>
      </c>
      <c r="I578" s="5">
        <v>4.2183E-27</v>
      </c>
      <c r="J578" s="6">
        <v>3.8280000000000002E-24</v>
      </c>
      <c r="K578" s="4">
        <f>LOG(H578,2)</f>
        <v>-3.3343889309664849</v>
      </c>
      <c r="L578" s="4">
        <f>-LOG(J578)</f>
        <v>23.417028070895196</v>
      </c>
      <c r="M578" s="7">
        <f>(K578^3*L578)^(1/3)</f>
        <v>-9.5395271365907348</v>
      </c>
      <c r="N578" t="str">
        <f>B578&amp;": "&amp;C578&amp;" ("&amp;G578&amp;" / "&amp;F578&amp;")"</f>
        <v>Gene ontology (biological process): G-protein coupled receptor signaling pathway (8 / 977)</v>
      </c>
    </row>
    <row r="579" spans="1:14" hidden="1" x14ac:dyDescent="0.3">
      <c r="A579" t="s">
        <v>959</v>
      </c>
      <c r="B579" t="s">
        <v>8</v>
      </c>
      <c r="C579" s="1" t="s">
        <v>510</v>
      </c>
      <c r="D579" s="2">
        <v>21297</v>
      </c>
      <c r="E579" s="2">
        <v>1759</v>
      </c>
      <c r="F579" s="2">
        <v>50</v>
      </c>
      <c r="G579" s="3">
        <v>12</v>
      </c>
      <c r="H579" s="4">
        <v>2.9058000000000002</v>
      </c>
      <c r="I579" s="5">
        <v>4.5495000000000003E-4</v>
      </c>
      <c r="J579" s="6">
        <v>1.7734E-2</v>
      </c>
      <c r="K579" s="4">
        <f t="shared" ref="K546:K585" si="0">LOG(H579,2)</f>
        <v>1.5389354087733311</v>
      </c>
      <c r="L579" s="4">
        <f t="shared" ref="L517:L585" si="1">-LOG(J579)</f>
        <v>1.7511932958712806</v>
      </c>
      <c r="M579" s="7">
        <f t="shared" ref="M578:M585" si="2">(K579^3*L579)^(1/3)</f>
        <v>1.8549480631011679</v>
      </c>
      <c r="N579" t="str">
        <f t="shared" ref="N578:N585" si="3">B579&amp;": "&amp;C579&amp;" ("&amp;G579&amp;" / "&amp;F579&amp;")"</f>
        <v>Gene ontology (molecular function): ligand-dependent nuclear receptor transcription coactivator activity (12 / 50)</v>
      </c>
    </row>
    <row r="580" spans="1:14" hidden="1" x14ac:dyDescent="0.3">
      <c r="A580" t="s">
        <v>959</v>
      </c>
      <c r="B580" t="s">
        <v>9</v>
      </c>
      <c r="C580" s="1" t="s">
        <v>479</v>
      </c>
      <c r="D580" s="2">
        <v>21297</v>
      </c>
      <c r="E580" s="2">
        <v>1759</v>
      </c>
      <c r="F580" s="2">
        <v>17</v>
      </c>
      <c r="G580" s="3">
        <v>6</v>
      </c>
      <c r="H580" s="4">
        <v>4.2732000000000001</v>
      </c>
      <c r="I580" s="5">
        <v>1.5146000000000001E-3</v>
      </c>
      <c r="J580" s="6">
        <v>1.8676000000000002E-2</v>
      </c>
      <c r="K580" s="4">
        <f t="shared" si="0"/>
        <v>2.0953168415347698</v>
      </c>
      <c r="L580" s="4">
        <f t="shared" si="1"/>
        <v>1.7287161347412319</v>
      </c>
      <c r="M580" s="7">
        <f t="shared" si="2"/>
        <v>2.5147275065879757</v>
      </c>
      <c r="N580" t="str">
        <f t="shared" si="3"/>
        <v>Gene ontology (cellular component): microtubule plus-end (6 / 17)</v>
      </c>
    </row>
    <row r="581" spans="1:14" hidden="1" x14ac:dyDescent="0.3">
      <c r="A581" t="s">
        <v>959</v>
      </c>
      <c r="B581" t="s">
        <v>9</v>
      </c>
      <c r="C581" s="1" t="s">
        <v>499</v>
      </c>
      <c r="D581" s="2">
        <v>21297</v>
      </c>
      <c r="E581" s="2">
        <v>1759</v>
      </c>
      <c r="F581" s="2">
        <v>29</v>
      </c>
      <c r="G581" s="3">
        <v>8</v>
      </c>
      <c r="H581" s="4">
        <v>3.34</v>
      </c>
      <c r="I581" s="5">
        <v>1.5092E-3</v>
      </c>
      <c r="J581" s="6">
        <v>1.8749999999999999E-2</v>
      </c>
      <c r="K581" s="4">
        <f t="shared" si="0"/>
        <v>1.7398481026993275</v>
      </c>
      <c r="L581" s="4">
        <f t="shared" si="1"/>
        <v>1.7269987279362624</v>
      </c>
      <c r="M581" s="7">
        <f t="shared" si="2"/>
        <v>2.0874143903961411</v>
      </c>
      <c r="N581" t="str">
        <f t="shared" si="3"/>
        <v>Gene ontology (cellular component): precatalytic spliceosome (8 / 29)</v>
      </c>
    </row>
    <row r="582" spans="1:14" hidden="1" x14ac:dyDescent="0.3">
      <c r="A582" t="s">
        <v>959</v>
      </c>
      <c r="B582" t="s">
        <v>8</v>
      </c>
      <c r="C582" s="1" t="s">
        <v>531</v>
      </c>
      <c r="D582" s="2">
        <v>21297</v>
      </c>
      <c r="E582" s="2">
        <v>1759</v>
      </c>
      <c r="F582" s="2">
        <v>199</v>
      </c>
      <c r="G582" s="3">
        <v>30</v>
      </c>
      <c r="H582" s="4">
        <v>1.8251999999999999</v>
      </c>
      <c r="I582" s="5">
        <v>5.0319999999999998E-4</v>
      </c>
      <c r="J582" s="6">
        <v>1.9432000000000001E-2</v>
      </c>
      <c r="K582" s="4">
        <f t="shared" si="0"/>
        <v>0.86805455889620342</v>
      </c>
      <c r="L582" s="4">
        <f t="shared" si="1"/>
        <v>1.7114824982029258</v>
      </c>
      <c r="M582" s="7">
        <f t="shared" si="2"/>
        <v>1.0383358360468358</v>
      </c>
      <c r="N582" t="str">
        <f t="shared" si="3"/>
        <v>Gene ontology (molecular function): protein C-terminus binding (30 / 199)</v>
      </c>
    </row>
    <row r="583" spans="1:14" hidden="1" x14ac:dyDescent="0.3">
      <c r="A583" t="s">
        <v>959</v>
      </c>
      <c r="B583" t="s">
        <v>9</v>
      </c>
      <c r="C583" s="1" t="s">
        <v>567</v>
      </c>
      <c r="D583" s="2">
        <v>21297</v>
      </c>
      <c r="E583" s="2">
        <v>1759</v>
      </c>
      <c r="F583" s="2">
        <v>100</v>
      </c>
      <c r="G583" s="3">
        <v>1</v>
      </c>
      <c r="H583" s="4">
        <v>0.12107</v>
      </c>
      <c r="I583" s="5">
        <v>1.5981999999999999E-3</v>
      </c>
      <c r="J583" s="6">
        <v>1.9560999999999999E-2</v>
      </c>
      <c r="K583" s="4">
        <f t="shared" si="0"/>
        <v>-3.046086671746751</v>
      </c>
      <c r="L583" s="4">
        <f t="shared" si="1"/>
        <v>1.708608946921593</v>
      </c>
      <c r="M583" s="7">
        <f t="shared" si="2"/>
        <v>-3.6415796637253659</v>
      </c>
      <c r="N583" t="str">
        <f t="shared" si="3"/>
        <v>Gene ontology (cellular component): synaptic vesicle (1 / 100)</v>
      </c>
    </row>
    <row r="584" spans="1:14" hidden="1" x14ac:dyDescent="0.3">
      <c r="A584" t="s">
        <v>959</v>
      </c>
      <c r="B584" t="s">
        <v>9</v>
      </c>
      <c r="C584" s="1" t="s">
        <v>455</v>
      </c>
      <c r="D584" s="2">
        <v>21297</v>
      </c>
      <c r="E584" s="2">
        <v>1759</v>
      </c>
      <c r="F584" s="2">
        <v>12</v>
      </c>
      <c r="G584" s="3">
        <v>5</v>
      </c>
      <c r="H584" s="4">
        <v>5.0448000000000004</v>
      </c>
      <c r="I584" s="5">
        <v>1.6588E-3</v>
      </c>
      <c r="J584" s="6">
        <v>1.9713999999999999E-2</v>
      </c>
      <c r="K584" s="4">
        <f t="shared" si="0"/>
        <v>2.3347970751338853</v>
      </c>
      <c r="L584" s="4">
        <f t="shared" si="1"/>
        <v>1.7052252477815566</v>
      </c>
      <c r="M584" s="7">
        <f t="shared" si="2"/>
        <v>2.7893931196543837</v>
      </c>
      <c r="N584" t="str">
        <f t="shared" si="3"/>
        <v>Gene ontology (cellular component): PRC1 complex (5 / 12)</v>
      </c>
    </row>
    <row r="585" spans="1:14" hidden="1" x14ac:dyDescent="0.3">
      <c r="A585" t="s">
        <v>959</v>
      </c>
      <c r="B585" t="s">
        <v>9</v>
      </c>
      <c r="C585" s="1" t="s">
        <v>456</v>
      </c>
      <c r="D585" s="2">
        <v>21297</v>
      </c>
      <c r="E585" s="2">
        <v>1759</v>
      </c>
      <c r="F585" s="2">
        <v>12</v>
      </c>
      <c r="G585" s="3">
        <v>5</v>
      </c>
      <c r="H585" s="4">
        <v>5.0448000000000004</v>
      </c>
      <c r="I585" s="5">
        <v>1.6588E-3</v>
      </c>
      <c r="J585" s="6">
        <v>1.9858000000000001E-2</v>
      </c>
      <c r="K585" s="4">
        <f t="shared" si="0"/>
        <v>2.3347970751338853</v>
      </c>
      <c r="L585" s="4">
        <f t="shared" si="1"/>
        <v>1.7020644936403526</v>
      </c>
      <c r="M585" s="7">
        <f t="shared" si="2"/>
        <v>2.7876686087003257</v>
      </c>
      <c r="N585" t="str">
        <f t="shared" si="3"/>
        <v>Gene ontology (cellular component): nuclear exosome (RNase complex) (5 / 12)</v>
      </c>
    </row>
  </sheetData>
  <autoFilter ref="A1:N585" xr:uid="{00000000-0009-0000-0000-000000000000}">
    <filterColumn colId="1">
      <filters>
        <filter val="Gene ontology (biological process)"/>
      </filters>
    </filterColumn>
    <sortState xmlns:xlrd2="http://schemas.microsoft.com/office/spreadsheetml/2017/richdata2" ref="A23:N578">
      <sortCondition descending="1" ref="M1:M585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5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2" width="10.75" customWidth="1"/>
    <col min="3" max="3" width="50.75" style="1" customWidth="1"/>
    <col min="4" max="6" width="9.125" style="2"/>
    <col min="7" max="7" width="9.125" style="3"/>
    <col min="8" max="8" width="9.125" style="4"/>
    <col min="9" max="9" width="9.125" style="5"/>
    <col min="10" max="10" width="9.125" style="6"/>
    <col min="11" max="12" width="9.125" style="4"/>
    <col min="13" max="13" width="9.125" style="7"/>
  </cols>
  <sheetData>
    <row r="1" spans="1:14" x14ac:dyDescent="0.3">
      <c r="A1" s="8" t="s">
        <v>960</v>
      </c>
      <c r="B1" s="8" t="s">
        <v>961</v>
      </c>
      <c r="C1" s="9" t="s">
        <v>0</v>
      </c>
      <c r="D1" s="10" t="s">
        <v>1</v>
      </c>
      <c r="E1" s="10" t="s">
        <v>2</v>
      </c>
      <c r="F1" s="10" t="s">
        <v>3</v>
      </c>
      <c r="G1" s="11" t="s">
        <v>4</v>
      </c>
      <c r="H1" s="12" t="s">
        <v>5</v>
      </c>
      <c r="I1" s="13" t="s">
        <v>6</v>
      </c>
      <c r="J1" s="14" t="s">
        <v>7</v>
      </c>
      <c r="K1" s="12" t="s">
        <v>184</v>
      </c>
      <c r="L1" s="12" t="s">
        <v>185</v>
      </c>
      <c r="M1" s="15" t="s">
        <v>186</v>
      </c>
      <c r="N1" s="8" t="s">
        <v>594</v>
      </c>
    </row>
    <row r="2" spans="1:14" x14ac:dyDescent="0.3">
      <c r="A2" t="s">
        <v>962</v>
      </c>
      <c r="B2" t="s">
        <v>11</v>
      </c>
      <c r="C2" s="1" t="s">
        <v>29</v>
      </c>
      <c r="D2" s="2">
        <v>9135</v>
      </c>
      <c r="E2" s="2">
        <v>1716</v>
      </c>
      <c r="F2" s="2">
        <v>54</v>
      </c>
      <c r="G2" s="3">
        <v>22</v>
      </c>
      <c r="H2" s="4">
        <v>2.1688000000000001</v>
      </c>
      <c r="I2" s="5">
        <v>1.0114E-4</v>
      </c>
      <c r="J2" s="6">
        <v>2.4426000000000001E-3</v>
      </c>
      <c r="K2" s="4">
        <v>1.1168970182882625</v>
      </c>
      <c r="L2" s="4">
        <v>2.6121476472369567</v>
      </c>
      <c r="M2" s="7">
        <f>(K2^3*L2)^(1/3)</f>
        <v>1.5381984588214452</v>
      </c>
      <c r="N2" t="str">
        <f>B2&amp;": "&amp;C2</f>
        <v>Keywords: rRNA-binding</v>
      </c>
    </row>
    <row r="3" spans="1:14" x14ac:dyDescent="0.3">
      <c r="A3" t="s">
        <v>962</v>
      </c>
      <c r="B3" t="s">
        <v>595</v>
      </c>
      <c r="C3" s="1" t="s">
        <v>596</v>
      </c>
      <c r="D3" s="2">
        <v>9135</v>
      </c>
      <c r="E3" s="2">
        <v>1716</v>
      </c>
      <c r="F3" s="2">
        <v>153</v>
      </c>
      <c r="G3" s="3">
        <v>49</v>
      </c>
      <c r="H3" s="4">
        <v>1.7049000000000001</v>
      </c>
      <c r="I3" s="5">
        <v>2.9161000000000001E-5</v>
      </c>
      <c r="J3" s="6">
        <v>1.9217000000000001E-2</v>
      </c>
      <c r="K3" s="4">
        <v>0.7696871212230364</v>
      </c>
      <c r="L3" s="4">
        <v>1.7163144098588441</v>
      </c>
      <c r="M3" s="7">
        <f t="shared" ref="M3:M58" si="0">(K3^3*L3)^(1/3)</f>
        <v>0.92153783267405998</v>
      </c>
      <c r="N3" t="str">
        <f t="shared" ref="N3:N58" si="1">B3&amp;": "&amp;C3</f>
        <v>CORUM: 60S ribosomal subunit, cytoplasmic</v>
      </c>
    </row>
    <row r="4" spans="1:14" x14ac:dyDescent="0.3">
      <c r="A4" t="s">
        <v>962</v>
      </c>
      <c r="B4" t="s">
        <v>9</v>
      </c>
      <c r="C4" s="1" t="s">
        <v>195</v>
      </c>
      <c r="D4" s="2">
        <v>9135</v>
      </c>
      <c r="E4" s="2">
        <v>1716</v>
      </c>
      <c r="F4" s="2">
        <v>164</v>
      </c>
      <c r="G4" s="3">
        <v>50</v>
      </c>
      <c r="H4" s="4">
        <v>1.623</v>
      </c>
      <c r="I4" s="5">
        <v>9.2168000000000003E-5</v>
      </c>
      <c r="J4" s="6">
        <v>7.2394E-3</v>
      </c>
      <c r="K4" s="4">
        <v>0.69866299988588443</v>
      </c>
      <c r="L4" s="4">
        <v>2.1402974265496924</v>
      </c>
      <c r="M4" s="7">
        <f t="shared" si="0"/>
        <v>0.90037989193947465</v>
      </c>
      <c r="N4" t="str">
        <f t="shared" si="1"/>
        <v>Gene ontology (cellular component): cytosolic large ribosomal subunit</v>
      </c>
    </row>
    <row r="5" spans="1:14" x14ac:dyDescent="0.3">
      <c r="A5" t="s">
        <v>962</v>
      </c>
      <c r="B5" t="s">
        <v>11</v>
      </c>
      <c r="C5" s="1" t="s">
        <v>44</v>
      </c>
      <c r="D5" s="2">
        <v>9135</v>
      </c>
      <c r="E5" s="2">
        <v>1716</v>
      </c>
      <c r="F5" s="2">
        <v>229</v>
      </c>
      <c r="G5" s="3">
        <v>63</v>
      </c>
      <c r="H5" s="4">
        <v>1.4644999999999999</v>
      </c>
      <c r="I5" s="5">
        <v>2.9482999999999999E-4</v>
      </c>
      <c r="J5" s="6">
        <v>6.1913999999999997E-3</v>
      </c>
      <c r="K5" s="4">
        <v>0.55040819321727974</v>
      </c>
      <c r="L5" s="4">
        <v>2.208211137162825</v>
      </c>
      <c r="M5" s="7">
        <f t="shared" si="0"/>
        <v>0.716745687708218</v>
      </c>
      <c r="N5" t="str">
        <f t="shared" si="1"/>
        <v>Keywords: Ribosomal protein</v>
      </c>
    </row>
    <row r="6" spans="1:14" x14ac:dyDescent="0.3">
      <c r="A6" t="s">
        <v>962</v>
      </c>
      <c r="B6" t="s">
        <v>11</v>
      </c>
      <c r="C6" s="1" t="s">
        <v>27</v>
      </c>
      <c r="D6" s="2">
        <v>9135</v>
      </c>
      <c r="E6" s="2">
        <v>1716</v>
      </c>
      <c r="F6" s="2">
        <v>345</v>
      </c>
      <c r="G6" s="3">
        <v>91</v>
      </c>
      <c r="H6" s="4">
        <v>1.4041999999999999</v>
      </c>
      <c r="I6" s="5">
        <v>9.9618999999999996E-5</v>
      </c>
      <c r="J6" s="6">
        <v>2.6730999999999999E-3</v>
      </c>
      <c r="K6" s="4">
        <v>0.48974843312033528</v>
      </c>
      <c r="L6" s="4">
        <v>2.5729847940920085</v>
      </c>
      <c r="M6" s="7">
        <f t="shared" si="0"/>
        <v>0.67109725395686826</v>
      </c>
      <c r="N6" t="str">
        <f t="shared" si="1"/>
        <v>Keywords: DNA replication</v>
      </c>
    </row>
    <row r="7" spans="1:14" x14ac:dyDescent="0.3">
      <c r="A7" t="s">
        <v>962</v>
      </c>
      <c r="B7" t="s">
        <v>11</v>
      </c>
      <c r="C7" s="1" t="s">
        <v>20</v>
      </c>
      <c r="D7" s="2">
        <v>9135</v>
      </c>
      <c r="E7" s="2">
        <v>1716</v>
      </c>
      <c r="F7" s="2">
        <v>232</v>
      </c>
      <c r="G7" s="3">
        <v>62</v>
      </c>
      <c r="H7" s="4">
        <v>1.4226000000000001</v>
      </c>
      <c r="I7" s="5">
        <v>6.7243000000000001E-4</v>
      </c>
      <c r="J7" s="6">
        <v>1.2029E-2</v>
      </c>
      <c r="K7" s="4">
        <v>0.50853006865371475</v>
      </c>
      <c r="L7" s="4">
        <v>1.919770475115133</v>
      </c>
      <c r="M7" s="7">
        <f t="shared" si="0"/>
        <v>0.63202327691501836</v>
      </c>
      <c r="N7" t="str">
        <f t="shared" si="1"/>
        <v>Keywords: Ribosome biogenesis</v>
      </c>
    </row>
    <row r="8" spans="1:14" x14ac:dyDescent="0.3">
      <c r="A8" t="s">
        <v>962</v>
      </c>
      <c r="B8" t="s">
        <v>9</v>
      </c>
      <c r="C8" s="1" t="s">
        <v>194</v>
      </c>
      <c r="D8" s="2">
        <v>9135</v>
      </c>
      <c r="E8" s="2">
        <v>1716</v>
      </c>
      <c r="F8" s="2">
        <v>636</v>
      </c>
      <c r="G8" s="3">
        <v>156</v>
      </c>
      <c r="H8" s="4">
        <v>1.3057000000000001</v>
      </c>
      <c r="I8" s="5">
        <v>3.7610000000000001E-5</v>
      </c>
      <c r="J8" s="6">
        <v>4.0618E-3</v>
      </c>
      <c r="K8" s="4">
        <v>0.38482345872975471</v>
      </c>
      <c r="L8" s="4">
        <v>2.3912814647408576</v>
      </c>
      <c r="M8" s="7">
        <f t="shared" si="0"/>
        <v>0.51460235713571201</v>
      </c>
      <c r="N8" t="str">
        <f t="shared" si="1"/>
        <v>Gene ontology (cellular component): chromosome</v>
      </c>
    </row>
    <row r="9" spans="1:14" x14ac:dyDescent="0.3">
      <c r="A9" t="s">
        <v>962</v>
      </c>
      <c r="B9" t="s">
        <v>11</v>
      </c>
      <c r="C9" s="1" t="s">
        <v>81</v>
      </c>
      <c r="D9" s="2">
        <v>9135</v>
      </c>
      <c r="E9" s="2">
        <v>1716</v>
      </c>
      <c r="F9" s="2">
        <v>506</v>
      </c>
      <c r="G9" s="3">
        <v>121</v>
      </c>
      <c r="H9" s="4">
        <v>1.2729999999999999</v>
      </c>
      <c r="I9" s="5">
        <v>5.5447000000000005E-4</v>
      </c>
      <c r="J9" s="6">
        <v>1.03E-2</v>
      </c>
      <c r="K9" s="4">
        <v>0.34823241923927079</v>
      </c>
      <c r="L9" s="4">
        <v>1.9871627752948278</v>
      </c>
      <c r="M9" s="7">
        <f t="shared" si="0"/>
        <v>0.43780462753410848</v>
      </c>
      <c r="N9" t="str">
        <f t="shared" si="1"/>
        <v>Keywords: Mental retardation</v>
      </c>
    </row>
    <row r="10" spans="1:14" x14ac:dyDescent="0.3">
      <c r="A10" t="s">
        <v>962</v>
      </c>
      <c r="B10" t="s">
        <v>9</v>
      </c>
      <c r="C10" s="1" t="s">
        <v>189</v>
      </c>
      <c r="D10" s="2">
        <v>9135</v>
      </c>
      <c r="E10" s="2">
        <v>1716</v>
      </c>
      <c r="F10" s="2">
        <v>2089</v>
      </c>
      <c r="G10" s="3">
        <v>457</v>
      </c>
      <c r="H10" s="4">
        <v>1.1646000000000001</v>
      </c>
      <c r="I10" s="5">
        <v>6.3704E-6</v>
      </c>
      <c r="J10" s="6">
        <v>1.3760000000000001E-3</v>
      </c>
      <c r="K10" s="4">
        <v>0.21983452388537061</v>
      </c>
      <c r="L10" s="4">
        <v>2.8613815661005075</v>
      </c>
      <c r="M10" s="7">
        <f t="shared" si="0"/>
        <v>0.31209572664848634</v>
      </c>
      <c r="N10" t="str">
        <f t="shared" si="1"/>
        <v>Gene ontology (cellular component): nucleolus</v>
      </c>
    </row>
    <row r="11" spans="1:14" x14ac:dyDescent="0.3">
      <c r="A11" t="s">
        <v>962</v>
      </c>
      <c r="B11" t="s">
        <v>11</v>
      </c>
      <c r="C11" s="1" t="s">
        <v>28</v>
      </c>
      <c r="D11" s="2">
        <v>9135</v>
      </c>
      <c r="E11" s="2">
        <v>1716</v>
      </c>
      <c r="F11" s="2">
        <v>4859</v>
      </c>
      <c r="G11" s="3">
        <v>1014</v>
      </c>
      <c r="H11" s="4">
        <v>1.1109</v>
      </c>
      <c r="I11" s="5">
        <v>7.6644000000000001E-9</v>
      </c>
      <c r="J11" s="6">
        <v>6.1699000000000002E-7</v>
      </c>
      <c r="K11" s="4">
        <v>0.15172895534333664</v>
      </c>
      <c r="L11" s="4">
        <v>6.2097218748322582</v>
      </c>
      <c r="M11" s="7">
        <f t="shared" si="0"/>
        <v>0.27888544607693255</v>
      </c>
      <c r="N11" t="str">
        <f t="shared" si="1"/>
        <v>Keywords: Isopeptide bond</v>
      </c>
    </row>
    <row r="12" spans="1:14" x14ac:dyDescent="0.3">
      <c r="A12" t="s">
        <v>962</v>
      </c>
      <c r="B12" t="s">
        <v>11</v>
      </c>
      <c r="C12" s="1" t="s">
        <v>59</v>
      </c>
      <c r="D12" s="2">
        <v>9135</v>
      </c>
      <c r="E12" s="2">
        <v>1716</v>
      </c>
      <c r="F12" s="2">
        <v>997</v>
      </c>
      <c r="G12" s="3">
        <v>218</v>
      </c>
      <c r="H12" s="4">
        <v>1.1639999999999999</v>
      </c>
      <c r="I12" s="5">
        <v>1.1298E-3</v>
      </c>
      <c r="J12" s="6">
        <v>1.8815999999999999E-2</v>
      </c>
      <c r="K12" s="4">
        <v>0.21909105824619673</v>
      </c>
      <c r="L12" s="4">
        <v>1.7254726956039554</v>
      </c>
      <c r="M12" s="7">
        <f t="shared" si="0"/>
        <v>0.26278103379384621</v>
      </c>
      <c r="N12" t="str">
        <f t="shared" si="1"/>
        <v>Keywords: Cell cycle</v>
      </c>
    </row>
    <row r="13" spans="1:14" x14ac:dyDescent="0.3">
      <c r="A13" t="s">
        <v>962</v>
      </c>
      <c r="B13" t="s">
        <v>11</v>
      </c>
      <c r="C13" s="1" t="s">
        <v>39</v>
      </c>
      <c r="D13" s="2">
        <v>9135</v>
      </c>
      <c r="E13" s="2">
        <v>1716</v>
      </c>
      <c r="F13" s="2">
        <v>5165</v>
      </c>
      <c r="G13" s="3">
        <v>1071</v>
      </c>
      <c r="H13" s="4">
        <v>1.1039000000000001</v>
      </c>
      <c r="I13" s="5">
        <v>6.9035000000000004E-9</v>
      </c>
      <c r="J13" s="6">
        <v>8.3360000000000005E-7</v>
      </c>
      <c r="K13" s="4">
        <v>0.1426094872986651</v>
      </c>
      <c r="L13" s="4">
        <v>6.0790422940445508</v>
      </c>
      <c r="M13" s="7">
        <f t="shared" si="0"/>
        <v>0.26027161496357137</v>
      </c>
      <c r="N13" t="str">
        <f t="shared" si="1"/>
        <v>Keywords: Ubl conjugation</v>
      </c>
    </row>
    <row r="14" spans="1:14" x14ac:dyDescent="0.3">
      <c r="A14" t="s">
        <v>962</v>
      </c>
      <c r="B14" t="s">
        <v>8</v>
      </c>
      <c r="C14" s="1" t="s">
        <v>187</v>
      </c>
      <c r="D14" s="2">
        <v>9135</v>
      </c>
      <c r="E14" s="2">
        <v>1716</v>
      </c>
      <c r="F14" s="2">
        <v>3328</v>
      </c>
      <c r="G14" s="3">
        <v>696</v>
      </c>
      <c r="H14" s="4">
        <v>1.1133</v>
      </c>
      <c r="I14" s="5">
        <v>1.0037000000000001E-5</v>
      </c>
      <c r="J14" s="6">
        <v>6.6093999999999997E-3</v>
      </c>
      <c r="K14" s="4">
        <v>0.15484240686923265</v>
      </c>
      <c r="L14" s="4">
        <v>2.179837963890507</v>
      </c>
      <c r="M14" s="7">
        <f t="shared" si="0"/>
        <v>0.20076961400131635</v>
      </c>
      <c r="N14" t="str">
        <f t="shared" si="1"/>
        <v>Gene ontology (molecular function): RNA binding</v>
      </c>
    </row>
    <row r="15" spans="1:14" x14ac:dyDescent="0.3">
      <c r="A15" t="s">
        <v>962</v>
      </c>
      <c r="B15" t="s">
        <v>11</v>
      </c>
      <c r="C15" s="1" t="s">
        <v>62</v>
      </c>
      <c r="D15" s="2">
        <v>9135</v>
      </c>
      <c r="E15" s="2">
        <v>1716</v>
      </c>
      <c r="F15" s="2">
        <v>7273</v>
      </c>
      <c r="G15" s="3">
        <v>1444</v>
      </c>
      <c r="H15" s="4">
        <v>1.0569</v>
      </c>
      <c r="I15" s="5">
        <v>2.3314E-8</v>
      </c>
      <c r="J15" s="6">
        <v>1.4076000000000001E-6</v>
      </c>
      <c r="K15" s="4">
        <v>7.9838880666670442E-2</v>
      </c>
      <c r="L15" s="4">
        <v>5.851520741836846</v>
      </c>
      <c r="M15" s="7">
        <f t="shared" si="0"/>
        <v>0.14387014760016989</v>
      </c>
      <c r="N15" t="str">
        <f t="shared" si="1"/>
        <v>Keywords: Nucleus</v>
      </c>
    </row>
    <row r="16" spans="1:14" x14ac:dyDescent="0.3">
      <c r="A16" t="s">
        <v>962</v>
      </c>
      <c r="B16" t="s">
        <v>67</v>
      </c>
      <c r="C16" s="1" t="s">
        <v>62</v>
      </c>
      <c r="D16" s="2">
        <v>9135</v>
      </c>
      <c r="E16" s="2">
        <v>1716</v>
      </c>
      <c r="F16" s="2">
        <v>4182</v>
      </c>
      <c r="G16" s="3">
        <v>840</v>
      </c>
      <c r="H16" s="4">
        <v>1.0692999999999999</v>
      </c>
      <c r="I16" s="5">
        <v>2.9912E-4</v>
      </c>
      <c r="J16" s="6">
        <v>7.4779999999999996E-4</v>
      </c>
      <c r="K16" s="4">
        <v>9.666666858017911E-2</v>
      </c>
      <c r="L16" s="4">
        <v>3.1262145391817993</v>
      </c>
      <c r="M16" s="7">
        <f t="shared" si="0"/>
        <v>0.1413458335404163</v>
      </c>
      <c r="N16" t="str">
        <f t="shared" si="1"/>
        <v>Localization: Nucleus</v>
      </c>
    </row>
    <row r="17" spans="1:14" x14ac:dyDescent="0.3">
      <c r="A17" t="s">
        <v>962</v>
      </c>
      <c r="B17" t="s">
        <v>11</v>
      </c>
      <c r="C17" s="1" t="s">
        <v>84</v>
      </c>
      <c r="D17" s="2">
        <v>9135</v>
      </c>
      <c r="E17" s="2">
        <v>1716</v>
      </c>
      <c r="F17" s="2">
        <v>7731</v>
      </c>
      <c r="G17" s="3">
        <v>1502</v>
      </c>
      <c r="H17" s="4">
        <v>1.0342</v>
      </c>
      <c r="I17" s="5">
        <v>2.5550000000000001E-5</v>
      </c>
      <c r="J17" s="6">
        <v>8.2271000000000004E-4</v>
      </c>
      <c r="K17" s="4">
        <v>4.8515209933939568E-2</v>
      </c>
      <c r="L17" s="4">
        <v>3.0847532238334376</v>
      </c>
      <c r="M17" s="7">
        <f t="shared" si="0"/>
        <v>7.0623850245584971E-2</v>
      </c>
      <c r="N17" t="str">
        <f t="shared" si="1"/>
        <v>Keywords: Phosphoprotein</v>
      </c>
    </row>
    <row r="18" spans="1:14" x14ac:dyDescent="0.3">
      <c r="A18" t="s">
        <v>962</v>
      </c>
      <c r="B18" t="s">
        <v>11</v>
      </c>
      <c r="C18" s="1" t="s">
        <v>98</v>
      </c>
      <c r="D18" s="2">
        <v>9135</v>
      </c>
      <c r="E18" s="2">
        <v>1716</v>
      </c>
      <c r="F18" s="2">
        <v>2510</v>
      </c>
      <c r="G18" s="3">
        <v>424</v>
      </c>
      <c r="H18" s="4">
        <v>0.89925999999999995</v>
      </c>
      <c r="I18" s="5">
        <v>3.9477000000000002E-4</v>
      </c>
      <c r="J18" s="6">
        <v>7.9447000000000007E-3</v>
      </c>
      <c r="K18" s="4">
        <v>-0.15318979730158316</v>
      </c>
      <c r="L18" s="4">
        <v>2.0999224975509314</v>
      </c>
      <c r="M18" s="7">
        <f t="shared" si="0"/>
        <v>-0.19616924938428096</v>
      </c>
      <c r="N18" t="str">
        <f t="shared" si="1"/>
        <v>Keywords: Cytoplasm</v>
      </c>
    </row>
    <row r="19" spans="1:14" x14ac:dyDescent="0.3">
      <c r="A19" t="s">
        <v>962</v>
      </c>
      <c r="B19" t="s">
        <v>9</v>
      </c>
      <c r="C19" s="1" t="s">
        <v>570</v>
      </c>
      <c r="D19" s="2">
        <v>9135</v>
      </c>
      <c r="E19" s="2">
        <v>1716</v>
      </c>
      <c r="F19" s="2">
        <v>673</v>
      </c>
      <c r="G19" s="3">
        <v>95</v>
      </c>
      <c r="H19" s="4">
        <v>0.75144999999999995</v>
      </c>
      <c r="I19" s="5">
        <v>1.7817000000000001E-4</v>
      </c>
      <c r="J19" s="6">
        <v>1.0996000000000001E-2</v>
      </c>
      <c r="K19" s="4">
        <v>-0.41225098163307222</v>
      </c>
      <c r="L19" s="4">
        <v>1.9587652688285691</v>
      </c>
      <c r="M19" s="7">
        <f t="shared" si="0"/>
        <v>-0.51580929433477396</v>
      </c>
      <c r="N19" t="str">
        <f t="shared" si="1"/>
        <v>Gene ontology (cellular component): plasma membrane</v>
      </c>
    </row>
    <row r="20" spans="1:14" x14ac:dyDescent="0.3">
      <c r="A20" t="s">
        <v>962</v>
      </c>
      <c r="B20" t="s">
        <v>11</v>
      </c>
      <c r="C20" s="1" t="s">
        <v>597</v>
      </c>
      <c r="D20" s="2">
        <v>9135</v>
      </c>
      <c r="E20" s="2">
        <v>1716</v>
      </c>
      <c r="F20" s="2">
        <v>843</v>
      </c>
      <c r="G20" s="3">
        <v>122</v>
      </c>
      <c r="H20" s="4">
        <v>0.77041000000000004</v>
      </c>
      <c r="I20" s="5">
        <v>1.0029E-4</v>
      </c>
      <c r="J20" s="6">
        <v>2.5493999999999998E-3</v>
      </c>
      <c r="K20" s="4">
        <v>-0.37630166525638348</v>
      </c>
      <c r="L20" s="4">
        <v>2.5935620185268418</v>
      </c>
      <c r="M20" s="7">
        <f t="shared" si="0"/>
        <v>-0.51701326515913515</v>
      </c>
      <c r="N20" t="str">
        <f t="shared" si="1"/>
        <v>Keywords: Transferase</v>
      </c>
    </row>
    <row r="21" spans="1:14" x14ac:dyDescent="0.3">
      <c r="A21" t="s">
        <v>962</v>
      </c>
      <c r="B21" t="s">
        <v>11</v>
      </c>
      <c r="C21" s="1" t="s">
        <v>105</v>
      </c>
      <c r="D21" s="2">
        <v>9135</v>
      </c>
      <c r="E21" s="2">
        <v>1716</v>
      </c>
      <c r="F21" s="2">
        <v>229</v>
      </c>
      <c r="G21" s="3">
        <v>27</v>
      </c>
      <c r="H21" s="4">
        <v>0.62765000000000004</v>
      </c>
      <c r="I21" s="5">
        <v>1.225E-3</v>
      </c>
      <c r="J21" s="6">
        <v>1.9722E-2</v>
      </c>
      <c r="K21" s="4">
        <v>-0.67196780969613756</v>
      </c>
      <c r="L21" s="4">
        <v>1.705049045534732</v>
      </c>
      <c r="M21" s="7">
        <f t="shared" si="0"/>
        <v>-0.80277547126988769</v>
      </c>
      <c r="N21" t="str">
        <f t="shared" si="1"/>
        <v>Keywords: Mitochondrion</v>
      </c>
    </row>
    <row r="22" spans="1:14" x14ac:dyDescent="0.3">
      <c r="A22" t="s">
        <v>962</v>
      </c>
      <c r="B22" t="s">
        <v>9</v>
      </c>
      <c r="C22" s="1" t="s">
        <v>598</v>
      </c>
      <c r="D22" s="2">
        <v>9135</v>
      </c>
      <c r="E22" s="2">
        <v>1716</v>
      </c>
      <c r="F22" s="2">
        <v>418</v>
      </c>
      <c r="G22" s="3">
        <v>51</v>
      </c>
      <c r="H22" s="4">
        <v>0.64951000000000003</v>
      </c>
      <c r="I22" s="5">
        <v>6.2090999999999999E-5</v>
      </c>
      <c r="J22" s="6">
        <v>5.9607999999999996E-3</v>
      </c>
      <c r="K22" s="4">
        <v>-0.62257635699042135</v>
      </c>
      <c r="L22" s="4">
        <v>2.2246954496104707</v>
      </c>
      <c r="M22" s="7">
        <f t="shared" si="0"/>
        <v>-0.81273596665507719</v>
      </c>
      <c r="N22" t="str">
        <f t="shared" si="1"/>
        <v>Gene ontology (cellular component): mitochondrion</v>
      </c>
    </row>
    <row r="23" spans="1:14" x14ac:dyDescent="0.3">
      <c r="A23" t="s">
        <v>962</v>
      </c>
      <c r="B23" t="s">
        <v>9</v>
      </c>
      <c r="C23" s="1" t="s">
        <v>590</v>
      </c>
      <c r="D23" s="2">
        <v>9135</v>
      </c>
      <c r="E23" s="2">
        <v>1716</v>
      </c>
      <c r="F23" s="2">
        <v>327</v>
      </c>
      <c r="G23" s="3">
        <v>35</v>
      </c>
      <c r="H23" s="4">
        <v>0.56979000000000002</v>
      </c>
      <c r="I23" s="5">
        <v>1.8428999999999999E-5</v>
      </c>
      <c r="J23" s="6">
        <v>2.6537000000000002E-3</v>
      </c>
      <c r="K23" s="4">
        <v>-0.81149779277106493</v>
      </c>
      <c r="L23" s="4">
        <v>2.5761481755593088</v>
      </c>
      <c r="M23" s="7">
        <f t="shared" si="0"/>
        <v>-1.1124426287701503</v>
      </c>
      <c r="N23" t="str">
        <f t="shared" si="1"/>
        <v>Gene ontology (cellular component): integral component of membrane</v>
      </c>
    </row>
    <row r="24" spans="1:14" x14ac:dyDescent="0.3">
      <c r="A24" t="s">
        <v>962</v>
      </c>
      <c r="B24" t="s">
        <v>11</v>
      </c>
      <c r="C24" s="1" t="s">
        <v>121</v>
      </c>
      <c r="D24" s="2">
        <v>9135</v>
      </c>
      <c r="E24" s="2">
        <v>1716</v>
      </c>
      <c r="F24" s="2">
        <v>742</v>
      </c>
      <c r="G24" s="3">
        <v>87</v>
      </c>
      <c r="H24" s="4">
        <v>0.62417999999999996</v>
      </c>
      <c r="I24" s="5">
        <v>2.0242E-8</v>
      </c>
      <c r="J24" s="6">
        <v>1.3966999999999999E-6</v>
      </c>
      <c r="K24" s="4">
        <v>-0.67996596378064256</v>
      </c>
      <c r="L24" s="4">
        <v>5.8548968668536183</v>
      </c>
      <c r="M24" s="7">
        <f t="shared" si="0"/>
        <v>-1.2255384014025554</v>
      </c>
      <c r="N24" t="str">
        <f t="shared" si="1"/>
        <v>Keywords: Membrane</v>
      </c>
    </row>
    <row r="25" spans="1:14" x14ac:dyDescent="0.3">
      <c r="A25" t="s">
        <v>962</v>
      </c>
      <c r="B25" t="s">
        <v>11</v>
      </c>
      <c r="C25" s="1" t="s">
        <v>142</v>
      </c>
      <c r="D25" s="2">
        <v>9135</v>
      </c>
      <c r="E25" s="2">
        <v>1716</v>
      </c>
      <c r="F25" s="2">
        <v>350</v>
      </c>
      <c r="G25" s="3">
        <v>37</v>
      </c>
      <c r="H25" s="4">
        <v>0.56276000000000004</v>
      </c>
      <c r="I25" s="5">
        <v>7.1550000000000001E-6</v>
      </c>
      <c r="J25" s="6">
        <v>2.8799000000000001E-4</v>
      </c>
      <c r="K25" s="4">
        <v>-0.82940830691787748</v>
      </c>
      <c r="L25" s="4">
        <v>3.5406225921720855</v>
      </c>
      <c r="M25" s="7">
        <f t="shared" si="0"/>
        <v>-1.2641392798561757</v>
      </c>
      <c r="N25" t="str">
        <f t="shared" si="1"/>
        <v>Keywords: Transmembrane helix</v>
      </c>
    </row>
    <row r="26" spans="1:14" x14ac:dyDescent="0.3">
      <c r="A26" t="s">
        <v>962</v>
      </c>
      <c r="B26" t="s">
        <v>11</v>
      </c>
      <c r="C26" s="1" t="s">
        <v>143</v>
      </c>
      <c r="D26" s="2">
        <v>9135</v>
      </c>
      <c r="E26" s="2">
        <v>1716</v>
      </c>
      <c r="F26" s="2">
        <v>352</v>
      </c>
      <c r="G26" s="3">
        <v>37</v>
      </c>
      <c r="H26" s="4">
        <v>0.55955999999999995</v>
      </c>
      <c r="I26" s="5">
        <v>5.8475999999999997E-6</v>
      </c>
      <c r="J26" s="6">
        <v>2.5675999999999997E-4</v>
      </c>
      <c r="K26" s="4">
        <v>-0.83763525937576122</v>
      </c>
      <c r="L26" s="4">
        <v>3.5904726329877596</v>
      </c>
      <c r="M26" s="7">
        <f t="shared" si="0"/>
        <v>-1.2826420996873633</v>
      </c>
      <c r="N26" t="str">
        <f t="shared" si="1"/>
        <v>Keywords: Transmembrane</v>
      </c>
    </row>
    <row r="27" spans="1:14" x14ac:dyDescent="0.3">
      <c r="A27" t="s">
        <v>962</v>
      </c>
      <c r="B27" t="s">
        <v>11</v>
      </c>
      <c r="C27" s="1" t="s">
        <v>79</v>
      </c>
      <c r="D27" s="2">
        <v>9135</v>
      </c>
      <c r="E27" s="2">
        <v>1716</v>
      </c>
      <c r="F27" s="2">
        <v>179</v>
      </c>
      <c r="G27" s="3">
        <v>17</v>
      </c>
      <c r="H27" s="4">
        <v>0.50558000000000003</v>
      </c>
      <c r="I27" s="5">
        <v>2.4075999999999999E-4</v>
      </c>
      <c r="J27" s="6">
        <v>5.2858000000000002E-3</v>
      </c>
      <c r="K27" s="4">
        <v>-0.98398870113405368</v>
      </c>
      <c r="L27" s="4">
        <v>2.2768892733911432</v>
      </c>
      <c r="M27" s="7">
        <f t="shared" si="0"/>
        <v>-1.2945060424098609</v>
      </c>
      <c r="N27" t="str">
        <f t="shared" si="1"/>
        <v>Keywords: Hydroxylation</v>
      </c>
    </row>
    <row r="28" spans="1:14" x14ac:dyDescent="0.3">
      <c r="A28" t="s">
        <v>962</v>
      </c>
      <c r="B28" t="s">
        <v>11</v>
      </c>
      <c r="C28" s="1" t="s">
        <v>599</v>
      </c>
      <c r="D28" s="2">
        <v>9135</v>
      </c>
      <c r="E28" s="2">
        <v>1716</v>
      </c>
      <c r="F28" s="2">
        <v>201</v>
      </c>
      <c r="G28" s="3">
        <v>19</v>
      </c>
      <c r="H28" s="4">
        <v>0.50321000000000005</v>
      </c>
      <c r="I28" s="5">
        <v>9.9452999999999998E-5</v>
      </c>
      <c r="J28" s="6">
        <v>2.8256000000000002E-3</v>
      </c>
      <c r="K28" s="4">
        <v>-0.99076750254484458</v>
      </c>
      <c r="L28" s="4">
        <v>2.5488893181025256</v>
      </c>
      <c r="M28" s="7">
        <f t="shared" si="0"/>
        <v>-1.353387244252189</v>
      </c>
      <c r="N28" t="str">
        <f t="shared" si="1"/>
        <v>Keywords: Kinase</v>
      </c>
    </row>
    <row r="29" spans="1:14" x14ac:dyDescent="0.3">
      <c r="A29" t="s">
        <v>962</v>
      </c>
      <c r="B29" t="s">
        <v>11</v>
      </c>
      <c r="C29" s="1" t="s">
        <v>110</v>
      </c>
      <c r="D29" s="2">
        <v>9135</v>
      </c>
      <c r="E29" s="2">
        <v>1716</v>
      </c>
      <c r="F29" s="2">
        <v>120</v>
      </c>
      <c r="G29" s="3">
        <v>10</v>
      </c>
      <c r="H29" s="4">
        <v>0.44362000000000001</v>
      </c>
      <c r="I29" s="5">
        <v>6.9136000000000002E-4</v>
      </c>
      <c r="J29" s="6">
        <v>1.1926000000000001E-2</v>
      </c>
      <c r="K29" s="4">
        <v>-1.1726036859919127</v>
      </c>
      <c r="L29" s="4">
        <v>1.9235051949902795</v>
      </c>
      <c r="M29" s="7">
        <f t="shared" si="0"/>
        <v>-1.4583072768036067</v>
      </c>
      <c r="N29" t="str">
        <f t="shared" si="1"/>
        <v>Keywords: Transit peptide</v>
      </c>
    </row>
    <row r="30" spans="1:14" x14ac:dyDescent="0.3">
      <c r="A30" t="s">
        <v>962</v>
      </c>
      <c r="B30" t="s">
        <v>8</v>
      </c>
      <c r="C30" s="1" t="s">
        <v>600</v>
      </c>
      <c r="D30" s="2">
        <v>9135</v>
      </c>
      <c r="E30" s="2">
        <v>1716</v>
      </c>
      <c r="F30" s="2">
        <v>370</v>
      </c>
      <c r="G30" s="3">
        <v>35</v>
      </c>
      <c r="H30" s="4">
        <v>0.50356999999999996</v>
      </c>
      <c r="I30" s="5">
        <v>1.8902999999999999E-7</v>
      </c>
      <c r="J30" s="6">
        <v>2.4895000000000001E-4</v>
      </c>
      <c r="K30" s="4">
        <v>-0.98973575730386742</v>
      </c>
      <c r="L30" s="4">
        <v>3.6038878693885215</v>
      </c>
      <c r="M30" s="7">
        <f t="shared" si="0"/>
        <v>-1.5174335575653699</v>
      </c>
      <c r="N30" t="str">
        <f t="shared" si="1"/>
        <v>Gene ontology (molecular function): protein heterodimerization activity</v>
      </c>
    </row>
    <row r="31" spans="1:14" x14ac:dyDescent="0.3">
      <c r="A31" t="s">
        <v>962</v>
      </c>
      <c r="B31" t="s">
        <v>11</v>
      </c>
      <c r="C31" s="1" t="s">
        <v>103</v>
      </c>
      <c r="D31" s="2">
        <v>9135</v>
      </c>
      <c r="E31" s="2">
        <v>1716</v>
      </c>
      <c r="F31" s="2">
        <v>152</v>
      </c>
      <c r="G31" s="3">
        <v>12</v>
      </c>
      <c r="H31" s="4">
        <v>0.42026999999999998</v>
      </c>
      <c r="I31" s="5">
        <v>7.9769000000000001E-5</v>
      </c>
      <c r="J31" s="6">
        <v>2.408E-3</v>
      </c>
      <c r="K31" s="4">
        <v>-1.2506116181641695</v>
      </c>
      <c r="L31" s="4">
        <v>2.6183435174142131</v>
      </c>
      <c r="M31" s="7">
        <f t="shared" si="0"/>
        <v>-1.7237118485047798</v>
      </c>
      <c r="N31" t="str">
        <f t="shared" si="1"/>
        <v>Keywords: Endoplasmic reticulum</v>
      </c>
    </row>
    <row r="32" spans="1:14" x14ac:dyDescent="0.3">
      <c r="A32" t="s">
        <v>962</v>
      </c>
      <c r="B32" t="s">
        <v>11</v>
      </c>
      <c r="C32" s="1" t="s">
        <v>137</v>
      </c>
      <c r="D32" s="2">
        <v>9135</v>
      </c>
      <c r="E32" s="2">
        <v>1716</v>
      </c>
      <c r="F32" s="2">
        <v>109</v>
      </c>
      <c r="G32" s="3">
        <v>8</v>
      </c>
      <c r="H32" s="4">
        <v>0.39071</v>
      </c>
      <c r="I32" s="5">
        <v>4.1721E-4</v>
      </c>
      <c r="J32" s="6">
        <v>8.0605E-3</v>
      </c>
      <c r="K32" s="4">
        <v>-1.3558299139350558</v>
      </c>
      <c r="L32" s="4">
        <v>2.0936380176854934</v>
      </c>
      <c r="M32" s="7">
        <f t="shared" si="0"/>
        <v>-1.734492435940812</v>
      </c>
      <c r="N32" t="str">
        <f t="shared" si="1"/>
        <v>Keywords: Secreted</v>
      </c>
    </row>
    <row r="33" spans="1:14" x14ac:dyDescent="0.3">
      <c r="A33" t="s">
        <v>962</v>
      </c>
      <c r="B33" t="s">
        <v>9</v>
      </c>
      <c r="C33" s="1" t="s">
        <v>282</v>
      </c>
      <c r="D33" s="2">
        <v>9135</v>
      </c>
      <c r="E33" s="2">
        <v>1716</v>
      </c>
      <c r="F33" s="2">
        <v>226</v>
      </c>
      <c r="G33" s="3">
        <v>18</v>
      </c>
      <c r="H33" s="4">
        <v>0.42398999999999998</v>
      </c>
      <c r="I33" s="5">
        <v>2.0256000000000001E-6</v>
      </c>
      <c r="J33" s="6">
        <v>8.7507000000000004E-4</v>
      </c>
      <c r="K33" s="4">
        <v>-1.2378978563265783</v>
      </c>
      <c r="L33" s="4">
        <v>3.0579572048088028</v>
      </c>
      <c r="M33" s="7">
        <f t="shared" si="0"/>
        <v>-1.7967815466335659</v>
      </c>
      <c r="N33" t="str">
        <f t="shared" si="1"/>
        <v>Gene ontology (cellular component): nucleosome</v>
      </c>
    </row>
    <row r="34" spans="1:14" x14ac:dyDescent="0.3">
      <c r="A34" t="s">
        <v>962</v>
      </c>
      <c r="B34" t="s">
        <v>11</v>
      </c>
      <c r="C34" s="1" t="s">
        <v>133</v>
      </c>
      <c r="D34" s="2">
        <v>9135</v>
      </c>
      <c r="E34" s="2">
        <v>1716</v>
      </c>
      <c r="F34" s="2">
        <v>247</v>
      </c>
      <c r="G34" s="3">
        <v>21</v>
      </c>
      <c r="H34" s="4">
        <v>0.4526</v>
      </c>
      <c r="I34" s="5">
        <v>2.4368999999999999E-6</v>
      </c>
      <c r="J34" s="6">
        <v>1.177E-4</v>
      </c>
      <c r="K34" s="4">
        <v>-1.1436915102825571</v>
      </c>
      <c r="L34" s="4">
        <v>3.9292235371565654</v>
      </c>
      <c r="M34" s="7">
        <f t="shared" si="0"/>
        <v>-1.8047254509074704</v>
      </c>
      <c r="N34" t="str">
        <f t="shared" si="1"/>
        <v>Keywords: Cell membrane</v>
      </c>
    </row>
    <row r="35" spans="1:14" x14ac:dyDescent="0.3">
      <c r="A35" t="s">
        <v>962</v>
      </c>
      <c r="B35" t="s">
        <v>9</v>
      </c>
      <c r="C35" s="1" t="s">
        <v>414</v>
      </c>
      <c r="D35" s="2">
        <v>9135</v>
      </c>
      <c r="E35" s="2">
        <v>1716</v>
      </c>
      <c r="F35" s="2">
        <v>116</v>
      </c>
      <c r="G35" s="3">
        <v>8</v>
      </c>
      <c r="H35" s="4">
        <v>0.36713000000000001</v>
      </c>
      <c r="I35" s="5">
        <v>1.6058000000000001E-4</v>
      </c>
      <c r="J35" s="6">
        <v>1.0673E-2</v>
      </c>
      <c r="K35" s="4">
        <v>-1.4456370859175327</v>
      </c>
      <c r="L35" s="4">
        <v>1.9717134905737224</v>
      </c>
      <c r="M35" s="7">
        <f t="shared" si="0"/>
        <v>-1.8127610046274965</v>
      </c>
      <c r="N35" t="str">
        <f t="shared" si="1"/>
        <v>Gene ontology (cellular component): protein-DNA complex</v>
      </c>
    </row>
    <row r="36" spans="1:14" x14ac:dyDescent="0.3">
      <c r="A36" t="s">
        <v>962</v>
      </c>
      <c r="B36" t="s">
        <v>11</v>
      </c>
      <c r="C36" s="1" t="s">
        <v>124</v>
      </c>
      <c r="D36" s="2">
        <v>9135</v>
      </c>
      <c r="E36" s="2">
        <v>1716</v>
      </c>
      <c r="F36" s="2">
        <v>387</v>
      </c>
      <c r="G36" s="3">
        <v>33</v>
      </c>
      <c r="H36" s="4">
        <v>0.45394000000000001</v>
      </c>
      <c r="I36" s="5">
        <v>4.4020000000000003E-9</v>
      </c>
      <c r="J36" s="6">
        <v>7.0872000000000001E-7</v>
      </c>
      <c r="K36" s="4">
        <v>-1.1394264745141096</v>
      </c>
      <c r="L36" s="4">
        <v>6.1495253113233153</v>
      </c>
      <c r="M36" s="7">
        <f t="shared" si="0"/>
        <v>-2.0875337414428596</v>
      </c>
      <c r="N36" t="str">
        <f t="shared" si="1"/>
        <v>Keywords: Glycoprotein</v>
      </c>
    </row>
    <row r="37" spans="1:14" x14ac:dyDescent="0.3">
      <c r="A37" t="s">
        <v>962</v>
      </c>
      <c r="B37" t="s">
        <v>67</v>
      </c>
      <c r="C37" s="1" t="s">
        <v>146</v>
      </c>
      <c r="D37" s="2">
        <v>9135</v>
      </c>
      <c r="E37" s="2">
        <v>1716</v>
      </c>
      <c r="F37" s="2">
        <v>336</v>
      </c>
      <c r="G37" s="3">
        <v>28</v>
      </c>
      <c r="H37" s="4">
        <v>0.44362000000000001</v>
      </c>
      <c r="I37" s="5">
        <v>2.4654E-8</v>
      </c>
      <c r="J37" s="6">
        <v>1.2326999999999999E-7</v>
      </c>
      <c r="K37" s="4">
        <v>-1.1726036859919127</v>
      </c>
      <c r="L37" s="4">
        <v>6.9091426040184665</v>
      </c>
      <c r="M37" s="7">
        <f t="shared" si="0"/>
        <v>-2.2333629500372183</v>
      </c>
      <c r="N37" t="str">
        <f t="shared" si="1"/>
        <v>Localization: Other</v>
      </c>
    </row>
    <row r="38" spans="1:14" x14ac:dyDescent="0.3">
      <c r="A38" t="s">
        <v>962</v>
      </c>
      <c r="B38" t="s">
        <v>11</v>
      </c>
      <c r="C38" s="1" t="s">
        <v>106</v>
      </c>
      <c r="D38" s="2">
        <v>9135</v>
      </c>
      <c r="E38" s="2">
        <v>1716</v>
      </c>
      <c r="F38" s="2">
        <v>162</v>
      </c>
      <c r="G38" s="3">
        <v>11</v>
      </c>
      <c r="H38" s="4">
        <v>0.36147000000000001</v>
      </c>
      <c r="I38" s="5">
        <v>7.2791999999999997E-6</v>
      </c>
      <c r="J38" s="6">
        <v>2.7044999999999999E-4</v>
      </c>
      <c r="K38" s="4">
        <v>-1.4680521784086511</v>
      </c>
      <c r="L38" s="4">
        <v>3.5679130142219169</v>
      </c>
      <c r="M38" s="7">
        <f t="shared" si="0"/>
        <v>-2.2432598207588743</v>
      </c>
      <c r="N38" t="str">
        <f t="shared" si="1"/>
        <v>Keywords: Cell projection</v>
      </c>
    </row>
    <row r="39" spans="1:14" x14ac:dyDescent="0.3">
      <c r="A39" t="s">
        <v>962</v>
      </c>
      <c r="B39" t="s">
        <v>11</v>
      </c>
      <c r="C39" s="1" t="s">
        <v>108</v>
      </c>
      <c r="D39" s="2">
        <v>9135</v>
      </c>
      <c r="E39" s="2">
        <v>1716</v>
      </c>
      <c r="F39" s="2">
        <v>101</v>
      </c>
      <c r="G39" s="3">
        <v>6</v>
      </c>
      <c r="H39" s="4">
        <v>0.31624000000000002</v>
      </c>
      <c r="I39" s="5">
        <v>1.3674999999999999E-4</v>
      </c>
      <c r="J39" s="6">
        <v>3.1451999999999999E-3</v>
      </c>
      <c r="K39" s="4">
        <v>-1.6609082346171982</v>
      </c>
      <c r="L39" s="4">
        <v>2.5023517330057747</v>
      </c>
      <c r="M39" s="7">
        <f t="shared" si="0"/>
        <v>-2.2549059009214485</v>
      </c>
      <c r="N39" t="str">
        <f t="shared" si="1"/>
        <v>Keywords: Golgi apparatus</v>
      </c>
    </row>
    <row r="40" spans="1:14" x14ac:dyDescent="0.3">
      <c r="A40" t="s">
        <v>962</v>
      </c>
      <c r="B40" t="s">
        <v>9</v>
      </c>
      <c r="C40" s="1" t="s">
        <v>601</v>
      </c>
      <c r="D40" s="2">
        <v>9135</v>
      </c>
      <c r="E40" s="2">
        <v>1716</v>
      </c>
      <c r="F40" s="2">
        <v>88</v>
      </c>
      <c r="G40" s="3">
        <v>4</v>
      </c>
      <c r="H40" s="4">
        <v>0.24196999999999999</v>
      </c>
      <c r="I40" s="5">
        <v>7.0575999999999996E-5</v>
      </c>
      <c r="J40" s="6">
        <v>6.0977999999999996E-3</v>
      </c>
      <c r="K40" s="4">
        <v>-2.0470999049666077</v>
      </c>
      <c r="L40" s="4">
        <v>2.2148268240376758</v>
      </c>
      <c r="M40" s="7">
        <f t="shared" si="0"/>
        <v>-2.6684083829921597</v>
      </c>
      <c r="N40" t="str">
        <f t="shared" si="1"/>
        <v>Gene ontology (cellular component): mitochondrial matrix</v>
      </c>
    </row>
    <row r="41" spans="1:14" x14ac:dyDescent="0.3">
      <c r="A41" t="s">
        <v>962</v>
      </c>
      <c r="B41" t="s">
        <v>11</v>
      </c>
      <c r="C41" s="1" t="s">
        <v>602</v>
      </c>
      <c r="D41" s="2">
        <v>9135</v>
      </c>
      <c r="E41" s="2">
        <v>1716</v>
      </c>
      <c r="F41" s="2">
        <v>108</v>
      </c>
      <c r="G41" s="3">
        <v>5</v>
      </c>
      <c r="H41" s="4">
        <v>0.24645</v>
      </c>
      <c r="I41" s="5">
        <v>1.1833E-5</v>
      </c>
      <c r="J41" s="6">
        <v>4.0824999999999998E-4</v>
      </c>
      <c r="K41" s="4">
        <v>-2.020633113878219</v>
      </c>
      <c r="L41" s="4">
        <v>3.3890738065912944</v>
      </c>
      <c r="M41" s="7">
        <f t="shared" si="0"/>
        <v>-3.035156865184776</v>
      </c>
      <c r="N41" t="str">
        <f t="shared" si="1"/>
        <v>Keywords: NAD</v>
      </c>
    </row>
    <row r="42" spans="1:14" x14ac:dyDescent="0.3">
      <c r="A42" t="s">
        <v>962</v>
      </c>
      <c r="B42" t="s">
        <v>9</v>
      </c>
      <c r="C42" s="1" t="s">
        <v>507</v>
      </c>
      <c r="D42" s="2">
        <v>9135</v>
      </c>
      <c r="E42" s="2">
        <v>1716</v>
      </c>
      <c r="F42" s="2">
        <v>66</v>
      </c>
      <c r="G42" s="3">
        <v>2</v>
      </c>
      <c r="H42" s="4">
        <v>0.16131999999999999</v>
      </c>
      <c r="I42" s="5">
        <v>1.2006999999999999E-4</v>
      </c>
      <c r="J42" s="6">
        <v>8.6447E-3</v>
      </c>
      <c r="K42" s="4">
        <v>-2.6320027840309357</v>
      </c>
      <c r="L42" s="4">
        <v>2.063250073599459</v>
      </c>
      <c r="M42" s="7">
        <f t="shared" si="0"/>
        <v>-3.3507109692481984</v>
      </c>
      <c r="N42" t="str">
        <f t="shared" si="1"/>
        <v>Gene ontology (cellular component): myelin sheath</v>
      </c>
    </row>
    <row r="43" spans="1:14" x14ac:dyDescent="0.3">
      <c r="A43" t="s">
        <v>962</v>
      </c>
      <c r="B43" t="s">
        <v>9</v>
      </c>
      <c r="C43" s="1" t="s">
        <v>544</v>
      </c>
      <c r="D43" s="2">
        <v>9135</v>
      </c>
      <c r="E43" s="2">
        <v>1716</v>
      </c>
      <c r="F43" s="2">
        <v>107</v>
      </c>
      <c r="G43" s="3">
        <v>4</v>
      </c>
      <c r="H43" s="4">
        <v>0.19900999999999999</v>
      </c>
      <c r="I43" s="5">
        <v>2.8890000000000002E-6</v>
      </c>
      <c r="J43" s="6">
        <v>8.3202999999999999E-4</v>
      </c>
      <c r="K43" s="4">
        <v>-2.3290871687016805</v>
      </c>
      <c r="L43" s="4">
        <v>3.0798610143347953</v>
      </c>
      <c r="M43" s="7">
        <f t="shared" si="0"/>
        <v>-3.3886713349611917</v>
      </c>
      <c r="N43" t="str">
        <f t="shared" si="1"/>
        <v>Gene ontology (cellular component): cell surface</v>
      </c>
    </row>
    <row r="44" spans="1:14" x14ac:dyDescent="0.3">
      <c r="A44" t="s">
        <v>962</v>
      </c>
      <c r="B44" t="s">
        <v>11</v>
      </c>
      <c r="C44" s="1" t="s">
        <v>135</v>
      </c>
      <c r="D44" s="2">
        <v>9135</v>
      </c>
      <c r="E44" s="2">
        <v>1716</v>
      </c>
      <c r="F44" s="2">
        <v>190</v>
      </c>
      <c r="G44" s="3">
        <v>9</v>
      </c>
      <c r="H44" s="4">
        <v>0.25216</v>
      </c>
      <c r="I44" s="5">
        <v>7.2954999999999999E-9</v>
      </c>
      <c r="J44" s="6">
        <v>7.0475000000000001E-7</v>
      </c>
      <c r="K44" s="4">
        <v>-1.9875886549804356</v>
      </c>
      <c r="L44" s="4">
        <v>6.15196491545636</v>
      </c>
      <c r="M44" s="7">
        <f t="shared" si="0"/>
        <v>-3.6419260727811893</v>
      </c>
      <c r="N44" t="str">
        <f t="shared" si="1"/>
        <v>Keywords: Disulfide bond</v>
      </c>
    </row>
    <row r="45" spans="1:14" x14ac:dyDescent="0.3">
      <c r="A45" t="s">
        <v>962</v>
      </c>
      <c r="B45" t="s">
        <v>603</v>
      </c>
      <c r="C45" s="1" t="s">
        <v>604</v>
      </c>
      <c r="D45" s="2">
        <v>9135</v>
      </c>
      <c r="E45" s="2">
        <v>1716</v>
      </c>
      <c r="F45" s="2">
        <v>135</v>
      </c>
      <c r="G45" s="3">
        <v>4</v>
      </c>
      <c r="H45" s="4">
        <v>0.15773000000000001</v>
      </c>
      <c r="I45" s="5">
        <v>2.0348999999999999E-8</v>
      </c>
      <c r="J45" s="6">
        <v>4.0574999999999997E-5</v>
      </c>
      <c r="K45" s="4">
        <v>-2.6644710103138505</v>
      </c>
      <c r="L45" s="4">
        <v>4.3917414715017307</v>
      </c>
      <c r="M45" s="7">
        <f t="shared" si="0"/>
        <v>-4.3633821933145231</v>
      </c>
      <c r="N45" t="str">
        <f t="shared" si="1"/>
        <v>InterPro: Histone-fold</v>
      </c>
    </row>
    <row r="46" spans="1:14" x14ac:dyDescent="0.3">
      <c r="A46" t="s">
        <v>962</v>
      </c>
      <c r="B46" t="s">
        <v>605</v>
      </c>
      <c r="C46" s="1" t="s">
        <v>606</v>
      </c>
      <c r="D46" s="2">
        <v>9135</v>
      </c>
      <c r="E46" s="2">
        <v>1716</v>
      </c>
      <c r="F46" s="2">
        <v>64</v>
      </c>
      <c r="G46" s="3">
        <v>1</v>
      </c>
      <c r="H46" s="4">
        <v>8.3179000000000003E-2</v>
      </c>
      <c r="I46" s="5">
        <v>2.3363E-5</v>
      </c>
      <c r="J46" s="6">
        <v>1.4555E-2</v>
      </c>
      <c r="K46" s="4">
        <v>-3.5876368491486317</v>
      </c>
      <c r="L46" s="4">
        <v>1.8369877902251703</v>
      </c>
      <c r="M46" s="7">
        <f t="shared" si="0"/>
        <v>-4.3938365713241794</v>
      </c>
      <c r="N46" t="str">
        <f t="shared" si="1"/>
        <v>Pfam_name: PARP</v>
      </c>
    </row>
    <row r="47" spans="1:14" x14ac:dyDescent="0.3">
      <c r="A47" t="s">
        <v>962</v>
      </c>
      <c r="B47" t="s">
        <v>607</v>
      </c>
      <c r="C47" s="1" t="s">
        <v>608</v>
      </c>
      <c r="D47" s="2">
        <v>9135</v>
      </c>
      <c r="E47" s="2">
        <v>1716</v>
      </c>
      <c r="F47" s="2">
        <v>64</v>
      </c>
      <c r="G47" s="3">
        <v>1</v>
      </c>
      <c r="H47" s="4">
        <v>8.3179000000000003E-2</v>
      </c>
      <c r="I47" s="5">
        <v>2.3363E-5</v>
      </c>
      <c r="J47" s="6">
        <v>1.4180999999999999E-2</v>
      </c>
      <c r="K47" s="4">
        <v>-3.5876368491486317</v>
      </c>
      <c r="L47" s="4">
        <v>1.8482931429774236</v>
      </c>
      <c r="M47" s="7">
        <f t="shared" si="0"/>
        <v>-4.4028317893251403</v>
      </c>
      <c r="N47" t="str">
        <f t="shared" si="1"/>
        <v>Pfam_desc: Poly(ADP-ribose) polymerase catalytic domain</v>
      </c>
    </row>
    <row r="48" spans="1:14" x14ac:dyDescent="0.3">
      <c r="A48" t="s">
        <v>962</v>
      </c>
      <c r="B48" t="s">
        <v>603</v>
      </c>
      <c r="C48" s="1" t="s">
        <v>609</v>
      </c>
      <c r="D48" s="2">
        <v>9135</v>
      </c>
      <c r="E48" s="2">
        <v>1716</v>
      </c>
      <c r="F48" s="2">
        <v>67</v>
      </c>
      <c r="G48" s="3">
        <v>1</v>
      </c>
      <c r="H48" s="4">
        <v>7.9453999999999997E-2</v>
      </c>
      <c r="I48" s="5">
        <v>1.3042E-5</v>
      </c>
      <c r="J48" s="6">
        <v>1.7337000000000002E-2</v>
      </c>
      <c r="K48" s="4">
        <v>-3.6537363379177306</v>
      </c>
      <c r="L48" s="4">
        <v>1.7610260508139544</v>
      </c>
      <c r="M48" s="7">
        <f t="shared" si="0"/>
        <v>-4.4122400386683154</v>
      </c>
      <c r="N48" t="str">
        <f t="shared" si="1"/>
        <v>InterPro: Histone H2B</v>
      </c>
    </row>
    <row r="49" spans="1:14" x14ac:dyDescent="0.3">
      <c r="A49" t="s">
        <v>962</v>
      </c>
      <c r="B49" t="s">
        <v>8</v>
      </c>
      <c r="C49" s="1" t="s">
        <v>610</v>
      </c>
      <c r="D49" s="2">
        <v>9135</v>
      </c>
      <c r="E49" s="2">
        <v>1716</v>
      </c>
      <c r="F49" s="2">
        <v>65</v>
      </c>
      <c r="G49" s="3">
        <v>1</v>
      </c>
      <c r="H49" s="4">
        <v>8.1899E-2</v>
      </c>
      <c r="I49" s="5">
        <v>1.9242E-5</v>
      </c>
      <c r="J49" s="6">
        <v>8.4472000000000002E-3</v>
      </c>
      <c r="K49" s="4">
        <v>-3.6100103533400483</v>
      </c>
      <c r="L49" s="4">
        <v>2.0732872231290496</v>
      </c>
      <c r="M49" s="7">
        <f t="shared" si="0"/>
        <v>-4.6032186547322675</v>
      </c>
      <c r="N49" t="str">
        <f t="shared" si="1"/>
        <v>Gene ontology (molecular function): NAD+ ADP-ribosyltransferase activity</v>
      </c>
    </row>
    <row r="50" spans="1:14" x14ac:dyDescent="0.3">
      <c r="A50" t="s">
        <v>962</v>
      </c>
      <c r="B50" t="s">
        <v>9</v>
      </c>
      <c r="C50" s="1" t="s">
        <v>541</v>
      </c>
      <c r="D50" s="2">
        <v>9135</v>
      </c>
      <c r="E50" s="2">
        <v>1716</v>
      </c>
      <c r="F50" s="2">
        <v>63</v>
      </c>
      <c r="G50" s="3">
        <v>1</v>
      </c>
      <c r="H50" s="4">
        <v>8.4499000000000005E-2</v>
      </c>
      <c r="I50" s="5">
        <v>2.8359000000000001E-5</v>
      </c>
      <c r="J50" s="6">
        <v>3.5003E-3</v>
      </c>
      <c r="K50" s="4">
        <v>-3.5649219217950225</v>
      </c>
      <c r="L50" s="4">
        <v>2.4558947320036948</v>
      </c>
      <c r="M50" s="7">
        <f t="shared" si="0"/>
        <v>-4.8097215930260964</v>
      </c>
      <c r="N50" t="str">
        <f t="shared" si="1"/>
        <v>Gene ontology (cellular component): mitochondrial inner membrane</v>
      </c>
    </row>
    <row r="51" spans="1:14" x14ac:dyDescent="0.3">
      <c r="A51" t="s">
        <v>962</v>
      </c>
      <c r="B51" t="s">
        <v>11</v>
      </c>
      <c r="C51" s="1" t="s">
        <v>127</v>
      </c>
      <c r="D51" s="2">
        <v>9135</v>
      </c>
      <c r="E51" s="2">
        <v>1716</v>
      </c>
      <c r="F51" s="2">
        <v>222</v>
      </c>
      <c r="G51" s="3">
        <v>8</v>
      </c>
      <c r="H51" s="4">
        <v>0.19184000000000001</v>
      </c>
      <c r="I51" s="5">
        <v>6.0844000000000002E-12</v>
      </c>
      <c r="J51" s="6">
        <v>2.9387000000000002E-9</v>
      </c>
      <c r="K51" s="4">
        <v>-2.382024531022588</v>
      </c>
      <c r="L51" s="4">
        <v>8.531844747032066</v>
      </c>
      <c r="M51" s="7">
        <f t="shared" si="0"/>
        <v>-4.8673645835477961</v>
      </c>
      <c r="N51" t="str">
        <f t="shared" si="1"/>
        <v>Keywords: Signal</v>
      </c>
    </row>
    <row r="52" spans="1:14" x14ac:dyDescent="0.3">
      <c r="A52" t="s">
        <v>962</v>
      </c>
      <c r="B52" t="s">
        <v>9</v>
      </c>
      <c r="C52" s="1" t="s">
        <v>565</v>
      </c>
      <c r="D52" s="2">
        <v>9135</v>
      </c>
      <c r="E52" s="2">
        <v>1716</v>
      </c>
      <c r="F52" s="2">
        <v>77</v>
      </c>
      <c r="G52" s="3">
        <v>1</v>
      </c>
      <c r="H52" s="4">
        <v>6.9135000000000002E-2</v>
      </c>
      <c r="I52" s="5">
        <v>1.8399E-6</v>
      </c>
      <c r="J52" s="6">
        <v>1.5897000000000001E-3</v>
      </c>
      <c r="K52" s="4">
        <v>-3.854439921379007</v>
      </c>
      <c r="L52" s="4">
        <v>2.7986848257660077</v>
      </c>
      <c r="M52" s="7">
        <f t="shared" si="0"/>
        <v>-5.4318271954634891</v>
      </c>
      <c r="N52" t="str">
        <f t="shared" si="1"/>
        <v>Gene ontology (cellular component): endoplasmic reticulum membrane</v>
      </c>
    </row>
    <row r="53" spans="1:14" x14ac:dyDescent="0.3">
      <c r="A53" t="s">
        <v>962</v>
      </c>
      <c r="B53" t="s">
        <v>9</v>
      </c>
      <c r="C53" s="1" t="s">
        <v>586</v>
      </c>
      <c r="D53" s="2">
        <v>9135</v>
      </c>
      <c r="E53" s="2">
        <v>1716</v>
      </c>
      <c r="F53" s="2">
        <v>54</v>
      </c>
      <c r="G53" s="3">
        <v>0</v>
      </c>
      <c r="H53" s="4">
        <v>0</v>
      </c>
      <c r="I53" s="5">
        <v>1.2723E-5</v>
      </c>
      <c r="J53" s="6">
        <v>2.1984999999999999E-3</v>
      </c>
      <c r="K53" s="4">
        <v>-4.0633729901898308</v>
      </c>
      <c r="L53" s="4">
        <v>2.6578735300442751</v>
      </c>
      <c r="M53" s="7">
        <f t="shared" si="0"/>
        <v>-5.6285707154910041</v>
      </c>
      <c r="N53" t="str">
        <f t="shared" si="1"/>
        <v>Gene ontology (cellular component): integral component of plasma membrane</v>
      </c>
    </row>
    <row r="54" spans="1:14" x14ac:dyDescent="0.3">
      <c r="A54" t="s">
        <v>962</v>
      </c>
      <c r="B54" t="s">
        <v>603</v>
      </c>
      <c r="C54" s="1" t="s">
        <v>611</v>
      </c>
      <c r="D54" s="2">
        <v>9135</v>
      </c>
      <c r="E54" s="2">
        <v>1716</v>
      </c>
      <c r="F54" s="2">
        <v>118</v>
      </c>
      <c r="G54" s="3">
        <v>2</v>
      </c>
      <c r="H54" s="4">
        <v>9.0228000000000003E-2</v>
      </c>
      <c r="I54" s="5">
        <v>6.9403000000000001E-9</v>
      </c>
      <c r="J54" s="6">
        <v>2.7678000000000002E-5</v>
      </c>
      <c r="K54" s="4">
        <v>-3.4702809825397822</v>
      </c>
      <c r="L54" s="4">
        <v>4.5578652950080896</v>
      </c>
      <c r="M54" s="7">
        <f t="shared" si="0"/>
        <v>-5.753760787976435</v>
      </c>
      <c r="N54" t="str">
        <f t="shared" si="1"/>
        <v>InterPro: Histone H2A/H2B/H3</v>
      </c>
    </row>
    <row r="55" spans="1:14" x14ac:dyDescent="0.3">
      <c r="A55" t="s">
        <v>962</v>
      </c>
      <c r="B55" t="s">
        <v>605</v>
      </c>
      <c r="C55" s="1" t="s">
        <v>612</v>
      </c>
      <c r="D55" s="2">
        <v>9135</v>
      </c>
      <c r="E55" s="2">
        <v>1716</v>
      </c>
      <c r="F55" s="2">
        <v>118</v>
      </c>
      <c r="G55" s="3">
        <v>2</v>
      </c>
      <c r="H55" s="4">
        <v>9.0228000000000003E-2</v>
      </c>
      <c r="I55" s="5">
        <v>6.9403000000000001E-9</v>
      </c>
      <c r="J55" s="6">
        <v>8.6476E-6</v>
      </c>
      <c r="K55" s="4">
        <v>-3.4702809825397822</v>
      </c>
      <c r="L55" s="4">
        <v>5.0631044071456817</v>
      </c>
      <c r="M55" s="7">
        <f t="shared" si="0"/>
        <v>-5.9589572254684349</v>
      </c>
      <c r="N55" t="str">
        <f t="shared" si="1"/>
        <v>Pfam_name: Histone</v>
      </c>
    </row>
    <row r="56" spans="1:14" x14ac:dyDescent="0.3">
      <c r="A56" t="s">
        <v>962</v>
      </c>
      <c r="B56" t="s">
        <v>607</v>
      </c>
      <c r="C56" s="1" t="s">
        <v>613</v>
      </c>
      <c r="D56" s="2">
        <v>9135</v>
      </c>
      <c r="E56" s="2">
        <v>1716</v>
      </c>
      <c r="F56" s="2">
        <v>118</v>
      </c>
      <c r="G56" s="3">
        <v>2</v>
      </c>
      <c r="H56" s="4">
        <v>9.0228000000000003E-2</v>
      </c>
      <c r="I56" s="5">
        <v>6.9403000000000001E-9</v>
      </c>
      <c r="J56" s="6">
        <v>8.4254999999999992E-6</v>
      </c>
      <c r="K56" s="4">
        <v>-3.4702809825397822</v>
      </c>
      <c r="L56" s="4">
        <v>5.0744043170681765</v>
      </c>
      <c r="M56" s="7">
        <f t="shared" si="0"/>
        <v>-5.9633870273518292</v>
      </c>
      <c r="N56" t="str">
        <f t="shared" si="1"/>
        <v>Pfam_desc: Core histone H2A/H2B/H3/H4</v>
      </c>
    </row>
    <row r="57" spans="1:14" x14ac:dyDescent="0.3">
      <c r="A57" t="s">
        <v>962</v>
      </c>
      <c r="B57" t="s">
        <v>11</v>
      </c>
      <c r="C57" s="1" t="s">
        <v>48</v>
      </c>
      <c r="D57" s="2">
        <v>9135</v>
      </c>
      <c r="E57" s="2">
        <v>1716</v>
      </c>
      <c r="F57" s="2">
        <v>124</v>
      </c>
      <c r="G57" s="3">
        <v>2</v>
      </c>
      <c r="H57" s="4">
        <v>8.5861999999999994E-2</v>
      </c>
      <c r="I57" s="5">
        <v>2.1632000000000001E-9</v>
      </c>
      <c r="J57" s="6">
        <v>5.2241999999999999E-7</v>
      </c>
      <c r="K57" s="4">
        <v>-3.5418364116258791</v>
      </c>
      <c r="L57" s="4">
        <v>6.281980205156847</v>
      </c>
      <c r="M57" s="7">
        <f t="shared" si="0"/>
        <v>-6.5352271339461643</v>
      </c>
      <c r="N57" t="str">
        <f t="shared" si="1"/>
        <v>Keywords: Nucleosome core</v>
      </c>
    </row>
    <row r="58" spans="1:14" x14ac:dyDescent="0.3">
      <c r="A58" t="s">
        <v>962</v>
      </c>
      <c r="B58" t="s">
        <v>11</v>
      </c>
      <c r="C58" s="1" t="s">
        <v>614</v>
      </c>
      <c r="D58" s="2">
        <v>9135</v>
      </c>
      <c r="E58" s="2">
        <v>1716</v>
      </c>
      <c r="F58" s="2">
        <v>89</v>
      </c>
      <c r="G58" s="3">
        <v>1</v>
      </c>
      <c r="H58" s="4">
        <v>5.9813999999999999E-2</v>
      </c>
      <c r="I58" s="5">
        <v>1.7102000000000001E-7</v>
      </c>
      <c r="J58" s="6">
        <v>9.1780999999999994E-6</v>
      </c>
      <c r="K58" s="4">
        <v>-4.0633729901898308</v>
      </c>
      <c r="L58" s="4">
        <v>5.0372472147595122</v>
      </c>
      <c r="M58" s="7">
        <f t="shared" si="0"/>
        <v>-6.9654809893608007</v>
      </c>
      <c r="N58" t="str">
        <f t="shared" si="1"/>
        <v>Keywords: Glycosyltransferase</v>
      </c>
    </row>
    <row r="59" spans="1:14" x14ac:dyDescent="0.3">
      <c r="A59" t="s">
        <v>615</v>
      </c>
      <c r="B59" t="s">
        <v>11</v>
      </c>
      <c r="C59" s="1" t="s">
        <v>79</v>
      </c>
      <c r="D59" s="2">
        <v>9135</v>
      </c>
      <c r="E59" s="2">
        <v>555</v>
      </c>
      <c r="F59" s="2">
        <v>179</v>
      </c>
      <c r="G59" s="3">
        <v>66</v>
      </c>
      <c r="H59" s="4">
        <v>6.0689000000000002</v>
      </c>
      <c r="I59" s="5">
        <v>1.9761E-35</v>
      </c>
      <c r="J59" s="6">
        <v>4.7722000000000001E-33</v>
      </c>
      <c r="K59" s="4">
        <v>2.6014350488769207</v>
      </c>
      <c r="L59" s="4">
        <v>32.321281363602651</v>
      </c>
      <c r="M59" s="7">
        <f>(K59^3*L59)^(1/3)</f>
        <v>8.2865898515357035</v>
      </c>
      <c r="N59" t="str">
        <f>B59&amp;": "&amp;C59</f>
        <v>Keywords: Hydroxylation</v>
      </c>
    </row>
    <row r="60" spans="1:14" x14ac:dyDescent="0.3">
      <c r="A60" t="s">
        <v>615</v>
      </c>
      <c r="B60" t="s">
        <v>11</v>
      </c>
      <c r="C60" s="1" t="s">
        <v>48</v>
      </c>
      <c r="D60" s="2">
        <v>9135</v>
      </c>
      <c r="E60" s="2">
        <v>555</v>
      </c>
      <c r="F60" s="2">
        <v>124</v>
      </c>
      <c r="G60" s="3">
        <v>50</v>
      </c>
      <c r="H60" s="4">
        <v>6.6368999999999998</v>
      </c>
      <c r="I60" s="5">
        <v>3.7909999999999998E-29</v>
      </c>
      <c r="J60" s="6">
        <v>4.5776999999999999E-27</v>
      </c>
      <c r="K60" s="4">
        <v>2.7305095369110175</v>
      </c>
      <c r="L60" s="4">
        <v>26.339352672258617</v>
      </c>
      <c r="M60" s="7">
        <f t="shared" ref="M60:M123" si="2">(K60^3*L60)^(1/3)</f>
        <v>8.1241649054126128</v>
      </c>
      <c r="N60" t="str">
        <f t="shared" ref="N60:N123" si="3">B60&amp;": "&amp;C60</f>
        <v>Keywords: Nucleosome core</v>
      </c>
    </row>
    <row r="61" spans="1:14" x14ac:dyDescent="0.3">
      <c r="A61" t="s">
        <v>615</v>
      </c>
      <c r="B61" t="s">
        <v>603</v>
      </c>
      <c r="C61" s="1" t="s">
        <v>609</v>
      </c>
      <c r="D61" s="2">
        <v>9135</v>
      </c>
      <c r="E61" s="2">
        <v>555</v>
      </c>
      <c r="F61" s="2">
        <v>67</v>
      </c>
      <c r="G61" s="3">
        <v>32</v>
      </c>
      <c r="H61" s="4">
        <v>7.8612000000000002</v>
      </c>
      <c r="I61" s="5">
        <v>8.4924000000000003E-22</v>
      </c>
      <c r="J61" s="6">
        <v>8.4668999999999996E-19</v>
      </c>
      <c r="K61" s="4">
        <v>2.9747495544568139</v>
      </c>
      <c r="L61" s="4">
        <v>18.072275569519082</v>
      </c>
      <c r="M61" s="7">
        <f t="shared" si="2"/>
        <v>7.8064698766208593</v>
      </c>
      <c r="N61" t="str">
        <f t="shared" si="3"/>
        <v>InterPro: Histone H2B</v>
      </c>
    </row>
    <row r="62" spans="1:14" x14ac:dyDescent="0.3">
      <c r="A62" t="s">
        <v>615</v>
      </c>
      <c r="B62" t="s">
        <v>607</v>
      </c>
      <c r="C62" s="1" t="s">
        <v>613</v>
      </c>
      <c r="D62" s="2">
        <v>9135</v>
      </c>
      <c r="E62" s="2">
        <v>555</v>
      </c>
      <c r="F62" s="2">
        <v>118</v>
      </c>
      <c r="G62" s="3">
        <v>47</v>
      </c>
      <c r="H62" s="4">
        <v>6.5559000000000003</v>
      </c>
      <c r="I62" s="5">
        <v>3.6058000000000003E-27</v>
      </c>
      <c r="J62" s="6">
        <v>4.3773999999999999E-24</v>
      </c>
      <c r="K62" s="4">
        <v>2.7127938485489662</v>
      </c>
      <c r="L62" s="4">
        <v>23.358783766419673</v>
      </c>
      <c r="M62" s="7">
        <f t="shared" si="2"/>
        <v>7.7547333223101953</v>
      </c>
      <c r="N62" t="str">
        <f t="shared" si="3"/>
        <v>Pfam_desc: Core histone H2A/H2B/H3/H4</v>
      </c>
    </row>
    <row r="63" spans="1:14" x14ac:dyDescent="0.3">
      <c r="A63" t="s">
        <v>615</v>
      </c>
      <c r="B63" t="s">
        <v>605</v>
      </c>
      <c r="C63" s="1" t="s">
        <v>612</v>
      </c>
      <c r="D63" s="2">
        <v>9135</v>
      </c>
      <c r="E63" s="2">
        <v>555</v>
      </c>
      <c r="F63" s="2">
        <v>118</v>
      </c>
      <c r="G63" s="3">
        <v>47</v>
      </c>
      <c r="H63" s="4">
        <v>6.5559000000000003</v>
      </c>
      <c r="I63" s="5">
        <v>3.6058000000000003E-27</v>
      </c>
      <c r="J63" s="6">
        <v>4.4927999999999998E-24</v>
      </c>
      <c r="K63" s="4">
        <v>2.7127938485489662</v>
      </c>
      <c r="L63" s="4">
        <v>23.347482913886306</v>
      </c>
      <c r="M63" s="7">
        <f t="shared" si="2"/>
        <v>7.7534825546496826</v>
      </c>
      <c r="N63" t="str">
        <f t="shared" si="3"/>
        <v>Pfam_name: Histone</v>
      </c>
    </row>
    <row r="64" spans="1:14" x14ac:dyDescent="0.3">
      <c r="A64" t="s">
        <v>615</v>
      </c>
      <c r="B64" t="s">
        <v>603</v>
      </c>
      <c r="C64" s="1" t="s">
        <v>611</v>
      </c>
      <c r="D64" s="2">
        <v>9135</v>
      </c>
      <c r="E64" s="2">
        <v>555</v>
      </c>
      <c r="F64" s="2">
        <v>118</v>
      </c>
      <c r="G64" s="3">
        <v>47</v>
      </c>
      <c r="H64" s="4">
        <v>6.5559000000000003</v>
      </c>
      <c r="I64" s="5">
        <v>3.6058000000000003E-27</v>
      </c>
      <c r="J64" s="6">
        <v>1.438E-23</v>
      </c>
      <c r="K64" s="4">
        <v>2.7127938485489662</v>
      </c>
      <c r="L64" s="4">
        <v>22.842241113953136</v>
      </c>
      <c r="M64" s="7">
        <f t="shared" si="2"/>
        <v>7.6971454937358628</v>
      </c>
      <c r="N64" t="str">
        <f t="shared" si="3"/>
        <v>InterPro: Histone H2A/H2B/H3</v>
      </c>
    </row>
    <row r="65" spans="1:14" x14ac:dyDescent="0.3">
      <c r="A65" t="s">
        <v>615</v>
      </c>
      <c r="B65" t="s">
        <v>603</v>
      </c>
      <c r="C65" s="1" t="s">
        <v>604</v>
      </c>
      <c r="D65" s="2">
        <v>9135</v>
      </c>
      <c r="E65" s="2">
        <v>555</v>
      </c>
      <c r="F65" s="2">
        <v>135</v>
      </c>
      <c r="G65" s="3">
        <v>50</v>
      </c>
      <c r="H65" s="4">
        <v>6.0960999999999999</v>
      </c>
      <c r="I65" s="5">
        <v>4.2148999999999998E-27</v>
      </c>
      <c r="J65" s="6">
        <v>8.4045000000000005E-24</v>
      </c>
      <c r="K65" s="4">
        <v>2.6078865688943567</v>
      </c>
      <c r="L65" s="4">
        <v>23.075488118476752</v>
      </c>
      <c r="M65" s="7">
        <f t="shared" si="2"/>
        <v>7.4245874993766225</v>
      </c>
      <c r="N65" t="str">
        <f t="shared" si="3"/>
        <v>InterPro: Histone-fold</v>
      </c>
    </row>
    <row r="66" spans="1:14" x14ac:dyDescent="0.3">
      <c r="A66" t="s">
        <v>615</v>
      </c>
      <c r="B66" t="s">
        <v>595</v>
      </c>
      <c r="C66" s="1" t="s">
        <v>616</v>
      </c>
      <c r="D66" s="2">
        <v>9135</v>
      </c>
      <c r="E66" s="2">
        <v>555</v>
      </c>
      <c r="F66" s="2">
        <v>65</v>
      </c>
      <c r="G66" s="3">
        <v>29</v>
      </c>
      <c r="H66" s="4">
        <v>7.3434999999999997</v>
      </c>
      <c r="I66" s="5">
        <v>7.7115999999999997E-19</v>
      </c>
      <c r="J66" s="6">
        <v>3.388E-16</v>
      </c>
      <c r="K66" s="4">
        <v>2.876467832706346</v>
      </c>
      <c r="L66" s="4">
        <v>15.47005659834133</v>
      </c>
      <c r="M66" s="7">
        <f t="shared" si="2"/>
        <v>7.1673204569640303</v>
      </c>
      <c r="N66" t="str">
        <f t="shared" si="3"/>
        <v>CORUM: H2AX complex I</v>
      </c>
    </row>
    <row r="67" spans="1:14" x14ac:dyDescent="0.3">
      <c r="A67" t="s">
        <v>615</v>
      </c>
      <c r="B67" t="s">
        <v>9</v>
      </c>
      <c r="C67" s="1" t="s">
        <v>282</v>
      </c>
      <c r="D67" s="2">
        <v>9135</v>
      </c>
      <c r="E67" s="2">
        <v>555</v>
      </c>
      <c r="F67" s="2">
        <v>226</v>
      </c>
      <c r="G67" s="3">
        <v>69</v>
      </c>
      <c r="H67" s="4">
        <v>5.0251999999999999</v>
      </c>
      <c r="I67" s="5">
        <v>4.2081000000000002E-31</v>
      </c>
      <c r="J67" s="6">
        <v>3.6358E-28</v>
      </c>
      <c r="K67" s="4">
        <v>2.3291810158470412</v>
      </c>
      <c r="L67" s="4">
        <v>27.43940001469246</v>
      </c>
      <c r="M67" s="7">
        <f t="shared" si="2"/>
        <v>7.0252445279676836</v>
      </c>
      <c r="N67" t="str">
        <f t="shared" si="3"/>
        <v>Gene ontology (cellular component): nucleosome</v>
      </c>
    </row>
    <row r="68" spans="1:14" x14ac:dyDescent="0.3">
      <c r="A68" t="s">
        <v>615</v>
      </c>
      <c r="B68" t="s">
        <v>595</v>
      </c>
      <c r="C68" s="1" t="s">
        <v>617</v>
      </c>
      <c r="D68" s="2">
        <v>9135</v>
      </c>
      <c r="E68" s="2">
        <v>555</v>
      </c>
      <c r="F68" s="2">
        <v>78</v>
      </c>
      <c r="G68" s="3">
        <v>32</v>
      </c>
      <c r="H68" s="4">
        <v>6.7526000000000002</v>
      </c>
      <c r="I68" s="5">
        <v>2.5751000000000001E-19</v>
      </c>
      <c r="J68" s="6">
        <v>3.394E-16</v>
      </c>
      <c r="K68" s="4">
        <v>2.7554430999228146</v>
      </c>
      <c r="L68" s="4">
        <v>15.469288162018342</v>
      </c>
      <c r="M68" s="7">
        <f t="shared" si="2"/>
        <v>6.86564837322104</v>
      </c>
      <c r="N68" t="str">
        <f t="shared" si="3"/>
        <v>CORUM: H2AX complex, isolated from cells without IR exposure</v>
      </c>
    </row>
    <row r="69" spans="1:14" x14ac:dyDescent="0.3">
      <c r="A69" t="s">
        <v>615</v>
      </c>
      <c r="B69" t="s">
        <v>595</v>
      </c>
      <c r="C69" s="1" t="s">
        <v>618</v>
      </c>
      <c r="D69" s="2">
        <v>9135</v>
      </c>
      <c r="E69" s="2">
        <v>555</v>
      </c>
      <c r="F69" s="2">
        <v>96</v>
      </c>
      <c r="G69" s="3">
        <v>35</v>
      </c>
      <c r="H69" s="4">
        <v>6.0007999999999999</v>
      </c>
      <c r="I69" s="5">
        <v>4.9061000000000004E-19</v>
      </c>
      <c r="J69" s="6">
        <v>3.2331000000000002E-16</v>
      </c>
      <c r="K69" s="4">
        <v>2.5851548472371255</v>
      </c>
      <c r="L69" s="4">
        <v>15.490380862423228</v>
      </c>
      <c r="M69" s="7">
        <f t="shared" si="2"/>
        <v>6.4442729542279364</v>
      </c>
      <c r="N69" t="str">
        <f t="shared" si="3"/>
        <v>CORUM: CTCF-nucleophosmin-PARP-HIS-KPNA-LMNA-TOP complex</v>
      </c>
    </row>
    <row r="70" spans="1:14" x14ac:dyDescent="0.3">
      <c r="A70" t="s">
        <v>615</v>
      </c>
      <c r="B70" t="s">
        <v>11</v>
      </c>
      <c r="C70" s="1" t="s">
        <v>35</v>
      </c>
      <c r="D70" s="2">
        <v>9135</v>
      </c>
      <c r="E70" s="2">
        <v>555</v>
      </c>
      <c r="F70" s="2">
        <v>333</v>
      </c>
      <c r="G70" s="3">
        <v>84</v>
      </c>
      <c r="H70" s="4">
        <v>4.1519000000000004</v>
      </c>
      <c r="I70" s="5">
        <v>4.2817999999999998E-31</v>
      </c>
      <c r="J70" s="6">
        <v>6.8935999999999998E-29</v>
      </c>
      <c r="K70" s="4">
        <v>2.053771696286963</v>
      </c>
      <c r="L70" s="4">
        <v>28.161553920062484</v>
      </c>
      <c r="M70" s="7">
        <f t="shared" si="2"/>
        <v>6.2484318300423221</v>
      </c>
      <c r="N70" t="str">
        <f t="shared" si="3"/>
        <v>Keywords: ADP-ribosylation</v>
      </c>
    </row>
    <row r="71" spans="1:14" x14ac:dyDescent="0.3">
      <c r="A71" t="s">
        <v>615</v>
      </c>
      <c r="B71" t="s">
        <v>595</v>
      </c>
      <c r="C71" s="1" t="s">
        <v>619</v>
      </c>
      <c r="D71" s="2">
        <v>9135</v>
      </c>
      <c r="E71" s="2">
        <v>555</v>
      </c>
      <c r="F71" s="2">
        <v>57</v>
      </c>
      <c r="G71" s="3">
        <v>23</v>
      </c>
      <c r="H71" s="4">
        <v>6.6414999999999997</v>
      </c>
      <c r="I71" s="5">
        <v>4.6654999999999998E-14</v>
      </c>
      <c r="J71" s="6">
        <v>1.5373000000000001E-11</v>
      </c>
      <c r="K71" s="4">
        <v>2.731509114789914</v>
      </c>
      <c r="L71" s="4">
        <v>10.813241372818386</v>
      </c>
      <c r="M71" s="7">
        <f t="shared" si="2"/>
        <v>6.0402459087794265</v>
      </c>
      <c r="N71" t="str">
        <f t="shared" si="3"/>
        <v>CORUM: MASH1 promoter-coactivator complex</v>
      </c>
    </row>
    <row r="72" spans="1:14" x14ac:dyDescent="0.3">
      <c r="A72" t="s">
        <v>615</v>
      </c>
      <c r="B72" t="s">
        <v>595</v>
      </c>
      <c r="C72" s="1" t="s">
        <v>620</v>
      </c>
      <c r="D72" s="2">
        <v>9135</v>
      </c>
      <c r="E72" s="2">
        <v>555</v>
      </c>
      <c r="F72" s="2">
        <v>43</v>
      </c>
      <c r="G72" s="3">
        <v>18</v>
      </c>
      <c r="H72" s="4">
        <v>6.89</v>
      </c>
      <c r="I72" s="5">
        <v>1.3029999999999999E-11</v>
      </c>
      <c r="J72" s="6">
        <v>2.8621999999999999E-9</v>
      </c>
      <c r="K72" s="4">
        <v>2.7845039829295666</v>
      </c>
      <c r="L72" s="4">
        <v>8.5433000226162079</v>
      </c>
      <c r="M72" s="7">
        <f t="shared" si="2"/>
        <v>5.6923255448562751</v>
      </c>
      <c r="N72" t="str">
        <f t="shared" si="3"/>
        <v>CORUM: H2AX complex II</v>
      </c>
    </row>
    <row r="73" spans="1:14" x14ac:dyDescent="0.3">
      <c r="A73" t="s">
        <v>615</v>
      </c>
      <c r="B73" t="s">
        <v>10</v>
      </c>
      <c r="C73" s="1" t="s">
        <v>276</v>
      </c>
      <c r="D73" s="2">
        <v>9135</v>
      </c>
      <c r="E73" s="2">
        <v>555</v>
      </c>
      <c r="F73" s="2">
        <v>342</v>
      </c>
      <c r="G73" s="3">
        <v>81</v>
      </c>
      <c r="H73" s="4">
        <v>3.8982999999999999</v>
      </c>
      <c r="I73" s="5">
        <v>6.0479000000000002E-28</v>
      </c>
      <c r="J73" s="6">
        <v>2.9252999999999999E-24</v>
      </c>
      <c r="K73" s="4">
        <v>1.9628451198051666</v>
      </c>
      <c r="L73" s="4">
        <v>23.533829588842117</v>
      </c>
      <c r="M73" s="7">
        <f t="shared" si="2"/>
        <v>5.6249271304694233</v>
      </c>
      <c r="N73" t="str">
        <f t="shared" si="3"/>
        <v>Gene ontology (biological process): nucleosome assembly</v>
      </c>
    </row>
    <row r="74" spans="1:14" x14ac:dyDescent="0.3">
      <c r="A74" t="s">
        <v>615</v>
      </c>
      <c r="B74" t="s">
        <v>11</v>
      </c>
      <c r="C74" s="1" t="s">
        <v>621</v>
      </c>
      <c r="D74" s="2">
        <v>9135</v>
      </c>
      <c r="E74" s="2">
        <v>555</v>
      </c>
      <c r="F74" s="2">
        <v>3</v>
      </c>
      <c r="G74" s="3">
        <v>3</v>
      </c>
      <c r="H74" s="4">
        <v>16.459</v>
      </c>
      <c r="I74" s="5">
        <v>2.2311999999999999E-4</v>
      </c>
      <c r="J74" s="6">
        <v>2.5062000000000001E-3</v>
      </c>
      <c r="K74" s="4">
        <v>4.0408047794399184</v>
      </c>
      <c r="L74" s="4">
        <v>2.600984274351235</v>
      </c>
      <c r="M74" s="7">
        <f t="shared" si="2"/>
        <v>5.557085916428381</v>
      </c>
      <c r="N74" t="str">
        <f t="shared" si="3"/>
        <v>Keywords: Congenital disorder of glycosylation</v>
      </c>
    </row>
    <row r="75" spans="1:14" x14ac:dyDescent="0.3">
      <c r="A75" t="s">
        <v>615</v>
      </c>
      <c r="B75" t="s">
        <v>10</v>
      </c>
      <c r="C75" s="1" t="s">
        <v>622</v>
      </c>
      <c r="D75" s="2">
        <v>9135</v>
      </c>
      <c r="E75" s="2">
        <v>555</v>
      </c>
      <c r="F75" s="2">
        <v>16</v>
      </c>
      <c r="G75" s="3">
        <v>9</v>
      </c>
      <c r="H75" s="4">
        <v>9.2584</v>
      </c>
      <c r="I75" s="5">
        <v>7.8789000000000005E-8</v>
      </c>
      <c r="J75" s="6">
        <v>7.6221000000000003E-6</v>
      </c>
      <c r="K75" s="4">
        <v>3.2107628941863102</v>
      </c>
      <c r="L75" s="4">
        <v>5.1179253576940935</v>
      </c>
      <c r="M75" s="7">
        <f t="shared" si="2"/>
        <v>5.5331556151323023</v>
      </c>
      <c r="N75" t="str">
        <f t="shared" si="3"/>
        <v>Gene ontology (biological process): ribosome assembly</v>
      </c>
    </row>
    <row r="76" spans="1:14" x14ac:dyDescent="0.3">
      <c r="A76" t="s">
        <v>615</v>
      </c>
      <c r="B76" t="s">
        <v>10</v>
      </c>
      <c r="C76" s="1" t="s">
        <v>623</v>
      </c>
      <c r="D76" s="2">
        <v>9135</v>
      </c>
      <c r="E76" s="2">
        <v>555</v>
      </c>
      <c r="F76" s="2">
        <v>16</v>
      </c>
      <c r="G76" s="3">
        <v>9</v>
      </c>
      <c r="H76" s="4">
        <v>9.2584</v>
      </c>
      <c r="I76" s="5">
        <v>7.8789000000000005E-8</v>
      </c>
      <c r="J76" s="6">
        <v>7.7775999999999999E-6</v>
      </c>
      <c r="K76" s="4">
        <v>3.2107628941863102</v>
      </c>
      <c r="L76" s="4">
        <v>5.1091543962695329</v>
      </c>
      <c r="M76" s="7">
        <f t="shared" si="2"/>
        <v>5.5299929504947434</v>
      </c>
      <c r="N76" t="str">
        <f t="shared" si="3"/>
        <v>Gene ontology (biological process): regulation of mRNA stability involved in cellular response to UV</v>
      </c>
    </row>
    <row r="77" spans="1:14" x14ac:dyDescent="0.3">
      <c r="A77" t="s">
        <v>615</v>
      </c>
      <c r="B77" t="s">
        <v>10</v>
      </c>
      <c r="C77" s="1" t="s">
        <v>624</v>
      </c>
      <c r="D77" s="2">
        <v>9135</v>
      </c>
      <c r="E77" s="2">
        <v>555</v>
      </c>
      <c r="F77" s="2">
        <v>16</v>
      </c>
      <c r="G77" s="3">
        <v>9</v>
      </c>
      <c r="H77" s="4">
        <v>9.2584</v>
      </c>
      <c r="I77" s="5">
        <v>7.8789000000000005E-8</v>
      </c>
      <c r="J77" s="6">
        <v>7.9396999999999996E-6</v>
      </c>
      <c r="K77" s="4">
        <v>3.2107628941863102</v>
      </c>
      <c r="L77" s="4">
        <v>5.1001959069943146</v>
      </c>
      <c r="M77" s="7">
        <f t="shared" si="2"/>
        <v>5.5267589276700919</v>
      </c>
      <c r="N77" t="str">
        <f t="shared" si="3"/>
        <v>Gene ontology (biological process): regulation of endoribonuclease activity</v>
      </c>
    </row>
    <row r="78" spans="1:14" x14ac:dyDescent="0.3">
      <c r="A78" t="s">
        <v>615</v>
      </c>
      <c r="B78" t="s">
        <v>10</v>
      </c>
      <c r="C78" s="1" t="s">
        <v>625</v>
      </c>
      <c r="D78" s="2">
        <v>9135</v>
      </c>
      <c r="E78" s="2">
        <v>555</v>
      </c>
      <c r="F78" s="2">
        <v>16</v>
      </c>
      <c r="G78" s="3">
        <v>9</v>
      </c>
      <c r="H78" s="4">
        <v>9.2584</v>
      </c>
      <c r="I78" s="5">
        <v>7.8789000000000005E-8</v>
      </c>
      <c r="J78" s="6">
        <v>8.1086000000000006E-6</v>
      </c>
      <c r="K78" s="4">
        <v>3.2107628941863102</v>
      </c>
      <c r="L78" s="4">
        <v>5.0910541229479298</v>
      </c>
      <c r="M78" s="7">
        <f t="shared" si="2"/>
        <v>5.5234548288396912</v>
      </c>
      <c r="N78" t="str">
        <f t="shared" si="3"/>
        <v>Gene ontology (biological process): regulation of endodeoxyribonuclease activity</v>
      </c>
    </row>
    <row r="79" spans="1:14" x14ac:dyDescent="0.3">
      <c r="A79" t="s">
        <v>615</v>
      </c>
      <c r="B79" t="s">
        <v>10</v>
      </c>
      <c r="C79" s="1" t="s">
        <v>626</v>
      </c>
      <c r="D79" s="2">
        <v>9135</v>
      </c>
      <c r="E79" s="2">
        <v>555</v>
      </c>
      <c r="F79" s="2">
        <v>16</v>
      </c>
      <c r="G79" s="3">
        <v>9</v>
      </c>
      <c r="H79" s="4">
        <v>9.2584</v>
      </c>
      <c r="I79" s="5">
        <v>7.8789000000000005E-8</v>
      </c>
      <c r="J79" s="6">
        <v>8.2848999999999992E-6</v>
      </c>
      <c r="K79" s="4">
        <v>3.2107628941863102</v>
      </c>
      <c r="L79" s="4">
        <v>5.0817127292132973</v>
      </c>
      <c r="M79" s="7">
        <f t="shared" si="2"/>
        <v>5.5200744970536286</v>
      </c>
      <c r="N79" t="str">
        <f t="shared" si="3"/>
        <v>Gene ontology (biological process): regulation of eIF2 alpha phosphorylation by dsRNA</v>
      </c>
    </row>
    <row r="80" spans="1:14" x14ac:dyDescent="0.3">
      <c r="A80" t="s">
        <v>615</v>
      </c>
      <c r="B80" t="s">
        <v>10</v>
      </c>
      <c r="C80" s="1" t="s">
        <v>627</v>
      </c>
      <c r="D80" s="2">
        <v>9135</v>
      </c>
      <c r="E80" s="2">
        <v>555</v>
      </c>
      <c r="F80" s="2">
        <v>16</v>
      </c>
      <c r="G80" s="3">
        <v>9</v>
      </c>
      <c r="H80" s="4">
        <v>9.2584</v>
      </c>
      <c r="I80" s="5">
        <v>7.8789000000000005E-8</v>
      </c>
      <c r="J80" s="6">
        <v>8.4689999999999997E-6</v>
      </c>
      <c r="K80" s="4">
        <v>3.2107628941863102</v>
      </c>
      <c r="L80" s="4">
        <v>5.0721678671334178</v>
      </c>
      <c r="M80" s="7">
        <f t="shared" si="2"/>
        <v>5.5166162553947924</v>
      </c>
      <c r="N80" t="str">
        <f t="shared" si="3"/>
        <v>Gene ontology (biological process): regulation of centriole replication</v>
      </c>
    </row>
    <row r="81" spans="1:14" x14ac:dyDescent="0.3">
      <c r="A81" t="s">
        <v>615</v>
      </c>
      <c r="B81" t="s">
        <v>10</v>
      </c>
      <c r="C81" s="1" t="s">
        <v>628</v>
      </c>
      <c r="D81" s="2">
        <v>9135</v>
      </c>
      <c r="E81" s="2">
        <v>555</v>
      </c>
      <c r="F81" s="2">
        <v>16</v>
      </c>
      <c r="G81" s="3">
        <v>9</v>
      </c>
      <c r="H81" s="4">
        <v>9.2584</v>
      </c>
      <c r="I81" s="5">
        <v>7.8789000000000005E-8</v>
      </c>
      <c r="J81" s="6">
        <v>8.6613999999999998E-6</v>
      </c>
      <c r="K81" s="4">
        <v>3.2107628941863102</v>
      </c>
      <c r="L81" s="4">
        <v>5.0624119043875639</v>
      </c>
      <c r="M81" s="7">
        <f t="shared" si="2"/>
        <v>5.5130770424925766</v>
      </c>
      <c r="N81" t="str">
        <f t="shared" si="3"/>
        <v>Gene ontology (biological process): positive regulation of cell cycle G2/M phase transition</v>
      </c>
    </row>
    <row r="82" spans="1:14" x14ac:dyDescent="0.3">
      <c r="A82" t="s">
        <v>615</v>
      </c>
      <c r="B82" t="s">
        <v>607</v>
      </c>
      <c r="C82" s="1" t="s">
        <v>629</v>
      </c>
      <c r="D82" s="2">
        <v>9135</v>
      </c>
      <c r="E82" s="2">
        <v>555</v>
      </c>
      <c r="F82" s="2">
        <v>16</v>
      </c>
      <c r="G82" s="3">
        <v>9</v>
      </c>
      <c r="H82" s="4">
        <v>9.2584</v>
      </c>
      <c r="I82" s="5">
        <v>7.8789000000000005E-8</v>
      </c>
      <c r="J82" s="6">
        <v>9.5650000000000007E-6</v>
      </c>
      <c r="K82" s="4">
        <v>3.2107628941863102</v>
      </c>
      <c r="L82" s="4">
        <v>5.0193150256366854</v>
      </c>
      <c r="M82" s="7">
        <f t="shared" si="2"/>
        <v>5.4973879564335979</v>
      </c>
      <c r="N82" t="str">
        <f t="shared" si="3"/>
        <v>Pfam_desc: Nucleophosmin C-terminal domain</v>
      </c>
    </row>
    <row r="83" spans="1:14" x14ac:dyDescent="0.3">
      <c r="A83" t="s">
        <v>615</v>
      </c>
      <c r="B83" t="s">
        <v>605</v>
      </c>
      <c r="C83" s="1" t="s">
        <v>630</v>
      </c>
      <c r="D83" s="2">
        <v>9135</v>
      </c>
      <c r="E83" s="2">
        <v>555</v>
      </c>
      <c r="F83" s="2">
        <v>16</v>
      </c>
      <c r="G83" s="3">
        <v>9</v>
      </c>
      <c r="H83" s="4">
        <v>9.2584</v>
      </c>
      <c r="I83" s="5">
        <v>7.8789000000000005E-8</v>
      </c>
      <c r="J83" s="6">
        <v>9.8170999999999996E-6</v>
      </c>
      <c r="K83" s="4">
        <v>3.2107628941863102</v>
      </c>
      <c r="L83" s="4">
        <v>5.0080167851257187</v>
      </c>
      <c r="M83" s="7">
        <f t="shared" si="2"/>
        <v>5.4932600709755093</v>
      </c>
      <c r="N83" t="str">
        <f t="shared" si="3"/>
        <v>Pfam_name: NPM1-C</v>
      </c>
    </row>
    <row r="84" spans="1:14" x14ac:dyDescent="0.3">
      <c r="A84" t="s">
        <v>615</v>
      </c>
      <c r="B84" t="s">
        <v>10</v>
      </c>
      <c r="C84" s="1" t="s">
        <v>631</v>
      </c>
      <c r="D84" s="2">
        <v>9135</v>
      </c>
      <c r="E84" s="2">
        <v>555</v>
      </c>
      <c r="F84" s="2">
        <v>19</v>
      </c>
      <c r="G84" s="3">
        <v>10</v>
      </c>
      <c r="H84" s="4">
        <v>8.6629000000000005</v>
      </c>
      <c r="I84" s="5">
        <v>3.3676000000000003E-8</v>
      </c>
      <c r="J84" s="6">
        <v>4.0721999999999997E-6</v>
      </c>
      <c r="K84" s="4">
        <v>3.1148500636646483</v>
      </c>
      <c r="L84" s="4">
        <v>5.3901709004248897</v>
      </c>
      <c r="M84" s="7">
        <f t="shared" si="2"/>
        <v>5.4614084509810601</v>
      </c>
      <c r="N84" t="str">
        <f t="shared" si="3"/>
        <v>Gene ontology (biological process): nucleocytoplasmic transport</v>
      </c>
    </row>
    <row r="85" spans="1:14" x14ac:dyDescent="0.3">
      <c r="A85" t="s">
        <v>615</v>
      </c>
      <c r="B85" t="s">
        <v>595</v>
      </c>
      <c r="C85" s="1" t="s">
        <v>632</v>
      </c>
      <c r="D85" s="2">
        <v>9135</v>
      </c>
      <c r="E85" s="2">
        <v>555</v>
      </c>
      <c r="F85" s="2">
        <v>35</v>
      </c>
      <c r="G85" s="3">
        <v>15</v>
      </c>
      <c r="H85" s="4">
        <v>7.0541</v>
      </c>
      <c r="I85" s="5">
        <v>4.5369000000000001E-10</v>
      </c>
      <c r="J85" s="6">
        <v>5.4359999999999998E-8</v>
      </c>
      <c r="K85" s="4">
        <v>2.8184620277745833</v>
      </c>
      <c r="L85" s="4">
        <v>7.2647205519395435</v>
      </c>
      <c r="M85" s="7">
        <f t="shared" si="2"/>
        <v>5.4586488716161581</v>
      </c>
      <c r="N85" t="str">
        <f t="shared" si="3"/>
        <v>CORUM: CDK8-MED6-PARP1 complex</v>
      </c>
    </row>
    <row r="86" spans="1:14" x14ac:dyDescent="0.3">
      <c r="A86" t="s">
        <v>615</v>
      </c>
      <c r="B86" t="s">
        <v>603</v>
      </c>
      <c r="C86" s="1" t="s">
        <v>633</v>
      </c>
      <c r="D86" s="2">
        <v>9135</v>
      </c>
      <c r="E86" s="2">
        <v>555</v>
      </c>
      <c r="F86" s="2">
        <v>16</v>
      </c>
      <c r="G86" s="3">
        <v>9</v>
      </c>
      <c r="H86" s="4">
        <v>9.2584</v>
      </c>
      <c r="I86" s="5">
        <v>7.8789000000000005E-8</v>
      </c>
      <c r="J86" s="6">
        <v>1.4282E-5</v>
      </c>
      <c r="K86" s="4">
        <v>3.2107628941863102</v>
      </c>
      <c r="L86" s="4">
        <v>4.8452109712612499</v>
      </c>
      <c r="M86" s="7">
        <f t="shared" si="2"/>
        <v>5.4330762395455245</v>
      </c>
      <c r="N86" t="str">
        <f t="shared" si="3"/>
        <v>InterPro: Nucleophosmin, C-terminal domain superfamily</v>
      </c>
    </row>
    <row r="87" spans="1:14" x14ac:dyDescent="0.3">
      <c r="A87" t="s">
        <v>615</v>
      </c>
      <c r="B87" t="s">
        <v>607</v>
      </c>
      <c r="C87" s="1" t="s">
        <v>634</v>
      </c>
      <c r="D87" s="2">
        <v>9135</v>
      </c>
      <c r="E87" s="2">
        <v>555</v>
      </c>
      <c r="F87" s="2">
        <v>11</v>
      </c>
      <c r="G87" s="3">
        <v>7</v>
      </c>
      <c r="H87" s="4">
        <v>10.474</v>
      </c>
      <c r="I87" s="5">
        <v>7.5950999999999995E-7</v>
      </c>
      <c r="J87" s="6">
        <v>7.6836999999999996E-5</v>
      </c>
      <c r="K87" s="4">
        <v>3.3887406047872641</v>
      </c>
      <c r="L87" s="4">
        <v>4.1144295999384033</v>
      </c>
      <c r="M87" s="7">
        <f t="shared" si="2"/>
        <v>5.4301047202087407</v>
      </c>
      <c r="N87" t="str">
        <f t="shared" si="3"/>
        <v>Pfam_desc: Thioredoxin</v>
      </c>
    </row>
    <row r="88" spans="1:14" x14ac:dyDescent="0.3">
      <c r="A88" t="s">
        <v>615</v>
      </c>
      <c r="B88" t="s">
        <v>603</v>
      </c>
      <c r="C88" s="1" t="s">
        <v>635</v>
      </c>
      <c r="D88" s="2">
        <v>9135</v>
      </c>
      <c r="E88" s="2">
        <v>555</v>
      </c>
      <c r="F88" s="2">
        <v>16</v>
      </c>
      <c r="G88" s="3">
        <v>9</v>
      </c>
      <c r="H88" s="4">
        <v>9.2584</v>
      </c>
      <c r="I88" s="5">
        <v>7.8789000000000005E-8</v>
      </c>
      <c r="J88" s="6">
        <v>1.4962E-5</v>
      </c>
      <c r="K88" s="4">
        <v>3.2107628941863102</v>
      </c>
      <c r="L88" s="4">
        <v>4.8250103495926657</v>
      </c>
      <c r="M88" s="7">
        <f t="shared" si="2"/>
        <v>5.425515206762749</v>
      </c>
      <c r="N88" t="str">
        <f t="shared" si="3"/>
        <v>InterPro: Nucleophosmin, C-terminal</v>
      </c>
    </row>
    <row r="89" spans="1:14" x14ac:dyDescent="0.3">
      <c r="A89" t="s">
        <v>615</v>
      </c>
      <c r="B89" t="s">
        <v>605</v>
      </c>
      <c r="C89" s="1" t="s">
        <v>634</v>
      </c>
      <c r="D89" s="2">
        <v>9135</v>
      </c>
      <c r="E89" s="2">
        <v>555</v>
      </c>
      <c r="F89" s="2">
        <v>11</v>
      </c>
      <c r="G89" s="3">
        <v>7</v>
      </c>
      <c r="H89" s="4">
        <v>10.474</v>
      </c>
      <c r="I89" s="5">
        <v>7.5950999999999995E-7</v>
      </c>
      <c r="J89" s="6">
        <v>7.8862999999999994E-5</v>
      </c>
      <c r="K89" s="4">
        <v>3.3887406047872641</v>
      </c>
      <c r="L89" s="4">
        <v>4.1031267061029668</v>
      </c>
      <c r="M89" s="7">
        <f t="shared" si="2"/>
        <v>5.4251277495874026</v>
      </c>
      <c r="N89" t="str">
        <f t="shared" si="3"/>
        <v>Pfam_name: Thioredoxin</v>
      </c>
    </row>
    <row r="90" spans="1:14" x14ac:dyDescent="0.3">
      <c r="A90" t="s">
        <v>615</v>
      </c>
      <c r="B90" t="s">
        <v>607</v>
      </c>
      <c r="C90" s="1" t="s">
        <v>636</v>
      </c>
      <c r="D90" s="2">
        <v>9135</v>
      </c>
      <c r="E90" s="2">
        <v>555</v>
      </c>
      <c r="F90" s="2">
        <v>35</v>
      </c>
      <c r="G90" s="3">
        <v>15</v>
      </c>
      <c r="H90" s="4">
        <v>7.0541</v>
      </c>
      <c r="I90" s="5">
        <v>4.5369000000000001E-10</v>
      </c>
      <c r="J90" s="6">
        <v>1.1016E-7</v>
      </c>
      <c r="K90" s="4">
        <v>2.8184620277745833</v>
      </c>
      <c r="L90" s="4">
        <v>6.9579760727511326</v>
      </c>
      <c r="M90" s="7">
        <f t="shared" si="2"/>
        <v>5.3807130465513398</v>
      </c>
      <c r="N90" t="str">
        <f t="shared" si="3"/>
        <v>Pfam_desc: PADR1 (NUC008) domain</v>
      </c>
    </row>
    <row r="91" spans="1:14" x14ac:dyDescent="0.3">
      <c r="A91" t="s">
        <v>615</v>
      </c>
      <c r="B91" t="s">
        <v>605</v>
      </c>
      <c r="C91" s="1" t="s">
        <v>637</v>
      </c>
      <c r="D91" s="2">
        <v>9135</v>
      </c>
      <c r="E91" s="2">
        <v>555</v>
      </c>
      <c r="F91" s="2">
        <v>35</v>
      </c>
      <c r="G91" s="3">
        <v>15</v>
      </c>
      <c r="H91" s="4">
        <v>7.0541</v>
      </c>
      <c r="I91" s="5">
        <v>4.5369000000000001E-10</v>
      </c>
      <c r="J91" s="6">
        <v>1.1305999999999999E-7</v>
      </c>
      <c r="K91" s="4">
        <v>2.8184620277745833</v>
      </c>
      <c r="L91" s="4">
        <v>6.9466910188759003</v>
      </c>
      <c r="M91" s="7">
        <f t="shared" si="2"/>
        <v>5.3778025021880547</v>
      </c>
      <c r="N91" t="str">
        <f t="shared" si="3"/>
        <v>Pfam_name: PADR1</v>
      </c>
    </row>
    <row r="92" spans="1:14" x14ac:dyDescent="0.3">
      <c r="A92" t="s">
        <v>615</v>
      </c>
      <c r="B92" t="s">
        <v>603</v>
      </c>
      <c r="C92" s="1" t="s">
        <v>638</v>
      </c>
      <c r="D92" s="2">
        <v>9135</v>
      </c>
      <c r="E92" s="2">
        <v>555</v>
      </c>
      <c r="F92" s="2">
        <v>35</v>
      </c>
      <c r="G92" s="3">
        <v>15</v>
      </c>
      <c r="H92" s="4">
        <v>7.0541</v>
      </c>
      <c r="I92" s="5">
        <v>4.5369000000000001E-10</v>
      </c>
      <c r="J92" s="6">
        <v>1.2924000000000001E-7</v>
      </c>
      <c r="K92" s="4">
        <v>2.8184620277745833</v>
      </c>
      <c r="L92" s="4">
        <v>6.8886030506543934</v>
      </c>
      <c r="M92" s="7">
        <f t="shared" si="2"/>
        <v>5.3627708654674882</v>
      </c>
      <c r="N92" t="str">
        <f t="shared" si="3"/>
        <v>InterPro: Poly</v>
      </c>
    </row>
    <row r="93" spans="1:14" x14ac:dyDescent="0.3">
      <c r="A93" t="s">
        <v>615</v>
      </c>
      <c r="B93" t="s">
        <v>8</v>
      </c>
      <c r="C93" s="1" t="s">
        <v>600</v>
      </c>
      <c r="D93" s="2">
        <v>9135</v>
      </c>
      <c r="E93" s="2">
        <v>555</v>
      </c>
      <c r="F93" s="2">
        <v>370</v>
      </c>
      <c r="G93" s="3">
        <v>83</v>
      </c>
      <c r="H93" s="4">
        <v>3.6922999999999999</v>
      </c>
      <c r="I93" s="5">
        <v>6.9779000000000006E-27</v>
      </c>
      <c r="J93" s="6">
        <v>9.1899000000000003E-24</v>
      </c>
      <c r="K93" s="4">
        <v>1.8845197769622648</v>
      </c>
      <c r="L93" s="4">
        <v>23.036689214368458</v>
      </c>
      <c r="M93" s="7">
        <f t="shared" si="2"/>
        <v>5.362171753688485</v>
      </c>
      <c r="N93" t="str">
        <f t="shared" si="3"/>
        <v>Gene ontology (molecular function): protein heterodimerization activity</v>
      </c>
    </row>
    <row r="94" spans="1:14" x14ac:dyDescent="0.3">
      <c r="A94" t="s">
        <v>615</v>
      </c>
      <c r="B94" t="s">
        <v>10</v>
      </c>
      <c r="C94" s="1" t="s">
        <v>639</v>
      </c>
      <c r="D94" s="2">
        <v>9135</v>
      </c>
      <c r="E94" s="2">
        <v>555</v>
      </c>
      <c r="F94" s="2">
        <v>35</v>
      </c>
      <c r="G94" s="3">
        <v>15</v>
      </c>
      <c r="H94" s="4">
        <v>7.0541</v>
      </c>
      <c r="I94" s="5">
        <v>4.5369000000000001E-10</v>
      </c>
      <c r="J94" s="6">
        <v>1.3715999999999999E-7</v>
      </c>
      <c r="K94" s="4">
        <v>2.8184620277745833</v>
      </c>
      <c r="L94" s="4">
        <v>6.8627725235570933</v>
      </c>
      <c r="M94" s="7">
        <f t="shared" si="2"/>
        <v>5.3560594562454851</v>
      </c>
      <c r="N94" t="str">
        <f t="shared" si="3"/>
        <v>Gene ontology (biological process): regulation of SMAD protein complex assembly</v>
      </c>
    </row>
    <row r="95" spans="1:14" x14ac:dyDescent="0.3">
      <c r="A95" t="s">
        <v>615</v>
      </c>
      <c r="B95" t="s">
        <v>603</v>
      </c>
      <c r="C95" s="1" t="s">
        <v>640</v>
      </c>
      <c r="D95" s="2">
        <v>9135</v>
      </c>
      <c r="E95" s="2">
        <v>555</v>
      </c>
      <c r="F95" s="2">
        <v>35</v>
      </c>
      <c r="G95" s="3">
        <v>15</v>
      </c>
      <c r="H95" s="4">
        <v>7.0541</v>
      </c>
      <c r="I95" s="5">
        <v>4.5369000000000001E-10</v>
      </c>
      <c r="J95" s="6">
        <v>1.3918000000000001E-7</v>
      </c>
      <c r="K95" s="4">
        <v>2.8184620277745833</v>
      </c>
      <c r="L95" s="4">
        <v>6.8564231678410037</v>
      </c>
      <c r="M95" s="7">
        <f t="shared" si="2"/>
        <v>5.3544071590245892</v>
      </c>
      <c r="N95" t="str">
        <f t="shared" si="3"/>
        <v>InterPro: PADR1 domain superfamily</v>
      </c>
    </row>
    <row r="96" spans="1:14" x14ac:dyDescent="0.3">
      <c r="A96" t="s">
        <v>615</v>
      </c>
      <c r="B96" t="s">
        <v>10</v>
      </c>
      <c r="C96" s="1" t="s">
        <v>641</v>
      </c>
      <c r="D96" s="2">
        <v>9135</v>
      </c>
      <c r="E96" s="2">
        <v>555</v>
      </c>
      <c r="F96" s="2">
        <v>35</v>
      </c>
      <c r="G96" s="3">
        <v>15</v>
      </c>
      <c r="H96" s="4">
        <v>7.0541</v>
      </c>
      <c r="I96" s="5">
        <v>4.5369000000000001E-10</v>
      </c>
      <c r="J96" s="6">
        <v>1.4630000000000001E-7</v>
      </c>
      <c r="K96" s="4">
        <v>2.8184620277745833</v>
      </c>
      <c r="L96" s="4">
        <v>6.8347556738746889</v>
      </c>
      <c r="M96" s="7">
        <f t="shared" si="2"/>
        <v>5.3487609200713546</v>
      </c>
      <c r="N96" t="str">
        <f t="shared" si="3"/>
        <v>Gene ontology (biological process): regulation of oxidative stress-induced neuron intrinsic apoptotic signaling pathway</v>
      </c>
    </row>
    <row r="97" spans="1:14" x14ac:dyDescent="0.3">
      <c r="A97" t="s">
        <v>615</v>
      </c>
      <c r="B97" t="s">
        <v>603</v>
      </c>
      <c r="C97" s="1" t="s">
        <v>642</v>
      </c>
      <c r="D97" s="2">
        <v>9135</v>
      </c>
      <c r="E97" s="2">
        <v>555</v>
      </c>
      <c r="F97" s="2">
        <v>35</v>
      </c>
      <c r="G97" s="3">
        <v>15</v>
      </c>
      <c r="H97" s="4">
        <v>7.0541</v>
      </c>
      <c r="I97" s="5">
        <v>4.5369000000000001E-10</v>
      </c>
      <c r="J97" s="6">
        <v>1.5078E-7</v>
      </c>
      <c r="K97" s="4">
        <v>2.8184620277745833</v>
      </c>
      <c r="L97" s="4">
        <v>6.8216562610237803</v>
      </c>
      <c r="M97" s="7">
        <f t="shared" si="2"/>
        <v>5.3453416104465612</v>
      </c>
      <c r="N97" t="str">
        <f t="shared" si="3"/>
        <v>InterPro: PADR1 domain</v>
      </c>
    </row>
    <row r="98" spans="1:14" x14ac:dyDescent="0.3">
      <c r="A98" t="s">
        <v>615</v>
      </c>
      <c r="B98" t="s">
        <v>10</v>
      </c>
      <c r="C98" s="1" t="s">
        <v>643</v>
      </c>
      <c r="D98" s="2">
        <v>9135</v>
      </c>
      <c r="E98" s="2">
        <v>555</v>
      </c>
      <c r="F98" s="2">
        <v>35</v>
      </c>
      <c r="G98" s="3">
        <v>15</v>
      </c>
      <c r="H98" s="4">
        <v>7.0541</v>
      </c>
      <c r="I98" s="5">
        <v>4.5369000000000001E-10</v>
      </c>
      <c r="J98" s="6">
        <v>1.5675E-7</v>
      </c>
      <c r="K98" s="4">
        <v>2.8184620277745833</v>
      </c>
      <c r="L98" s="4">
        <v>6.8047924504972457</v>
      </c>
      <c r="M98" s="7">
        <f t="shared" si="2"/>
        <v>5.3409332376839043</v>
      </c>
      <c r="N98" t="str">
        <f t="shared" si="3"/>
        <v>Gene ontology (biological process): regulation of catalytic activity</v>
      </c>
    </row>
    <row r="99" spans="1:14" x14ac:dyDescent="0.3">
      <c r="A99" t="s">
        <v>615</v>
      </c>
      <c r="B99" t="s">
        <v>10</v>
      </c>
      <c r="C99" s="1" t="s">
        <v>644</v>
      </c>
      <c r="D99" s="2">
        <v>9135</v>
      </c>
      <c r="E99" s="2">
        <v>555</v>
      </c>
      <c r="F99" s="2">
        <v>35</v>
      </c>
      <c r="G99" s="3">
        <v>15</v>
      </c>
      <c r="H99" s="4">
        <v>7.0541</v>
      </c>
      <c r="I99" s="5">
        <v>4.5369000000000001E-10</v>
      </c>
      <c r="J99" s="6">
        <v>1.6880999999999999E-7</v>
      </c>
      <c r="K99" s="4">
        <v>2.8184620277745833</v>
      </c>
      <c r="L99" s="4">
        <v>6.7726018301263453</v>
      </c>
      <c r="M99" s="7">
        <f t="shared" si="2"/>
        <v>5.3324980171320409</v>
      </c>
      <c r="N99" t="str">
        <f t="shared" si="3"/>
        <v>Gene ontology (biological process): protein modification process</v>
      </c>
    </row>
    <row r="100" spans="1:14" x14ac:dyDescent="0.3">
      <c r="A100" t="s">
        <v>615</v>
      </c>
      <c r="B100" t="s">
        <v>10</v>
      </c>
      <c r="C100" s="1" t="s">
        <v>645</v>
      </c>
      <c r="D100" s="2">
        <v>9135</v>
      </c>
      <c r="E100" s="2">
        <v>555</v>
      </c>
      <c r="F100" s="2">
        <v>35</v>
      </c>
      <c r="G100" s="3">
        <v>15</v>
      </c>
      <c r="H100" s="4">
        <v>7.0541</v>
      </c>
      <c r="I100" s="5">
        <v>4.5369000000000001E-10</v>
      </c>
      <c r="J100" s="6">
        <v>1.8287E-7</v>
      </c>
      <c r="K100" s="4">
        <v>2.8184620277745833</v>
      </c>
      <c r="L100" s="4">
        <v>6.7378575351091223</v>
      </c>
      <c r="M100" s="7">
        <f t="shared" si="2"/>
        <v>5.3233635849453753</v>
      </c>
      <c r="N100" t="str">
        <f t="shared" si="3"/>
        <v>Gene ontology (biological process): protein autoprocessing</v>
      </c>
    </row>
    <row r="101" spans="1:14" x14ac:dyDescent="0.3">
      <c r="A101" t="s">
        <v>615</v>
      </c>
      <c r="B101" t="s">
        <v>11</v>
      </c>
      <c r="C101" s="1" t="s">
        <v>614</v>
      </c>
      <c r="D101" s="2">
        <v>9135</v>
      </c>
      <c r="E101" s="2">
        <v>555</v>
      </c>
      <c r="F101" s="2">
        <v>89</v>
      </c>
      <c r="G101" s="3">
        <v>28</v>
      </c>
      <c r="H101" s="4">
        <v>5.1783000000000001</v>
      </c>
      <c r="I101" s="5">
        <v>1.2620000000000001E-13</v>
      </c>
      <c r="J101" s="6">
        <v>5.0794000000000003E-12</v>
      </c>
      <c r="K101" s="4">
        <v>2.3724785488561868</v>
      </c>
      <c r="L101" s="4">
        <v>11.294187585369377</v>
      </c>
      <c r="M101" s="7">
        <f t="shared" si="2"/>
        <v>5.3229692819149665</v>
      </c>
      <c r="N101" t="str">
        <f t="shared" si="3"/>
        <v>Keywords: Glycosyltransferase</v>
      </c>
    </row>
    <row r="102" spans="1:14" x14ac:dyDescent="0.3">
      <c r="A102" t="s">
        <v>615</v>
      </c>
      <c r="B102" t="s">
        <v>10</v>
      </c>
      <c r="C102" s="1" t="s">
        <v>646</v>
      </c>
      <c r="D102" s="2">
        <v>9135</v>
      </c>
      <c r="E102" s="2">
        <v>555</v>
      </c>
      <c r="F102" s="2">
        <v>35</v>
      </c>
      <c r="G102" s="3">
        <v>15</v>
      </c>
      <c r="H102" s="4">
        <v>7.0541</v>
      </c>
      <c r="I102" s="5">
        <v>4.5369000000000001E-10</v>
      </c>
      <c r="J102" s="6">
        <v>1.9950000000000001E-7</v>
      </c>
      <c r="K102" s="4">
        <v>2.8184620277745833</v>
      </c>
      <c r="L102" s="4">
        <v>6.7000570999772329</v>
      </c>
      <c r="M102" s="7">
        <f t="shared" si="2"/>
        <v>5.3133899428206401</v>
      </c>
      <c r="N102" t="str">
        <f t="shared" si="3"/>
        <v>Gene ontology (biological process): positive regulation of SMAD protein signal transduction</v>
      </c>
    </row>
    <row r="103" spans="1:14" x14ac:dyDescent="0.3">
      <c r="A103" t="s">
        <v>615</v>
      </c>
      <c r="B103" t="s">
        <v>10</v>
      </c>
      <c r="C103" s="1" t="s">
        <v>647</v>
      </c>
      <c r="D103" s="2">
        <v>9135</v>
      </c>
      <c r="E103" s="2">
        <v>555</v>
      </c>
      <c r="F103" s="2">
        <v>35</v>
      </c>
      <c r="G103" s="3">
        <v>15</v>
      </c>
      <c r="H103" s="4">
        <v>7.0541</v>
      </c>
      <c r="I103" s="5">
        <v>4.5369000000000001E-10</v>
      </c>
      <c r="J103" s="6">
        <v>2.1945E-7</v>
      </c>
      <c r="K103" s="4">
        <v>2.8184620277745833</v>
      </c>
      <c r="L103" s="4">
        <v>6.6586644148190075</v>
      </c>
      <c r="M103" s="7">
        <f t="shared" si="2"/>
        <v>5.3024253618624257</v>
      </c>
      <c r="N103" t="str">
        <f t="shared" si="3"/>
        <v>Gene ontology (biological process): positive regulation of myofibroblast differentiation</v>
      </c>
    </row>
    <row r="104" spans="1:14" x14ac:dyDescent="0.3">
      <c r="A104" t="s">
        <v>615</v>
      </c>
      <c r="B104" t="s">
        <v>10</v>
      </c>
      <c r="C104" s="1" t="s">
        <v>648</v>
      </c>
      <c r="D104" s="2">
        <v>9135</v>
      </c>
      <c r="E104" s="2">
        <v>555</v>
      </c>
      <c r="F104" s="2">
        <v>35</v>
      </c>
      <c r="G104" s="3">
        <v>15</v>
      </c>
      <c r="H104" s="4">
        <v>7.0541</v>
      </c>
      <c r="I104" s="5">
        <v>4.5369000000000001E-10</v>
      </c>
      <c r="J104" s="6">
        <v>2.4382999999999998E-7</v>
      </c>
      <c r="K104" s="4">
        <v>2.8184620277745833</v>
      </c>
      <c r="L104" s="4">
        <v>6.6129128613389954</v>
      </c>
      <c r="M104" s="7">
        <f t="shared" si="2"/>
        <v>5.2902531536910153</v>
      </c>
      <c r="N104" t="str">
        <f t="shared" si="3"/>
        <v>Gene ontology (biological process): positive regulation of mitochondrial depolarization</v>
      </c>
    </row>
    <row r="105" spans="1:14" x14ac:dyDescent="0.3">
      <c r="A105" t="s">
        <v>615</v>
      </c>
      <c r="B105" t="s">
        <v>10</v>
      </c>
      <c r="C105" s="1" t="s">
        <v>649</v>
      </c>
      <c r="D105" s="2">
        <v>9135</v>
      </c>
      <c r="E105" s="2">
        <v>555</v>
      </c>
      <c r="F105" s="2">
        <v>17</v>
      </c>
      <c r="G105" s="3">
        <v>9</v>
      </c>
      <c r="H105" s="4">
        <v>8.7138000000000009</v>
      </c>
      <c r="I105" s="5">
        <v>1.5739999999999999E-7</v>
      </c>
      <c r="J105" s="6">
        <v>1.4365000000000001E-5</v>
      </c>
      <c r="K105" s="4">
        <v>3.1233020007537191</v>
      </c>
      <c r="L105" s="4">
        <v>4.8426943696720341</v>
      </c>
      <c r="M105" s="7">
        <f t="shared" si="2"/>
        <v>5.2841645482106276</v>
      </c>
      <c r="N105" t="str">
        <f t="shared" si="3"/>
        <v>Gene ontology (biological process): negative regulation of centrosome duplication</v>
      </c>
    </row>
    <row r="106" spans="1:14" x14ac:dyDescent="0.3">
      <c r="A106" t="s">
        <v>615</v>
      </c>
      <c r="B106" t="s">
        <v>10</v>
      </c>
      <c r="C106" s="1" t="s">
        <v>650</v>
      </c>
      <c r="D106" s="2">
        <v>9135</v>
      </c>
      <c r="E106" s="2">
        <v>555</v>
      </c>
      <c r="F106" s="2">
        <v>35</v>
      </c>
      <c r="G106" s="3">
        <v>15</v>
      </c>
      <c r="H106" s="4">
        <v>7.0541</v>
      </c>
      <c r="I106" s="5">
        <v>4.5369000000000001E-10</v>
      </c>
      <c r="J106" s="6">
        <v>2.7431000000000003E-7</v>
      </c>
      <c r="K106" s="4">
        <v>2.8184620277745833</v>
      </c>
      <c r="L106" s="4">
        <v>6.5617583598557081</v>
      </c>
      <c r="M106" s="7">
        <f t="shared" si="2"/>
        <v>5.2765768267087756</v>
      </c>
      <c r="N106" t="str">
        <f t="shared" si="3"/>
        <v>Gene ontology (biological process): negative regulation of ATP biosynthetic process</v>
      </c>
    </row>
    <row r="107" spans="1:14" x14ac:dyDescent="0.3">
      <c r="A107" t="s">
        <v>615</v>
      </c>
      <c r="B107" t="s">
        <v>595</v>
      </c>
      <c r="C107" s="1" t="s">
        <v>651</v>
      </c>
      <c r="D107" s="2">
        <v>9135</v>
      </c>
      <c r="E107" s="2">
        <v>555</v>
      </c>
      <c r="F107" s="2">
        <v>51</v>
      </c>
      <c r="G107" s="3">
        <v>19</v>
      </c>
      <c r="H107" s="4">
        <v>6.1319999999999997</v>
      </c>
      <c r="I107" s="5">
        <v>4.0056E-11</v>
      </c>
      <c r="J107" s="6">
        <v>6.5992999999999997E-9</v>
      </c>
      <c r="K107" s="4">
        <v>2.6163576969966904</v>
      </c>
      <c r="L107" s="4">
        <v>8.1805021284369204</v>
      </c>
      <c r="M107" s="7">
        <f t="shared" si="2"/>
        <v>5.271777908929355</v>
      </c>
      <c r="N107" t="str">
        <f t="shared" si="3"/>
        <v>CORUM: NCOA6-DNA-PK-Ku-PARP1 complex</v>
      </c>
    </row>
    <row r="108" spans="1:14" x14ac:dyDescent="0.3">
      <c r="A108" t="s">
        <v>615</v>
      </c>
      <c r="B108" t="s">
        <v>10</v>
      </c>
      <c r="C108" s="1" t="s">
        <v>652</v>
      </c>
      <c r="D108" s="2">
        <v>9135</v>
      </c>
      <c r="E108" s="2">
        <v>555</v>
      </c>
      <c r="F108" s="2">
        <v>35</v>
      </c>
      <c r="G108" s="3">
        <v>15</v>
      </c>
      <c r="H108" s="4">
        <v>7.0541</v>
      </c>
      <c r="I108" s="5">
        <v>4.5369000000000001E-10</v>
      </c>
      <c r="J108" s="6">
        <v>3.1349999999999999E-7</v>
      </c>
      <c r="K108" s="4">
        <v>2.8184620277745833</v>
      </c>
      <c r="L108" s="4">
        <v>6.5037624548332644</v>
      </c>
      <c r="M108" s="7">
        <f t="shared" si="2"/>
        <v>5.2609851784878678</v>
      </c>
      <c r="N108" t="str">
        <f t="shared" si="3"/>
        <v>Gene ontology (biological process): mitochondrial DNA metabolic process</v>
      </c>
    </row>
    <row r="109" spans="1:14" x14ac:dyDescent="0.3">
      <c r="A109" t="s">
        <v>615</v>
      </c>
      <c r="B109" t="s">
        <v>607</v>
      </c>
      <c r="C109" s="1" t="s">
        <v>653</v>
      </c>
      <c r="D109" s="2">
        <v>9135</v>
      </c>
      <c r="E109" s="2">
        <v>555</v>
      </c>
      <c r="F109" s="2">
        <v>17</v>
      </c>
      <c r="G109" s="3">
        <v>9</v>
      </c>
      <c r="H109" s="4">
        <v>8.7138000000000009</v>
      </c>
      <c r="I109" s="5">
        <v>1.5739999999999999E-7</v>
      </c>
      <c r="J109" s="6">
        <v>1.7371E-5</v>
      </c>
      <c r="K109" s="4">
        <v>3.1233020007537191</v>
      </c>
      <c r="L109" s="4">
        <v>4.7601751797117329</v>
      </c>
      <c r="M109" s="7">
        <f t="shared" si="2"/>
        <v>5.2539784998090369</v>
      </c>
      <c r="N109" t="str">
        <f t="shared" si="3"/>
        <v>Pfam_desc: Nucleoplasmin</v>
      </c>
    </row>
    <row r="110" spans="1:14" x14ac:dyDescent="0.3">
      <c r="A110" t="s">
        <v>615</v>
      </c>
      <c r="B110" t="s">
        <v>10</v>
      </c>
      <c r="C110" s="1" t="s">
        <v>654</v>
      </c>
      <c r="D110" s="2">
        <v>9135</v>
      </c>
      <c r="E110" s="2">
        <v>555</v>
      </c>
      <c r="F110" s="2">
        <v>36</v>
      </c>
      <c r="G110" s="3">
        <v>15</v>
      </c>
      <c r="H110" s="4">
        <v>6.8581000000000003</v>
      </c>
      <c r="I110" s="5">
        <v>7.3160000000000004E-10</v>
      </c>
      <c r="J110" s="6">
        <v>1.7693999999999999E-7</v>
      </c>
      <c r="K110" s="4">
        <v>2.7778089407932711</v>
      </c>
      <c r="L110" s="4">
        <v>6.7521739770645581</v>
      </c>
      <c r="M110" s="7">
        <f t="shared" si="2"/>
        <v>5.2502934698326182</v>
      </c>
      <c r="N110" t="str">
        <f t="shared" si="3"/>
        <v>Gene ontology (biological process): response to aldosterone</v>
      </c>
    </row>
    <row r="111" spans="1:14" x14ac:dyDescent="0.3">
      <c r="A111" t="s">
        <v>615</v>
      </c>
      <c r="B111" t="s">
        <v>605</v>
      </c>
      <c r="C111" s="1" t="s">
        <v>653</v>
      </c>
      <c r="D111" s="2">
        <v>9135</v>
      </c>
      <c r="E111" s="2">
        <v>555</v>
      </c>
      <c r="F111" s="2">
        <v>17</v>
      </c>
      <c r="G111" s="3">
        <v>9</v>
      </c>
      <c r="H111" s="4">
        <v>8.7138000000000009</v>
      </c>
      <c r="I111" s="5">
        <v>1.5739999999999999E-7</v>
      </c>
      <c r="J111" s="6">
        <v>1.7829000000000002E-5</v>
      </c>
      <c r="K111" s="4">
        <v>3.1233020007537191</v>
      </c>
      <c r="L111" s="4">
        <v>4.7488730150221281</v>
      </c>
      <c r="M111" s="7">
        <f t="shared" si="2"/>
        <v>5.2498170010667389</v>
      </c>
      <c r="N111" t="str">
        <f t="shared" si="3"/>
        <v>Pfam_name: Nucleoplasmin</v>
      </c>
    </row>
    <row r="112" spans="1:14" x14ac:dyDescent="0.3">
      <c r="A112" t="s">
        <v>615</v>
      </c>
      <c r="B112" t="s">
        <v>10</v>
      </c>
      <c r="C112" s="1" t="s">
        <v>655</v>
      </c>
      <c r="D112" s="2">
        <v>9135</v>
      </c>
      <c r="E112" s="2">
        <v>555</v>
      </c>
      <c r="F112" s="2">
        <v>36</v>
      </c>
      <c r="G112" s="3">
        <v>15</v>
      </c>
      <c r="H112" s="4">
        <v>6.8581000000000003</v>
      </c>
      <c r="I112" s="5">
        <v>7.3160000000000004E-10</v>
      </c>
      <c r="J112" s="6">
        <v>1.8624999999999999E-7</v>
      </c>
      <c r="K112" s="4">
        <v>2.7778089407932711</v>
      </c>
      <c r="L112" s="4">
        <v>6.7299037185796697</v>
      </c>
      <c r="M112" s="7">
        <f t="shared" si="2"/>
        <v>5.244514877717398</v>
      </c>
      <c r="N112" t="str">
        <f t="shared" si="3"/>
        <v>Gene ontology (biological process): positive regulation of cardiac muscle hypertrophy</v>
      </c>
    </row>
    <row r="113" spans="1:14" x14ac:dyDescent="0.3">
      <c r="A113" t="s">
        <v>615</v>
      </c>
      <c r="B113" t="s">
        <v>10</v>
      </c>
      <c r="C113" s="1" t="s">
        <v>656</v>
      </c>
      <c r="D113" s="2">
        <v>9135</v>
      </c>
      <c r="E113" s="2">
        <v>555</v>
      </c>
      <c r="F113" s="2">
        <v>36</v>
      </c>
      <c r="G113" s="3">
        <v>15</v>
      </c>
      <c r="H113" s="4">
        <v>6.8581000000000003</v>
      </c>
      <c r="I113" s="5">
        <v>7.3160000000000004E-10</v>
      </c>
      <c r="J113" s="6">
        <v>1.966E-7</v>
      </c>
      <c r="K113" s="4">
        <v>2.7778089407932711</v>
      </c>
      <c r="L113" s="4">
        <v>6.7064164865038833</v>
      </c>
      <c r="M113" s="7">
        <f t="shared" si="2"/>
        <v>5.2384066816573478</v>
      </c>
      <c r="N113" t="str">
        <f t="shared" si="3"/>
        <v>Gene ontology (biological process): cellular response to zinc ion</v>
      </c>
    </row>
    <row r="114" spans="1:14" x14ac:dyDescent="0.3">
      <c r="A114" t="s">
        <v>615</v>
      </c>
      <c r="B114" t="s">
        <v>603</v>
      </c>
      <c r="C114" s="1" t="s">
        <v>657</v>
      </c>
      <c r="D114" s="2">
        <v>9135</v>
      </c>
      <c r="E114" s="2">
        <v>555</v>
      </c>
      <c r="F114" s="2">
        <v>17</v>
      </c>
      <c r="G114" s="3">
        <v>9</v>
      </c>
      <c r="H114" s="4">
        <v>8.7138000000000009</v>
      </c>
      <c r="I114" s="5">
        <v>1.5739999999999999E-7</v>
      </c>
      <c r="J114" s="6">
        <v>2.5109E-5</v>
      </c>
      <c r="K114" s="4">
        <v>3.1233020007537191</v>
      </c>
      <c r="L114" s="4">
        <v>4.6001705833097768</v>
      </c>
      <c r="M114" s="7">
        <f t="shared" si="2"/>
        <v>5.1944386928275055</v>
      </c>
      <c r="N114" t="str">
        <f t="shared" si="3"/>
        <v>InterPro: Nucleoplasmin family</v>
      </c>
    </row>
    <row r="115" spans="1:14" x14ac:dyDescent="0.3">
      <c r="A115" t="s">
        <v>615</v>
      </c>
      <c r="B115" t="s">
        <v>603</v>
      </c>
      <c r="C115" s="1" t="s">
        <v>658</v>
      </c>
      <c r="D115" s="2">
        <v>9135</v>
      </c>
      <c r="E115" s="2">
        <v>555</v>
      </c>
      <c r="F115" s="2">
        <v>17</v>
      </c>
      <c r="G115" s="3">
        <v>9</v>
      </c>
      <c r="H115" s="4">
        <v>8.7138000000000009</v>
      </c>
      <c r="I115" s="5">
        <v>1.5739999999999999E-7</v>
      </c>
      <c r="J115" s="6">
        <v>2.6154999999999999E-5</v>
      </c>
      <c r="K115" s="4">
        <v>3.1233020007537191</v>
      </c>
      <c r="L115" s="4">
        <v>4.5824452756365455</v>
      </c>
      <c r="M115" s="7">
        <f t="shared" si="2"/>
        <v>5.1877583944718646</v>
      </c>
      <c r="N115" t="str">
        <f t="shared" si="3"/>
        <v>InterPro: Nucleoplasmin core domain superfamily</v>
      </c>
    </row>
    <row r="116" spans="1:14" x14ac:dyDescent="0.3">
      <c r="A116" t="s">
        <v>615</v>
      </c>
      <c r="B116" t="s">
        <v>8</v>
      </c>
      <c r="C116" s="1" t="s">
        <v>659</v>
      </c>
      <c r="D116" s="2">
        <v>9135</v>
      </c>
      <c r="E116" s="2">
        <v>555</v>
      </c>
      <c r="F116" s="2">
        <v>7</v>
      </c>
      <c r="G116" s="3">
        <v>5</v>
      </c>
      <c r="H116" s="4">
        <v>11.757</v>
      </c>
      <c r="I116" s="5">
        <v>1.5094E-5</v>
      </c>
      <c r="J116" s="6">
        <v>7.9513999999999995E-4</v>
      </c>
      <c r="K116" s="4">
        <v>3.555448073661279</v>
      </c>
      <c r="L116" s="4">
        <v>3.0995563985453818</v>
      </c>
      <c r="M116" s="7">
        <f t="shared" si="2"/>
        <v>5.1839506036789231</v>
      </c>
      <c r="N116" t="str">
        <f t="shared" si="3"/>
        <v>Gene ontology (molecular function): protein disulfide isomerase activity</v>
      </c>
    </row>
    <row r="117" spans="1:14" x14ac:dyDescent="0.3">
      <c r="A117" t="s">
        <v>615</v>
      </c>
      <c r="B117" t="s">
        <v>603</v>
      </c>
      <c r="C117" s="1" t="s">
        <v>660</v>
      </c>
      <c r="D117" s="2">
        <v>9135</v>
      </c>
      <c r="E117" s="2">
        <v>555</v>
      </c>
      <c r="F117" s="2">
        <v>17</v>
      </c>
      <c r="G117" s="3">
        <v>9</v>
      </c>
      <c r="H117" s="4">
        <v>8.7138000000000009</v>
      </c>
      <c r="I117" s="5">
        <v>1.5739999999999999E-7</v>
      </c>
      <c r="J117" s="6">
        <v>2.7291999999999999E-5</v>
      </c>
      <c r="K117" s="4">
        <v>3.1233020007537191</v>
      </c>
      <c r="L117" s="4">
        <v>4.5639646373921314</v>
      </c>
      <c r="M117" s="7">
        <f t="shared" si="2"/>
        <v>5.1807750589522614</v>
      </c>
      <c r="N117" t="str">
        <f t="shared" si="3"/>
        <v>InterPro: Nucleoplasmin core domain</v>
      </c>
    </row>
    <row r="118" spans="1:14" x14ac:dyDescent="0.3">
      <c r="A118" t="s">
        <v>615</v>
      </c>
      <c r="B118" t="s">
        <v>10</v>
      </c>
      <c r="C118" s="1" t="s">
        <v>661</v>
      </c>
      <c r="D118" s="2">
        <v>9135</v>
      </c>
      <c r="E118" s="2">
        <v>555</v>
      </c>
      <c r="F118" s="2">
        <v>37</v>
      </c>
      <c r="G118" s="3">
        <v>15</v>
      </c>
      <c r="H118" s="4">
        <v>6.6727999999999996</v>
      </c>
      <c r="I118" s="5">
        <v>1.1574E-9</v>
      </c>
      <c r="J118" s="6">
        <v>2.2392999999999999E-7</v>
      </c>
      <c r="K118" s="4">
        <v>2.7382922634294946</v>
      </c>
      <c r="L118" s="4">
        <v>6.6498877199016357</v>
      </c>
      <c r="M118" s="7">
        <f t="shared" si="2"/>
        <v>5.1493360704358881</v>
      </c>
      <c r="N118" t="str">
        <f t="shared" si="3"/>
        <v>Gene ontology (biological process): positive regulation of transcription regulatory region DNA binding</v>
      </c>
    </row>
    <row r="119" spans="1:14" x14ac:dyDescent="0.3">
      <c r="A119" t="s">
        <v>615</v>
      </c>
      <c r="B119" t="s">
        <v>10</v>
      </c>
      <c r="C119" s="1" t="s">
        <v>662</v>
      </c>
      <c r="D119" s="2">
        <v>9135</v>
      </c>
      <c r="E119" s="2">
        <v>555</v>
      </c>
      <c r="F119" s="2">
        <v>37</v>
      </c>
      <c r="G119" s="3">
        <v>15</v>
      </c>
      <c r="H119" s="4">
        <v>6.6727999999999996</v>
      </c>
      <c r="I119" s="5">
        <v>1.1574E-9</v>
      </c>
      <c r="J119" s="6">
        <v>2.3326000000000001E-7</v>
      </c>
      <c r="K119" s="4">
        <v>2.7382922634294946</v>
      </c>
      <c r="L119" s="4">
        <v>6.6321597287101852</v>
      </c>
      <c r="M119" s="7">
        <f t="shared" si="2"/>
        <v>5.1447561120980785</v>
      </c>
      <c r="N119" t="str">
        <f t="shared" si="3"/>
        <v>Gene ontology (biological process): macrophage differentiation</v>
      </c>
    </row>
    <row r="120" spans="1:14" x14ac:dyDescent="0.3">
      <c r="A120" t="s">
        <v>615</v>
      </c>
      <c r="B120" t="s">
        <v>595</v>
      </c>
      <c r="C120" s="1" t="s">
        <v>663</v>
      </c>
      <c r="D120" s="2">
        <v>9135</v>
      </c>
      <c r="E120" s="2">
        <v>555</v>
      </c>
      <c r="F120" s="2">
        <v>18</v>
      </c>
      <c r="G120" s="3">
        <v>9</v>
      </c>
      <c r="H120" s="4">
        <v>8.2296999999999993</v>
      </c>
      <c r="I120" s="5">
        <v>2.9595E-7</v>
      </c>
      <c r="J120" s="6">
        <v>1.8575000000000001E-5</v>
      </c>
      <c r="K120" s="4">
        <v>3.0408398405617461</v>
      </c>
      <c r="L120" s="4">
        <v>4.7310711775673875</v>
      </c>
      <c r="M120" s="7">
        <f t="shared" si="2"/>
        <v>5.1048153868636161</v>
      </c>
      <c r="N120" t="str">
        <f t="shared" si="3"/>
        <v>CORUM: ARF-Mule complex</v>
      </c>
    </row>
    <row r="121" spans="1:14" x14ac:dyDescent="0.3">
      <c r="A121" t="s">
        <v>615</v>
      </c>
      <c r="B121" t="s">
        <v>10</v>
      </c>
      <c r="C121" s="1" t="s">
        <v>664</v>
      </c>
      <c r="D121" s="2">
        <v>9135</v>
      </c>
      <c r="E121" s="2">
        <v>555</v>
      </c>
      <c r="F121" s="2">
        <v>3</v>
      </c>
      <c r="G121" s="3">
        <v>3</v>
      </c>
      <c r="H121" s="4">
        <v>16.459</v>
      </c>
      <c r="I121" s="5">
        <v>2.2311999999999999E-4</v>
      </c>
      <c r="J121" s="6">
        <v>9.7228999999999996E-3</v>
      </c>
      <c r="K121" s="4">
        <v>4.0408047794399184</v>
      </c>
      <c r="L121" s="4">
        <v>2.0122041809427205</v>
      </c>
      <c r="M121" s="7">
        <f t="shared" si="2"/>
        <v>5.1014294487327785</v>
      </c>
      <c r="N121" t="str">
        <f t="shared" si="3"/>
        <v>Gene ontology (biological process): uncoating of virus</v>
      </c>
    </row>
    <row r="122" spans="1:14" x14ac:dyDescent="0.3">
      <c r="A122" t="s">
        <v>615</v>
      </c>
      <c r="B122" t="s">
        <v>10</v>
      </c>
      <c r="C122" s="1" t="s">
        <v>665</v>
      </c>
      <c r="D122" s="2">
        <v>9135</v>
      </c>
      <c r="E122" s="2">
        <v>555</v>
      </c>
      <c r="F122" s="2">
        <v>3</v>
      </c>
      <c r="G122" s="3">
        <v>3</v>
      </c>
      <c r="H122" s="4">
        <v>16.459</v>
      </c>
      <c r="I122" s="5">
        <v>2.2311999999999999E-4</v>
      </c>
      <c r="J122" s="6">
        <v>9.8113000000000002E-3</v>
      </c>
      <c r="K122" s="4">
        <v>4.0408047794399184</v>
      </c>
      <c r="L122" s="4">
        <v>2.0082734446668273</v>
      </c>
      <c r="M122" s="7">
        <f t="shared" si="2"/>
        <v>5.0981054909784378</v>
      </c>
      <c r="N122" t="str">
        <f t="shared" si="3"/>
        <v>Gene ontology (biological process): fusion of virus membrane with host plasma membrane</v>
      </c>
    </row>
    <row r="123" spans="1:14" x14ac:dyDescent="0.3">
      <c r="A123" t="s">
        <v>615</v>
      </c>
      <c r="B123" t="s">
        <v>10</v>
      </c>
      <c r="C123" s="1" t="s">
        <v>666</v>
      </c>
      <c r="D123" s="2">
        <v>9135</v>
      </c>
      <c r="E123" s="2">
        <v>555</v>
      </c>
      <c r="F123" s="2">
        <v>3</v>
      </c>
      <c r="G123" s="3">
        <v>3</v>
      </c>
      <c r="H123" s="4">
        <v>16.459</v>
      </c>
      <c r="I123" s="5">
        <v>2.2311999999999999E-4</v>
      </c>
      <c r="J123" s="6">
        <v>9.9013999999999994E-3</v>
      </c>
      <c r="K123" s="4">
        <v>4.0408047794399184</v>
      </c>
      <c r="L123" s="4">
        <v>2.0043033943632631</v>
      </c>
      <c r="M123" s="7">
        <f t="shared" si="2"/>
        <v>5.0947438825399329</v>
      </c>
      <c r="N123" t="str">
        <f t="shared" si="3"/>
        <v>Gene ontology (biological process): epithelial cell development</v>
      </c>
    </row>
    <row r="124" spans="1:14" x14ac:dyDescent="0.3">
      <c r="A124" t="s">
        <v>615</v>
      </c>
      <c r="B124" t="s">
        <v>10</v>
      </c>
      <c r="C124" s="1" t="s">
        <v>667</v>
      </c>
      <c r="D124" s="2">
        <v>9135</v>
      </c>
      <c r="E124" s="2">
        <v>555</v>
      </c>
      <c r="F124" s="2">
        <v>3</v>
      </c>
      <c r="G124" s="3">
        <v>3</v>
      </c>
      <c r="H124" s="4">
        <v>16.459</v>
      </c>
      <c r="I124" s="5">
        <v>2.2311999999999999E-4</v>
      </c>
      <c r="J124" s="6">
        <v>9.9930000000000001E-3</v>
      </c>
      <c r="K124" s="4">
        <v>4.0408047794399184</v>
      </c>
      <c r="L124" s="4">
        <v>2.000304112589161</v>
      </c>
      <c r="M124" s="7">
        <f t="shared" ref="M124:M187" si="4">(K124^3*L124)^(1/3)</f>
        <v>5.091353031401205</v>
      </c>
      <c r="N124" t="str">
        <f t="shared" ref="N124:N187" si="5">B124&amp;": "&amp;C124</f>
        <v>Gene ontology (biological process): entry into host cell</v>
      </c>
    </row>
    <row r="125" spans="1:14" x14ac:dyDescent="0.3">
      <c r="A125" t="s">
        <v>615</v>
      </c>
      <c r="B125" t="s">
        <v>10</v>
      </c>
      <c r="C125" s="1" t="s">
        <v>668</v>
      </c>
      <c r="D125" s="2">
        <v>9135</v>
      </c>
      <c r="E125" s="2">
        <v>555</v>
      </c>
      <c r="F125" s="2">
        <v>34</v>
      </c>
      <c r="G125" s="3">
        <v>14</v>
      </c>
      <c r="H125" s="4">
        <v>6.7774000000000001</v>
      </c>
      <c r="I125" s="5">
        <v>3.271E-9</v>
      </c>
      <c r="J125" s="6">
        <v>5.4557000000000003E-7</v>
      </c>
      <c r="K125" s="4">
        <v>2.7607319213690107</v>
      </c>
      <c r="L125" s="4">
        <v>6.2631495188366726</v>
      </c>
      <c r="M125" s="7">
        <f t="shared" si="4"/>
        <v>5.0888755487019939</v>
      </c>
      <c r="N125" t="str">
        <f t="shared" si="5"/>
        <v>Gene ontology (biological process): histone H3-K27 trimethylation</v>
      </c>
    </row>
    <row r="126" spans="1:14" x14ac:dyDescent="0.3">
      <c r="A126" t="s">
        <v>615</v>
      </c>
      <c r="B126" t="s">
        <v>595</v>
      </c>
      <c r="C126" s="1" t="s">
        <v>669</v>
      </c>
      <c r="D126" s="2">
        <v>9135</v>
      </c>
      <c r="E126" s="2">
        <v>555</v>
      </c>
      <c r="F126" s="2">
        <v>3</v>
      </c>
      <c r="G126" s="3">
        <v>3</v>
      </c>
      <c r="H126" s="4">
        <v>16.459</v>
      </c>
      <c r="I126" s="5">
        <v>2.2311999999999999E-4</v>
      </c>
      <c r="J126" s="6">
        <v>1.0141000000000001E-2</v>
      </c>
      <c r="K126" s="4">
        <v>4.0408047794399184</v>
      </c>
      <c r="L126" s="4">
        <v>1.9939192172839062</v>
      </c>
      <c r="M126" s="7">
        <f t="shared" si="4"/>
        <v>5.0859301217591915</v>
      </c>
      <c r="N126" t="str">
        <f t="shared" si="5"/>
        <v>CORUM: AIF-CYPA-DNA complex</v>
      </c>
    </row>
    <row r="127" spans="1:14" x14ac:dyDescent="0.3">
      <c r="A127" t="s">
        <v>615</v>
      </c>
      <c r="B127" t="s">
        <v>595</v>
      </c>
      <c r="C127" s="1" t="s">
        <v>670</v>
      </c>
      <c r="D127" s="2">
        <v>9135</v>
      </c>
      <c r="E127" s="2">
        <v>555</v>
      </c>
      <c r="F127" s="2">
        <v>42</v>
      </c>
      <c r="G127" s="3">
        <v>16</v>
      </c>
      <c r="H127" s="4">
        <v>6.2702999999999998</v>
      </c>
      <c r="I127" s="5">
        <v>9.567100000000001E-10</v>
      </c>
      <c r="J127" s="6">
        <v>9.0066999999999995E-8</v>
      </c>
      <c r="K127" s="4">
        <v>2.6485344698468238</v>
      </c>
      <c r="L127" s="4">
        <v>7.0454343027291424</v>
      </c>
      <c r="M127" s="7">
        <f t="shared" si="4"/>
        <v>5.0774020344763988</v>
      </c>
      <c r="N127" t="str">
        <f t="shared" si="5"/>
        <v>CORUM: CAMK2-delta-MASH1 promoter-coactivator complex</v>
      </c>
    </row>
    <row r="128" spans="1:14" x14ac:dyDescent="0.3">
      <c r="A128" t="s">
        <v>615</v>
      </c>
      <c r="B128" t="s">
        <v>10</v>
      </c>
      <c r="C128" s="1" t="s">
        <v>671</v>
      </c>
      <c r="D128" s="2">
        <v>9135</v>
      </c>
      <c r="E128" s="2">
        <v>555</v>
      </c>
      <c r="F128" s="2">
        <v>18</v>
      </c>
      <c r="G128" s="3">
        <v>9</v>
      </c>
      <c r="H128" s="4">
        <v>8.2296999999999993</v>
      </c>
      <c r="I128" s="5">
        <v>2.9595E-7</v>
      </c>
      <c r="J128" s="6">
        <v>2.5562999999999999E-5</v>
      </c>
      <c r="K128" s="4">
        <v>3.0408398405617461</v>
      </c>
      <c r="L128" s="4">
        <v>4.5923881799740682</v>
      </c>
      <c r="M128" s="7">
        <f t="shared" si="4"/>
        <v>5.0544403646589764</v>
      </c>
      <c r="N128" t="str">
        <f t="shared" si="5"/>
        <v>Gene ontology (biological process): negative regulation of protein kinase activity by regulation of protein phosphorylation</v>
      </c>
    </row>
    <row r="129" spans="1:14" x14ac:dyDescent="0.3">
      <c r="A129" t="s">
        <v>615</v>
      </c>
      <c r="B129" t="s">
        <v>10</v>
      </c>
      <c r="C129" s="1" t="s">
        <v>672</v>
      </c>
      <c r="D129" s="2">
        <v>9135</v>
      </c>
      <c r="E129" s="2">
        <v>555</v>
      </c>
      <c r="F129" s="2">
        <v>38</v>
      </c>
      <c r="G129" s="3">
        <v>15</v>
      </c>
      <c r="H129" s="4">
        <v>6.4972000000000003</v>
      </c>
      <c r="I129" s="5">
        <v>1.7987E-9</v>
      </c>
      <c r="J129" s="6">
        <v>3.2224000000000001E-7</v>
      </c>
      <c r="K129" s="4">
        <v>2.6998181156148586</v>
      </c>
      <c r="L129" s="4">
        <v>6.4918205511264757</v>
      </c>
      <c r="M129" s="7">
        <f t="shared" si="4"/>
        <v>5.0364362668390621</v>
      </c>
      <c r="N129" t="str">
        <f t="shared" si="5"/>
        <v>Gene ontology (biological process): cellular response to amyloid-beta</v>
      </c>
    </row>
    <row r="130" spans="1:14" x14ac:dyDescent="0.3">
      <c r="A130" t="s">
        <v>615</v>
      </c>
      <c r="B130" t="s">
        <v>10</v>
      </c>
      <c r="C130" s="1" t="s">
        <v>673</v>
      </c>
      <c r="D130" s="2">
        <v>9135</v>
      </c>
      <c r="E130" s="2">
        <v>555</v>
      </c>
      <c r="F130" s="2">
        <v>48</v>
      </c>
      <c r="G130" s="3">
        <v>18</v>
      </c>
      <c r="H130" s="4">
        <v>6.1722999999999999</v>
      </c>
      <c r="I130" s="5">
        <v>1.1547E-10</v>
      </c>
      <c r="J130" s="6">
        <v>1.3962999999999999E-7</v>
      </c>
      <c r="K130" s="4">
        <v>2.6258081847203671</v>
      </c>
      <c r="L130" s="4">
        <v>6.8550212619799691</v>
      </c>
      <c r="M130" s="7">
        <f t="shared" si="4"/>
        <v>4.9880706919102167</v>
      </c>
      <c r="N130" t="str">
        <f t="shared" si="5"/>
        <v>Gene ontology (biological process): protein poly-ADP-ribosylation</v>
      </c>
    </row>
    <row r="131" spans="1:14" x14ac:dyDescent="0.3">
      <c r="A131" t="s">
        <v>615</v>
      </c>
      <c r="B131" t="s">
        <v>11</v>
      </c>
      <c r="C131" s="1" t="s">
        <v>124</v>
      </c>
      <c r="D131" s="2">
        <v>9135</v>
      </c>
      <c r="E131" s="2">
        <v>555</v>
      </c>
      <c r="F131" s="2">
        <v>387</v>
      </c>
      <c r="G131" s="3">
        <v>81</v>
      </c>
      <c r="H131" s="4">
        <v>3.4449999999999998</v>
      </c>
      <c r="I131" s="5">
        <v>4.0529999999999997E-24</v>
      </c>
      <c r="J131" s="6">
        <v>3.9151999999999999E-22</v>
      </c>
      <c r="K131" s="4">
        <v>1.7845039829295668</v>
      </c>
      <c r="L131" s="4">
        <v>21.407246047992285</v>
      </c>
      <c r="M131" s="7">
        <f t="shared" si="4"/>
        <v>4.9549330244689624</v>
      </c>
      <c r="N131" t="str">
        <f t="shared" si="5"/>
        <v>Keywords: Glycoprotein</v>
      </c>
    </row>
    <row r="132" spans="1:14" x14ac:dyDescent="0.3">
      <c r="A132" t="s">
        <v>615</v>
      </c>
      <c r="B132" t="s">
        <v>595</v>
      </c>
      <c r="C132" s="1" t="s">
        <v>674</v>
      </c>
      <c r="D132" s="2">
        <v>9135</v>
      </c>
      <c r="E132" s="2">
        <v>555</v>
      </c>
      <c r="F132" s="2">
        <v>63</v>
      </c>
      <c r="G132" s="3">
        <v>21</v>
      </c>
      <c r="H132" s="4">
        <v>5.4865000000000004</v>
      </c>
      <c r="I132" s="5">
        <v>4.3273000000000003E-11</v>
      </c>
      <c r="J132" s="6">
        <v>6.3371000000000004E-9</v>
      </c>
      <c r="K132" s="4">
        <v>2.4558861049879117</v>
      </c>
      <c r="L132" s="4">
        <v>8.1981094396152479</v>
      </c>
      <c r="M132" s="7">
        <f t="shared" si="4"/>
        <v>4.9519865808470183</v>
      </c>
      <c r="N132" t="str">
        <f t="shared" si="5"/>
        <v>CORUM: PARP1-LIG3 complex</v>
      </c>
    </row>
    <row r="133" spans="1:14" x14ac:dyDescent="0.3">
      <c r="A133" t="s">
        <v>615</v>
      </c>
      <c r="B133" t="s">
        <v>595</v>
      </c>
      <c r="C133" s="1" t="s">
        <v>675</v>
      </c>
      <c r="D133" s="2">
        <v>9135</v>
      </c>
      <c r="E133" s="2">
        <v>555</v>
      </c>
      <c r="F133" s="2">
        <v>98</v>
      </c>
      <c r="G133" s="3">
        <v>29</v>
      </c>
      <c r="H133" s="4">
        <v>4.8707000000000003</v>
      </c>
      <c r="I133" s="5">
        <v>2.6585000000000002E-13</v>
      </c>
      <c r="J133" s="6">
        <v>7.0077000000000005E-11</v>
      </c>
      <c r="K133" s="4">
        <v>2.2841291263027843</v>
      </c>
      <c r="L133" s="4">
        <v>10.154424498611288</v>
      </c>
      <c r="M133" s="7">
        <f t="shared" si="4"/>
        <v>4.9462085450102817</v>
      </c>
      <c r="N133" t="str">
        <f t="shared" si="5"/>
        <v>CORUM: TLE1 corepressor complex (MASH1 promoter-corepressor complex)</v>
      </c>
    </row>
    <row r="134" spans="1:14" x14ac:dyDescent="0.3">
      <c r="A134" t="s">
        <v>615</v>
      </c>
      <c r="B134" t="s">
        <v>595</v>
      </c>
      <c r="C134" s="1" t="s">
        <v>676</v>
      </c>
      <c r="D134" s="2">
        <v>9135</v>
      </c>
      <c r="E134" s="2">
        <v>555</v>
      </c>
      <c r="F134" s="2">
        <v>47</v>
      </c>
      <c r="G134" s="3">
        <v>17</v>
      </c>
      <c r="H134" s="4">
        <v>5.9534000000000002</v>
      </c>
      <c r="I134" s="5">
        <v>7.3144000000000001E-10</v>
      </c>
      <c r="J134" s="6">
        <v>8.0337E-8</v>
      </c>
      <c r="K134" s="4">
        <v>2.573713830134448</v>
      </c>
      <c r="L134" s="4">
        <v>7.0950843900274494</v>
      </c>
      <c r="M134" s="7">
        <f t="shared" si="4"/>
        <v>4.9455292871921452</v>
      </c>
      <c r="N134" t="str">
        <f t="shared" si="5"/>
        <v>CORUM: WRN-Ku70-Ku80-PARP1 complex</v>
      </c>
    </row>
    <row r="135" spans="1:14" x14ac:dyDescent="0.3">
      <c r="A135" t="s">
        <v>615</v>
      </c>
      <c r="B135" t="s">
        <v>603</v>
      </c>
      <c r="C135" s="1" t="s">
        <v>677</v>
      </c>
      <c r="D135" s="2">
        <v>9135</v>
      </c>
      <c r="E135" s="2">
        <v>555</v>
      </c>
      <c r="F135" s="2">
        <v>7</v>
      </c>
      <c r="G135" s="3">
        <v>5</v>
      </c>
      <c r="H135" s="4">
        <v>11.757</v>
      </c>
      <c r="I135" s="5">
        <v>1.5094E-5</v>
      </c>
      <c r="J135" s="6">
        <v>2.0757000000000002E-3</v>
      </c>
      <c r="K135" s="4">
        <v>3.555448073661279</v>
      </c>
      <c r="L135" s="4">
        <v>2.6828354146768434</v>
      </c>
      <c r="M135" s="7">
        <f t="shared" si="4"/>
        <v>4.9403647820272703</v>
      </c>
      <c r="N135" t="str">
        <f t="shared" si="5"/>
        <v>InterPro: Disulphide isomerase</v>
      </c>
    </row>
    <row r="136" spans="1:14" x14ac:dyDescent="0.3">
      <c r="A136" t="s">
        <v>615</v>
      </c>
      <c r="B136" t="s">
        <v>10</v>
      </c>
      <c r="C136" s="1" t="s">
        <v>678</v>
      </c>
      <c r="D136" s="2">
        <v>9135</v>
      </c>
      <c r="E136" s="2">
        <v>555</v>
      </c>
      <c r="F136" s="2">
        <v>39</v>
      </c>
      <c r="G136" s="3">
        <v>15</v>
      </c>
      <c r="H136" s="4">
        <v>6.3305999999999996</v>
      </c>
      <c r="I136" s="5">
        <v>2.7494E-9</v>
      </c>
      <c r="J136" s="6">
        <v>4.7496000000000001E-7</v>
      </c>
      <c r="K136" s="4">
        <v>2.6623422415181697</v>
      </c>
      <c r="L136" s="4">
        <v>6.3233429640819976</v>
      </c>
      <c r="M136" s="7">
        <f t="shared" si="4"/>
        <v>4.9231846944094544</v>
      </c>
      <c r="N136" t="str">
        <f t="shared" si="5"/>
        <v>Gene ontology (biological process): ATP generation from poly-ADP-D-ribose</v>
      </c>
    </row>
    <row r="137" spans="1:14" x14ac:dyDescent="0.3">
      <c r="A137" t="s">
        <v>615</v>
      </c>
      <c r="B137" t="s">
        <v>607</v>
      </c>
      <c r="C137" s="1" t="s">
        <v>679</v>
      </c>
      <c r="D137" s="2">
        <v>9135</v>
      </c>
      <c r="E137" s="2">
        <v>555</v>
      </c>
      <c r="F137" s="2">
        <v>43</v>
      </c>
      <c r="G137" s="3">
        <v>16</v>
      </c>
      <c r="H137" s="4">
        <v>6.1245000000000003</v>
      </c>
      <c r="I137" s="5">
        <v>1.4333E-9</v>
      </c>
      <c r="J137" s="6">
        <v>2.1750999999999999E-7</v>
      </c>
      <c r="K137" s="4">
        <v>2.6145920682842201</v>
      </c>
      <c r="L137" s="4">
        <v>6.6625207716059682</v>
      </c>
      <c r="M137" s="7">
        <f t="shared" si="4"/>
        <v>4.9198303961112879</v>
      </c>
      <c r="N137" t="str">
        <f t="shared" si="5"/>
        <v>Pfam_desc: WGR domain</v>
      </c>
    </row>
    <row r="138" spans="1:14" x14ac:dyDescent="0.3">
      <c r="A138" t="s">
        <v>615</v>
      </c>
      <c r="B138" t="s">
        <v>605</v>
      </c>
      <c r="C138" s="1" t="s">
        <v>680</v>
      </c>
      <c r="D138" s="2">
        <v>9135</v>
      </c>
      <c r="E138" s="2">
        <v>555</v>
      </c>
      <c r="F138" s="2">
        <v>43</v>
      </c>
      <c r="G138" s="3">
        <v>16</v>
      </c>
      <c r="H138" s="4">
        <v>6.1245000000000003</v>
      </c>
      <c r="I138" s="5">
        <v>1.4333E-9</v>
      </c>
      <c r="J138" s="6">
        <v>2.2324000000000001E-7</v>
      </c>
      <c r="K138" s="4">
        <v>2.6145920682842201</v>
      </c>
      <c r="L138" s="4">
        <v>6.6512279861553774</v>
      </c>
      <c r="M138" s="7">
        <f t="shared" si="4"/>
        <v>4.9170491660685594</v>
      </c>
      <c r="N138" t="str">
        <f t="shared" si="5"/>
        <v>Pfam_name: WGR</v>
      </c>
    </row>
    <row r="139" spans="1:14" x14ac:dyDescent="0.3">
      <c r="A139" t="s">
        <v>615</v>
      </c>
      <c r="B139" t="s">
        <v>607</v>
      </c>
      <c r="C139" s="1" t="s">
        <v>681</v>
      </c>
      <c r="D139" s="2">
        <v>9135</v>
      </c>
      <c r="E139" s="2">
        <v>555</v>
      </c>
      <c r="F139" s="2">
        <v>43</v>
      </c>
      <c r="G139" s="3">
        <v>16</v>
      </c>
      <c r="H139" s="4">
        <v>6.1245000000000003</v>
      </c>
      <c r="I139" s="5">
        <v>1.4333E-9</v>
      </c>
      <c r="J139" s="6">
        <v>2.4858000000000002E-7</v>
      </c>
      <c r="K139" s="4">
        <v>2.6145920682842201</v>
      </c>
      <c r="L139" s="4">
        <v>6.6045338163180629</v>
      </c>
      <c r="M139" s="7">
        <f t="shared" si="4"/>
        <v>4.9055156105464759</v>
      </c>
      <c r="N139" t="str">
        <f t="shared" si="5"/>
        <v>Pfam_desc: Poly(ADP-ribose) polymerase, regulatory domain</v>
      </c>
    </row>
    <row r="140" spans="1:14" x14ac:dyDescent="0.3">
      <c r="A140" t="s">
        <v>615</v>
      </c>
      <c r="B140" t="s">
        <v>10</v>
      </c>
      <c r="C140" s="1" t="s">
        <v>682</v>
      </c>
      <c r="D140" s="2">
        <v>9135</v>
      </c>
      <c r="E140" s="2">
        <v>555</v>
      </c>
      <c r="F140" s="2">
        <v>10</v>
      </c>
      <c r="G140" s="3">
        <v>6</v>
      </c>
      <c r="H140" s="4">
        <v>9.8757000000000001</v>
      </c>
      <c r="I140" s="5">
        <v>8.0334E-6</v>
      </c>
      <c r="J140" s="6">
        <v>5.3969E-4</v>
      </c>
      <c r="K140" s="4">
        <v>3.3038830115428621</v>
      </c>
      <c r="L140" s="4">
        <v>3.2678556289702767</v>
      </c>
      <c r="M140" s="7">
        <f t="shared" si="4"/>
        <v>4.9028162251818062</v>
      </c>
      <c r="N140" t="str">
        <f t="shared" si="5"/>
        <v>Gene ontology (biological process): virion assembly</v>
      </c>
    </row>
    <row r="141" spans="1:14" x14ac:dyDescent="0.3">
      <c r="A141" t="s">
        <v>615</v>
      </c>
      <c r="B141" t="s">
        <v>605</v>
      </c>
      <c r="C141" s="1" t="s">
        <v>683</v>
      </c>
      <c r="D141" s="2">
        <v>9135</v>
      </c>
      <c r="E141" s="2">
        <v>555</v>
      </c>
      <c r="F141" s="2">
        <v>43</v>
      </c>
      <c r="G141" s="3">
        <v>16</v>
      </c>
      <c r="H141" s="4">
        <v>6.1245000000000003</v>
      </c>
      <c r="I141" s="5">
        <v>1.4333E-9</v>
      </c>
      <c r="J141" s="6">
        <v>2.5512999999999998E-7</v>
      </c>
      <c r="K141" s="4">
        <v>2.6145920682842201</v>
      </c>
      <c r="L141" s="4">
        <v>6.5932384709534579</v>
      </c>
      <c r="M141" s="7">
        <f t="shared" si="4"/>
        <v>4.9027174765945549</v>
      </c>
      <c r="N141" t="str">
        <f t="shared" si="5"/>
        <v>Pfam_name: PARP_reg</v>
      </c>
    </row>
    <row r="142" spans="1:14" x14ac:dyDescent="0.3">
      <c r="A142" t="s">
        <v>615</v>
      </c>
      <c r="B142" t="s">
        <v>8</v>
      </c>
      <c r="C142" s="1" t="s">
        <v>684</v>
      </c>
      <c r="D142" s="2">
        <v>9135</v>
      </c>
      <c r="E142" s="2">
        <v>555</v>
      </c>
      <c r="F142" s="2">
        <v>43</v>
      </c>
      <c r="G142" s="3">
        <v>16</v>
      </c>
      <c r="H142" s="4">
        <v>6.1245000000000003</v>
      </c>
      <c r="I142" s="5">
        <v>1.4333E-9</v>
      </c>
      <c r="J142" s="6">
        <v>2.6967000000000001E-7</v>
      </c>
      <c r="K142" s="4">
        <v>2.6145920682842201</v>
      </c>
      <c r="L142" s="4">
        <v>6.569167364852782</v>
      </c>
      <c r="M142" s="7">
        <f t="shared" si="4"/>
        <v>4.8967437939546983</v>
      </c>
      <c r="N142" t="str">
        <f t="shared" si="5"/>
        <v>Gene ontology (molecular function): protein ADP-ribosylase activity</v>
      </c>
    </row>
    <row r="143" spans="1:14" x14ac:dyDescent="0.3">
      <c r="A143" t="s">
        <v>615</v>
      </c>
      <c r="B143" t="s">
        <v>603</v>
      </c>
      <c r="C143" s="1" t="s">
        <v>685</v>
      </c>
      <c r="D143" s="2">
        <v>9135</v>
      </c>
      <c r="E143" s="2">
        <v>555</v>
      </c>
      <c r="F143" s="2">
        <v>43</v>
      </c>
      <c r="G143" s="3">
        <v>16</v>
      </c>
      <c r="H143" s="4">
        <v>6.1245000000000003</v>
      </c>
      <c r="I143" s="5">
        <v>1.4333E-9</v>
      </c>
      <c r="J143" s="6">
        <v>3.0085E-7</v>
      </c>
      <c r="K143" s="4">
        <v>2.6145920682842201</v>
      </c>
      <c r="L143" s="4">
        <v>6.521649984172325</v>
      </c>
      <c r="M143" s="7">
        <f t="shared" si="4"/>
        <v>4.8849085179050826</v>
      </c>
      <c r="N143" t="str">
        <f t="shared" si="5"/>
        <v>InterPro: WGR domain superfamily</v>
      </c>
    </row>
    <row r="144" spans="1:14" x14ac:dyDescent="0.3">
      <c r="A144" t="s">
        <v>615</v>
      </c>
      <c r="B144" t="s">
        <v>603</v>
      </c>
      <c r="C144" s="1" t="s">
        <v>679</v>
      </c>
      <c r="D144" s="2">
        <v>9135</v>
      </c>
      <c r="E144" s="2">
        <v>555</v>
      </c>
      <c r="F144" s="2">
        <v>43</v>
      </c>
      <c r="G144" s="3">
        <v>16</v>
      </c>
      <c r="H144" s="4">
        <v>6.1245000000000003</v>
      </c>
      <c r="I144" s="5">
        <v>1.4333E-9</v>
      </c>
      <c r="J144" s="6">
        <v>3.1755999999999999E-7</v>
      </c>
      <c r="K144" s="4">
        <v>2.6145920682842201</v>
      </c>
      <c r="L144" s="4">
        <v>6.4981742067276516</v>
      </c>
      <c r="M144" s="7">
        <f t="shared" si="4"/>
        <v>4.8790401205376517</v>
      </c>
      <c r="N144" t="str">
        <f t="shared" si="5"/>
        <v>InterPro: WGR domain</v>
      </c>
    </row>
    <row r="145" spans="1:14" x14ac:dyDescent="0.3">
      <c r="A145" t="s">
        <v>615</v>
      </c>
      <c r="B145" t="s">
        <v>603</v>
      </c>
      <c r="C145" s="1" t="s">
        <v>686</v>
      </c>
      <c r="D145" s="2">
        <v>9135</v>
      </c>
      <c r="E145" s="2">
        <v>555</v>
      </c>
      <c r="F145" s="2">
        <v>43</v>
      </c>
      <c r="G145" s="3">
        <v>16</v>
      </c>
      <c r="H145" s="4">
        <v>6.1245000000000003</v>
      </c>
      <c r="I145" s="5">
        <v>1.4333E-9</v>
      </c>
      <c r="J145" s="6">
        <v>3.3624E-7</v>
      </c>
      <c r="K145" s="4">
        <v>2.6145920682842201</v>
      </c>
      <c r="L145" s="4">
        <v>6.4733506230026192</v>
      </c>
      <c r="M145" s="7">
        <f t="shared" si="4"/>
        <v>4.8728194084432914</v>
      </c>
      <c r="N145" t="str">
        <f t="shared" si="5"/>
        <v>InterPro: Poly(ADP-ribose) polymerase, regulatory domain superfamily</v>
      </c>
    </row>
    <row r="146" spans="1:14" x14ac:dyDescent="0.3">
      <c r="A146" t="s">
        <v>615</v>
      </c>
      <c r="B146" t="s">
        <v>603</v>
      </c>
      <c r="C146" s="1" t="s">
        <v>681</v>
      </c>
      <c r="D146" s="2">
        <v>9135</v>
      </c>
      <c r="E146" s="2">
        <v>555</v>
      </c>
      <c r="F146" s="2">
        <v>43</v>
      </c>
      <c r="G146" s="3">
        <v>16</v>
      </c>
      <c r="H146" s="4">
        <v>6.1245000000000003</v>
      </c>
      <c r="I146" s="5">
        <v>1.4333E-9</v>
      </c>
      <c r="J146" s="6">
        <v>3.5726000000000001E-7</v>
      </c>
      <c r="K146" s="4">
        <v>2.6145920682842201</v>
      </c>
      <c r="L146" s="4">
        <v>6.447015606108617</v>
      </c>
      <c r="M146" s="7">
        <f t="shared" si="4"/>
        <v>4.8662025262706647</v>
      </c>
      <c r="N146" t="str">
        <f t="shared" si="5"/>
        <v>InterPro: Poly(ADP-ribose) polymerase, regulatory domain</v>
      </c>
    </row>
    <row r="147" spans="1:14" x14ac:dyDescent="0.3">
      <c r="A147" t="s">
        <v>615</v>
      </c>
      <c r="B147" t="s">
        <v>603</v>
      </c>
      <c r="C147" s="1" t="s">
        <v>687</v>
      </c>
      <c r="D147" s="2">
        <v>9135</v>
      </c>
      <c r="E147" s="2">
        <v>555</v>
      </c>
      <c r="F147" s="2">
        <v>63</v>
      </c>
      <c r="G147" s="3">
        <v>21</v>
      </c>
      <c r="H147" s="4">
        <v>5.4865000000000004</v>
      </c>
      <c r="I147" s="5">
        <v>4.3273000000000003E-11</v>
      </c>
      <c r="J147" s="6">
        <v>2.4652999999999999E-8</v>
      </c>
      <c r="K147" s="4">
        <v>2.4558861049879117</v>
      </c>
      <c r="L147" s="4">
        <v>7.6081302242906386</v>
      </c>
      <c r="M147" s="7">
        <f t="shared" si="4"/>
        <v>4.8302269250378638</v>
      </c>
      <c r="N147" t="str">
        <f t="shared" si="5"/>
        <v>InterPro: Zinc finger, PARP-type superfamily</v>
      </c>
    </row>
    <row r="148" spans="1:14" x14ac:dyDescent="0.3">
      <c r="A148" t="s">
        <v>615</v>
      </c>
      <c r="B148" t="s">
        <v>10</v>
      </c>
      <c r="C148" s="1" t="s">
        <v>688</v>
      </c>
      <c r="D148" s="2">
        <v>9135</v>
      </c>
      <c r="E148" s="2">
        <v>555</v>
      </c>
      <c r="F148" s="2">
        <v>54</v>
      </c>
      <c r="G148" s="3">
        <v>19</v>
      </c>
      <c r="H148" s="4">
        <v>5.7912999999999997</v>
      </c>
      <c r="I148" s="5">
        <v>1.2648000000000001E-10</v>
      </c>
      <c r="J148" s="6">
        <v>1.2235999999999999E-7</v>
      </c>
      <c r="K148" s="4">
        <v>2.5338872330220954</v>
      </c>
      <c r="L148" s="4">
        <v>6.9123605316873586</v>
      </c>
      <c r="M148" s="7">
        <f t="shared" si="4"/>
        <v>4.8268382312422755</v>
      </c>
      <c r="N148" t="str">
        <f t="shared" si="5"/>
        <v>Gene ontology (biological process): transforming growth factor beta receptor signaling pathway</v>
      </c>
    </row>
    <row r="149" spans="1:14" x14ac:dyDescent="0.3">
      <c r="A149" t="s">
        <v>615</v>
      </c>
      <c r="B149" t="s">
        <v>607</v>
      </c>
      <c r="C149" s="1" t="s">
        <v>689</v>
      </c>
      <c r="D149" s="2">
        <v>9135</v>
      </c>
      <c r="E149" s="2">
        <v>555</v>
      </c>
      <c r="F149" s="2">
        <v>63</v>
      </c>
      <c r="G149" s="3">
        <v>21</v>
      </c>
      <c r="H149" s="4">
        <v>5.4865000000000004</v>
      </c>
      <c r="I149" s="5">
        <v>4.3273000000000003E-11</v>
      </c>
      <c r="J149" s="6">
        <v>2.6267E-8</v>
      </c>
      <c r="K149" s="4">
        <v>2.4558861049879117</v>
      </c>
      <c r="L149" s="4">
        <v>7.5805895259137843</v>
      </c>
      <c r="M149" s="7">
        <f t="shared" si="4"/>
        <v>4.8243915595160294</v>
      </c>
      <c r="N149" t="str">
        <f t="shared" si="5"/>
        <v>Pfam_desc: Poly(ADP-ribose) polymerase and DNA-Ligase Zn-finger region</v>
      </c>
    </row>
    <row r="150" spans="1:14" x14ac:dyDescent="0.3">
      <c r="A150" t="s">
        <v>615</v>
      </c>
      <c r="B150" t="s">
        <v>605</v>
      </c>
      <c r="C150" s="1" t="s">
        <v>690</v>
      </c>
      <c r="D150" s="2">
        <v>9135</v>
      </c>
      <c r="E150" s="2">
        <v>555</v>
      </c>
      <c r="F150" s="2">
        <v>63</v>
      </c>
      <c r="G150" s="3">
        <v>21</v>
      </c>
      <c r="H150" s="4">
        <v>5.4865000000000004</v>
      </c>
      <c r="I150" s="5">
        <v>4.3273000000000003E-11</v>
      </c>
      <c r="J150" s="6">
        <v>2.6959E-8</v>
      </c>
      <c r="K150" s="4">
        <v>2.4558861049879117</v>
      </c>
      <c r="L150" s="4">
        <v>7.569296221281248</v>
      </c>
      <c r="M150" s="7">
        <f t="shared" si="4"/>
        <v>4.8219946306413863</v>
      </c>
      <c r="N150" t="str">
        <f t="shared" si="5"/>
        <v>Pfam_name: zf-PARP</v>
      </c>
    </row>
    <row r="151" spans="1:14" x14ac:dyDescent="0.3">
      <c r="A151" t="s">
        <v>615</v>
      </c>
      <c r="B151" t="s">
        <v>8</v>
      </c>
      <c r="C151" s="1" t="s">
        <v>691</v>
      </c>
      <c r="D151" s="2">
        <v>9135</v>
      </c>
      <c r="E151" s="2">
        <v>555</v>
      </c>
      <c r="F151" s="2">
        <v>19</v>
      </c>
      <c r="G151" s="3">
        <v>9</v>
      </c>
      <c r="H151" s="4">
        <v>7.7965999999999998</v>
      </c>
      <c r="I151" s="5">
        <v>5.2863999999999995E-7</v>
      </c>
      <c r="J151" s="6">
        <v>4.973E-5</v>
      </c>
      <c r="K151" s="4">
        <v>2.9628451198051668</v>
      </c>
      <c r="L151" s="4">
        <v>4.3033815407677753</v>
      </c>
      <c r="M151" s="7">
        <f t="shared" si="4"/>
        <v>4.8192438362263736</v>
      </c>
      <c r="N151" t="str">
        <f t="shared" si="5"/>
        <v>Gene ontology (molecular function): protein kinase inhibitor activity</v>
      </c>
    </row>
    <row r="152" spans="1:14" x14ac:dyDescent="0.3">
      <c r="A152" t="s">
        <v>615</v>
      </c>
      <c r="B152" t="s">
        <v>603</v>
      </c>
      <c r="C152" s="1" t="s">
        <v>692</v>
      </c>
      <c r="D152" s="2">
        <v>9135</v>
      </c>
      <c r="E152" s="2">
        <v>555</v>
      </c>
      <c r="F152" s="2">
        <v>63</v>
      </c>
      <c r="G152" s="3">
        <v>21</v>
      </c>
      <c r="H152" s="4">
        <v>5.4865000000000004</v>
      </c>
      <c r="I152" s="5">
        <v>4.3273000000000003E-11</v>
      </c>
      <c r="J152" s="6">
        <v>2.8762E-8</v>
      </c>
      <c r="K152" s="4">
        <v>2.4558861049879117</v>
      </c>
      <c r="L152" s="4">
        <v>7.5411809180539704</v>
      </c>
      <c r="M152" s="7">
        <f t="shared" si="4"/>
        <v>4.8160169703699864</v>
      </c>
      <c r="N152" t="str">
        <f t="shared" si="5"/>
        <v>InterPro: Zinc finger, PARP-type</v>
      </c>
    </row>
    <row r="153" spans="1:14" x14ac:dyDescent="0.3">
      <c r="A153" t="s">
        <v>615</v>
      </c>
      <c r="B153" t="s">
        <v>10</v>
      </c>
      <c r="C153" s="1" t="s">
        <v>693</v>
      </c>
      <c r="D153" s="2">
        <v>9135</v>
      </c>
      <c r="E153" s="2">
        <v>555</v>
      </c>
      <c r="F153" s="2">
        <v>48</v>
      </c>
      <c r="G153" s="3">
        <v>17</v>
      </c>
      <c r="H153" s="4">
        <v>5.8293999999999997</v>
      </c>
      <c r="I153" s="5">
        <v>1.0655000000000001E-9</v>
      </c>
      <c r="J153" s="6">
        <v>2.2408000000000001E-7</v>
      </c>
      <c r="K153" s="4">
        <v>2.5433473994514166</v>
      </c>
      <c r="L153" s="4">
        <v>6.649596904184488</v>
      </c>
      <c r="M153" s="7">
        <f t="shared" si="4"/>
        <v>4.7826741364053262</v>
      </c>
      <c r="N153" t="str">
        <f t="shared" si="5"/>
        <v>Gene ontology (biological process): lagging strand elongation</v>
      </c>
    </row>
    <row r="154" spans="1:14" x14ac:dyDescent="0.3">
      <c r="A154" t="s">
        <v>615</v>
      </c>
      <c r="B154" t="s">
        <v>10</v>
      </c>
      <c r="C154" s="1" t="s">
        <v>694</v>
      </c>
      <c r="D154" s="2">
        <v>9135</v>
      </c>
      <c r="E154" s="2">
        <v>555</v>
      </c>
      <c r="F154" s="2">
        <v>63</v>
      </c>
      <c r="G154" s="3">
        <v>21</v>
      </c>
      <c r="H154" s="4">
        <v>5.4865000000000004</v>
      </c>
      <c r="I154" s="5">
        <v>4.3273000000000003E-11</v>
      </c>
      <c r="J154" s="6">
        <v>6.9769999999999995E-8</v>
      </c>
      <c r="K154" s="4">
        <v>2.4558861049879117</v>
      </c>
      <c r="L154" s="4">
        <v>7.1563312770208567</v>
      </c>
      <c r="M154" s="7">
        <f t="shared" si="4"/>
        <v>4.7326570441986506</v>
      </c>
      <c r="N154" t="str">
        <f t="shared" si="5"/>
        <v>Gene ontology (biological process): mitochondrial DNA repair</v>
      </c>
    </row>
    <row r="155" spans="1:14" x14ac:dyDescent="0.3">
      <c r="A155" t="s">
        <v>615</v>
      </c>
      <c r="B155" t="s">
        <v>10</v>
      </c>
      <c r="C155" s="1" t="s">
        <v>695</v>
      </c>
      <c r="D155" s="2">
        <v>9135</v>
      </c>
      <c r="E155" s="2">
        <v>555</v>
      </c>
      <c r="F155" s="2">
        <v>41</v>
      </c>
      <c r="G155" s="3">
        <v>15</v>
      </c>
      <c r="H155" s="4">
        <v>6.0217999999999998</v>
      </c>
      <c r="I155" s="5">
        <v>6.1378E-9</v>
      </c>
      <c r="J155" s="6">
        <v>8.9965000000000004E-7</v>
      </c>
      <c r="K155" s="4">
        <v>2.5901947931174396</v>
      </c>
      <c r="L155" s="4">
        <v>6.0459264157078785</v>
      </c>
      <c r="M155" s="7">
        <f t="shared" si="4"/>
        <v>4.7186747699483078</v>
      </c>
      <c r="N155" t="str">
        <f t="shared" si="5"/>
        <v>Gene ontology (biological process): signal transduction involved in regulation of gene expression</v>
      </c>
    </row>
    <row r="156" spans="1:14" x14ac:dyDescent="0.3">
      <c r="A156" t="s">
        <v>615</v>
      </c>
      <c r="B156" t="s">
        <v>10</v>
      </c>
      <c r="C156" s="1" t="s">
        <v>696</v>
      </c>
      <c r="D156" s="2">
        <v>9135</v>
      </c>
      <c r="E156" s="2">
        <v>555</v>
      </c>
      <c r="F156" s="2">
        <v>41</v>
      </c>
      <c r="G156" s="3">
        <v>15</v>
      </c>
      <c r="H156" s="4">
        <v>6.0217999999999998</v>
      </c>
      <c r="I156" s="5">
        <v>6.1378E-9</v>
      </c>
      <c r="J156" s="6">
        <v>9.2775999999999999E-7</v>
      </c>
      <c r="K156" s="4">
        <v>2.5901947931174396</v>
      </c>
      <c r="L156" s="4">
        <v>6.032564355845885</v>
      </c>
      <c r="M156" s="7">
        <f t="shared" si="4"/>
        <v>4.7151959691157677</v>
      </c>
      <c r="N156" t="str">
        <f t="shared" si="5"/>
        <v>Gene ontology (biological process): regulation of cellular protein localization</v>
      </c>
    </row>
    <row r="157" spans="1:14" x14ac:dyDescent="0.3">
      <c r="A157" t="s">
        <v>615</v>
      </c>
      <c r="B157" t="s">
        <v>603</v>
      </c>
      <c r="C157" s="1" t="s">
        <v>697</v>
      </c>
      <c r="D157" s="2">
        <v>9135</v>
      </c>
      <c r="E157" s="2">
        <v>555</v>
      </c>
      <c r="F157" s="2">
        <v>16</v>
      </c>
      <c r="G157" s="3">
        <v>8</v>
      </c>
      <c r="H157" s="4">
        <v>8.2296999999999993</v>
      </c>
      <c r="I157" s="5">
        <v>1.3892E-6</v>
      </c>
      <c r="J157" s="6">
        <v>2.0519000000000001E-4</v>
      </c>
      <c r="K157" s="4">
        <v>3.0408398405617461</v>
      </c>
      <c r="L157" s="4">
        <v>3.6878438085243768</v>
      </c>
      <c r="M157" s="7">
        <f t="shared" si="4"/>
        <v>4.6980509213356276</v>
      </c>
      <c r="N157" t="str">
        <f t="shared" si="5"/>
        <v>InterPro: Histone H2A conserved site</v>
      </c>
    </row>
    <row r="158" spans="1:14" x14ac:dyDescent="0.3">
      <c r="A158" t="s">
        <v>615</v>
      </c>
      <c r="B158" t="s">
        <v>8</v>
      </c>
      <c r="C158" s="1" t="s">
        <v>698</v>
      </c>
      <c r="D158" s="2">
        <v>9135</v>
      </c>
      <c r="E158" s="2">
        <v>555</v>
      </c>
      <c r="F158" s="2">
        <v>23</v>
      </c>
      <c r="G158" s="3">
        <v>10</v>
      </c>
      <c r="H158" s="4">
        <v>7.1562999999999999</v>
      </c>
      <c r="I158" s="5">
        <v>3.2590999999999998E-7</v>
      </c>
      <c r="J158" s="6">
        <v>3.3016999999999999E-5</v>
      </c>
      <c r="K158" s="4">
        <v>2.8392138680270813</v>
      </c>
      <c r="L158" s="4">
        <v>4.481262390268725</v>
      </c>
      <c r="M158" s="7">
        <f t="shared" si="4"/>
        <v>4.6809237374391817</v>
      </c>
      <c r="N158" t="str">
        <f t="shared" si="5"/>
        <v>Gene ontology (molecular function): ribosomal large subunit binding</v>
      </c>
    </row>
    <row r="159" spans="1:14" x14ac:dyDescent="0.3">
      <c r="A159" t="s">
        <v>615</v>
      </c>
      <c r="B159" t="s">
        <v>11</v>
      </c>
      <c r="C159" s="1" t="s">
        <v>135</v>
      </c>
      <c r="D159" s="2">
        <v>9135</v>
      </c>
      <c r="E159" s="2">
        <v>555</v>
      </c>
      <c r="F159" s="2">
        <v>190</v>
      </c>
      <c r="G159" s="3">
        <v>45</v>
      </c>
      <c r="H159" s="4">
        <v>3.8982999999999999</v>
      </c>
      <c r="I159" s="5">
        <v>7.0548999999999995E-16</v>
      </c>
      <c r="J159" s="6">
        <v>4.8678999999999998E-14</v>
      </c>
      <c r="K159" s="4">
        <v>1.9628451198051666</v>
      </c>
      <c r="L159" s="4">
        <v>13.312658351948601</v>
      </c>
      <c r="M159" s="7">
        <f t="shared" si="4"/>
        <v>4.6520134469796988</v>
      </c>
      <c r="N159" t="str">
        <f t="shared" si="5"/>
        <v>Keywords: Disulfide bond</v>
      </c>
    </row>
    <row r="160" spans="1:14" x14ac:dyDescent="0.3">
      <c r="A160" t="s">
        <v>615</v>
      </c>
      <c r="B160" t="s">
        <v>10</v>
      </c>
      <c r="C160" s="1" t="s">
        <v>699</v>
      </c>
      <c r="D160" s="2">
        <v>9135</v>
      </c>
      <c r="E160" s="2">
        <v>555</v>
      </c>
      <c r="F160" s="2">
        <v>58</v>
      </c>
      <c r="G160" s="3">
        <v>19</v>
      </c>
      <c r="H160" s="4">
        <v>5.3918999999999997</v>
      </c>
      <c r="I160" s="5">
        <v>5.1148999999999996E-10</v>
      </c>
      <c r="J160" s="6">
        <v>1.4553000000000001E-7</v>
      </c>
      <c r="K160" s="4">
        <v>2.4307937400579918</v>
      </c>
      <c r="L160" s="4">
        <v>6.8370474706542739</v>
      </c>
      <c r="M160" s="7">
        <f t="shared" si="4"/>
        <v>4.6135755944235015</v>
      </c>
      <c r="N160" t="str">
        <f t="shared" si="5"/>
        <v>Gene ontology (biological process): protein ADP-ribosylation</v>
      </c>
    </row>
    <row r="161" spans="1:14" x14ac:dyDescent="0.3">
      <c r="A161" t="s">
        <v>615</v>
      </c>
      <c r="B161" t="s">
        <v>10</v>
      </c>
      <c r="C161" s="1" t="s">
        <v>700</v>
      </c>
      <c r="D161" s="2">
        <v>9135</v>
      </c>
      <c r="E161" s="2">
        <v>555</v>
      </c>
      <c r="F161" s="2">
        <v>46</v>
      </c>
      <c r="G161" s="3">
        <v>16</v>
      </c>
      <c r="H161" s="4">
        <v>5.7249999999999996</v>
      </c>
      <c r="I161" s="5">
        <v>4.4612999999999999E-9</v>
      </c>
      <c r="J161" s="6">
        <v>7.1931E-7</v>
      </c>
      <c r="K161" s="4">
        <v>2.5172756932095814</v>
      </c>
      <c r="L161" s="4">
        <v>6.1430839020033554</v>
      </c>
      <c r="M161" s="7">
        <f t="shared" si="4"/>
        <v>4.61026898147</v>
      </c>
      <c r="N161" t="str">
        <f t="shared" si="5"/>
        <v>Gene ontology (biological process): peptidyl-serine ADP-ribosylation</v>
      </c>
    </row>
    <row r="162" spans="1:14" x14ac:dyDescent="0.3">
      <c r="A162" t="s">
        <v>615</v>
      </c>
      <c r="B162" t="s">
        <v>595</v>
      </c>
      <c r="C162" s="1" t="s">
        <v>701</v>
      </c>
      <c r="D162" s="2">
        <v>9135</v>
      </c>
      <c r="E162" s="2">
        <v>555</v>
      </c>
      <c r="F162" s="2">
        <v>35</v>
      </c>
      <c r="G162" s="3">
        <v>13</v>
      </c>
      <c r="H162" s="4">
        <v>6.1135000000000002</v>
      </c>
      <c r="I162" s="5">
        <v>5.1527000000000002E-8</v>
      </c>
      <c r="J162" s="6">
        <v>3.5744E-6</v>
      </c>
      <c r="K162" s="4">
        <v>2.6119985644889034</v>
      </c>
      <c r="L162" s="4">
        <v>5.4467968485644853</v>
      </c>
      <c r="M162" s="7">
        <f t="shared" si="4"/>
        <v>4.5957175189371275</v>
      </c>
      <c r="N162" t="str">
        <f t="shared" si="5"/>
        <v>CORUM: FACT-NEK9 complex</v>
      </c>
    </row>
    <row r="163" spans="1:14" x14ac:dyDescent="0.3">
      <c r="A163" t="s">
        <v>615</v>
      </c>
      <c r="B163" t="s">
        <v>595</v>
      </c>
      <c r="C163" s="1" t="s">
        <v>702</v>
      </c>
      <c r="D163" s="2">
        <v>9135</v>
      </c>
      <c r="E163" s="2">
        <v>555</v>
      </c>
      <c r="F163" s="2">
        <v>35</v>
      </c>
      <c r="G163" s="3">
        <v>13</v>
      </c>
      <c r="H163" s="4">
        <v>6.1135000000000002</v>
      </c>
      <c r="I163" s="5">
        <v>5.1527000000000002E-8</v>
      </c>
      <c r="J163" s="6">
        <v>3.7728999999999999E-6</v>
      </c>
      <c r="K163" s="4">
        <v>2.6119985644889034</v>
      </c>
      <c r="L163" s="4">
        <v>5.423324705539458</v>
      </c>
      <c r="M163" s="7">
        <f t="shared" si="4"/>
        <v>4.5891064980833942</v>
      </c>
      <c r="N163" t="str">
        <f t="shared" si="5"/>
        <v>CORUM: FACT complex, UV-activated</v>
      </c>
    </row>
    <row r="164" spans="1:14" x14ac:dyDescent="0.3">
      <c r="A164" t="s">
        <v>615</v>
      </c>
      <c r="B164" t="s">
        <v>595</v>
      </c>
      <c r="C164" s="1" t="s">
        <v>703</v>
      </c>
      <c r="D164" s="2">
        <v>9135</v>
      </c>
      <c r="E164" s="2">
        <v>555</v>
      </c>
      <c r="F164" s="2">
        <v>35</v>
      </c>
      <c r="G164" s="3">
        <v>13</v>
      </c>
      <c r="H164" s="4">
        <v>6.1135000000000002</v>
      </c>
      <c r="I164" s="5">
        <v>5.1527000000000002E-8</v>
      </c>
      <c r="J164" s="6">
        <v>3.9948999999999996E-6</v>
      </c>
      <c r="K164" s="4">
        <v>2.6119985644889034</v>
      </c>
      <c r="L164" s="4">
        <v>5.3984940874367853</v>
      </c>
      <c r="M164" s="7">
        <f t="shared" si="4"/>
        <v>4.5820920615218297</v>
      </c>
      <c r="N164" t="str">
        <f t="shared" si="5"/>
        <v>CORUM: FACT complex</v>
      </c>
    </row>
    <row r="165" spans="1:14" x14ac:dyDescent="0.3">
      <c r="A165" t="s">
        <v>615</v>
      </c>
      <c r="B165" t="s">
        <v>607</v>
      </c>
      <c r="C165" s="1" t="s">
        <v>608</v>
      </c>
      <c r="D165" s="2">
        <v>9135</v>
      </c>
      <c r="E165" s="2">
        <v>555</v>
      </c>
      <c r="F165" s="2">
        <v>64</v>
      </c>
      <c r="G165" s="3">
        <v>20</v>
      </c>
      <c r="H165" s="4">
        <v>5.1436000000000002</v>
      </c>
      <c r="I165" s="5">
        <v>4.6162999999999999E-10</v>
      </c>
      <c r="J165" s="6">
        <v>9.3403999999999994E-8</v>
      </c>
      <c r="K165" s="4">
        <v>2.3627784536195047</v>
      </c>
      <c r="L165" s="4">
        <v>7.0296345248327547</v>
      </c>
      <c r="M165" s="7">
        <f t="shared" si="4"/>
        <v>4.5262018446738663</v>
      </c>
      <c r="N165" t="str">
        <f t="shared" si="5"/>
        <v>Pfam_desc: Poly(ADP-ribose) polymerase catalytic domain</v>
      </c>
    </row>
    <row r="166" spans="1:14" x14ac:dyDescent="0.3">
      <c r="A166" t="s">
        <v>615</v>
      </c>
      <c r="B166" t="s">
        <v>605</v>
      </c>
      <c r="C166" s="1" t="s">
        <v>606</v>
      </c>
      <c r="D166" s="2">
        <v>9135</v>
      </c>
      <c r="E166" s="2">
        <v>555</v>
      </c>
      <c r="F166" s="2">
        <v>64</v>
      </c>
      <c r="G166" s="3">
        <v>20</v>
      </c>
      <c r="H166" s="4">
        <v>5.1436000000000002</v>
      </c>
      <c r="I166" s="5">
        <v>4.6162999999999999E-10</v>
      </c>
      <c r="J166" s="6">
        <v>9.5866000000000006E-8</v>
      </c>
      <c r="K166" s="4">
        <v>2.3627784536195047</v>
      </c>
      <c r="L166" s="4">
        <v>7.0183353931478436</v>
      </c>
      <c r="M166" s="7">
        <f t="shared" si="4"/>
        <v>4.5237754702433746</v>
      </c>
      <c r="N166" t="str">
        <f t="shared" si="5"/>
        <v>Pfam_name: PARP</v>
      </c>
    </row>
    <row r="167" spans="1:14" x14ac:dyDescent="0.3">
      <c r="A167" t="s">
        <v>615</v>
      </c>
      <c r="B167" t="s">
        <v>607</v>
      </c>
      <c r="C167" s="1" t="s">
        <v>704</v>
      </c>
      <c r="D167" s="2">
        <v>9135</v>
      </c>
      <c r="E167" s="2">
        <v>555</v>
      </c>
      <c r="F167" s="2">
        <v>35</v>
      </c>
      <c r="G167" s="3">
        <v>13</v>
      </c>
      <c r="H167" s="4">
        <v>6.1135000000000002</v>
      </c>
      <c r="I167" s="5">
        <v>5.1527000000000002E-8</v>
      </c>
      <c r="J167" s="6">
        <v>6.9504999999999998E-6</v>
      </c>
      <c r="K167" s="4">
        <v>2.6119985644889034</v>
      </c>
      <c r="L167" s="4">
        <v>5.1579839523263935</v>
      </c>
      <c r="M167" s="7">
        <f t="shared" si="4"/>
        <v>4.5130096566152993</v>
      </c>
      <c r="N167" t="str">
        <f t="shared" si="5"/>
        <v>Pfam_desc: Histone chaperone Rttp106-like</v>
      </c>
    </row>
    <row r="168" spans="1:14" x14ac:dyDescent="0.3">
      <c r="A168" t="s">
        <v>615</v>
      </c>
      <c r="B168" t="s">
        <v>605</v>
      </c>
      <c r="C168" s="1" t="s">
        <v>705</v>
      </c>
      <c r="D168" s="2">
        <v>9135</v>
      </c>
      <c r="E168" s="2">
        <v>555</v>
      </c>
      <c r="F168" s="2">
        <v>35</v>
      </c>
      <c r="G168" s="3">
        <v>13</v>
      </c>
      <c r="H168" s="4">
        <v>6.1135000000000002</v>
      </c>
      <c r="I168" s="5">
        <v>5.1527000000000002E-8</v>
      </c>
      <c r="J168" s="6">
        <v>7.1337E-6</v>
      </c>
      <c r="K168" s="4">
        <v>2.6119985644889034</v>
      </c>
      <c r="L168" s="4">
        <v>5.1466851583960525</v>
      </c>
      <c r="M168" s="7">
        <f t="shared" si="4"/>
        <v>4.509711931181922</v>
      </c>
      <c r="N168" t="str">
        <f t="shared" si="5"/>
        <v>Pfam_name: Rtt106</v>
      </c>
    </row>
    <row r="169" spans="1:14" x14ac:dyDescent="0.3">
      <c r="A169" t="s">
        <v>615</v>
      </c>
      <c r="B169" t="s">
        <v>603</v>
      </c>
      <c r="C169" s="1" t="s">
        <v>706</v>
      </c>
      <c r="D169" s="2">
        <v>9135</v>
      </c>
      <c r="E169" s="2">
        <v>555</v>
      </c>
      <c r="F169" s="2">
        <v>64</v>
      </c>
      <c r="G169" s="3">
        <v>20</v>
      </c>
      <c r="H169" s="4">
        <v>5.1436000000000002</v>
      </c>
      <c r="I169" s="5">
        <v>4.6162999999999999E-10</v>
      </c>
      <c r="J169" s="6">
        <v>1.2272999999999999E-7</v>
      </c>
      <c r="K169" s="4">
        <v>2.3627784536195047</v>
      </c>
      <c r="L169" s="4">
        <v>6.9110492657819638</v>
      </c>
      <c r="M169" s="7">
        <f t="shared" si="4"/>
        <v>4.5006060341716649</v>
      </c>
      <c r="N169" t="str">
        <f t="shared" si="5"/>
        <v>InterPro: Poly(ADP-ribose) polymerase, catalytic domain</v>
      </c>
    </row>
    <row r="170" spans="1:14" x14ac:dyDescent="0.3">
      <c r="A170" t="s">
        <v>615</v>
      </c>
      <c r="B170" t="s">
        <v>595</v>
      </c>
      <c r="C170" s="1" t="s">
        <v>707</v>
      </c>
      <c r="D170" s="2">
        <v>9135</v>
      </c>
      <c r="E170" s="2">
        <v>555</v>
      </c>
      <c r="F170" s="2">
        <v>61</v>
      </c>
      <c r="G170" s="3">
        <v>19</v>
      </c>
      <c r="H170" s="4">
        <v>5.1266999999999996</v>
      </c>
      <c r="I170" s="5">
        <v>1.3358999999999999E-9</v>
      </c>
      <c r="J170" s="6">
        <v>1.1738E-7</v>
      </c>
      <c r="K170" s="4">
        <v>2.3580304777673158</v>
      </c>
      <c r="L170" s="4">
        <v>6.930405894822445</v>
      </c>
      <c r="M170" s="7">
        <f t="shared" si="4"/>
        <v>4.4957515673069794</v>
      </c>
      <c r="N170" t="str">
        <f t="shared" si="5"/>
        <v>CORUM: Rap1 complex</v>
      </c>
    </row>
    <row r="171" spans="1:14" x14ac:dyDescent="0.3">
      <c r="A171" t="s">
        <v>615</v>
      </c>
      <c r="B171" t="s">
        <v>595</v>
      </c>
      <c r="C171" s="1" t="s">
        <v>708</v>
      </c>
      <c r="D171" s="2">
        <v>9135</v>
      </c>
      <c r="E171" s="2">
        <v>555</v>
      </c>
      <c r="F171" s="2">
        <v>21</v>
      </c>
      <c r="G171" s="3">
        <v>9</v>
      </c>
      <c r="H171" s="4">
        <v>7.0541</v>
      </c>
      <c r="I171" s="5">
        <v>1.4866000000000001E-6</v>
      </c>
      <c r="J171" s="6">
        <v>8.9058E-5</v>
      </c>
      <c r="K171" s="4">
        <v>2.8184620277745833</v>
      </c>
      <c r="L171" s="4">
        <v>4.05032706216591</v>
      </c>
      <c r="M171" s="7">
        <f t="shared" si="4"/>
        <v>4.492715170122505</v>
      </c>
      <c r="N171" t="str">
        <f t="shared" si="5"/>
        <v>CORUM: CTCF-nucleophosmin complex</v>
      </c>
    </row>
    <row r="172" spans="1:14" x14ac:dyDescent="0.3">
      <c r="A172" t="s">
        <v>615</v>
      </c>
      <c r="B172" t="s">
        <v>603</v>
      </c>
      <c r="C172" s="1" t="s">
        <v>709</v>
      </c>
      <c r="D172" s="2">
        <v>9135</v>
      </c>
      <c r="E172" s="2">
        <v>555</v>
      </c>
      <c r="F172" s="2">
        <v>35</v>
      </c>
      <c r="G172" s="3">
        <v>13</v>
      </c>
      <c r="H172" s="4">
        <v>6.1135000000000002</v>
      </c>
      <c r="I172" s="5">
        <v>5.1527000000000002E-8</v>
      </c>
      <c r="J172" s="6">
        <v>1.0275000000000001E-5</v>
      </c>
      <c r="K172" s="4">
        <v>2.6119985644889034</v>
      </c>
      <c r="L172" s="4">
        <v>4.9882181694518932</v>
      </c>
      <c r="M172" s="7">
        <f t="shared" si="4"/>
        <v>4.4629437580393949</v>
      </c>
      <c r="N172" t="str">
        <f t="shared" si="5"/>
        <v>InterPro: Domain of unknown function DUF1747</v>
      </c>
    </row>
    <row r="173" spans="1:14" x14ac:dyDescent="0.3">
      <c r="A173" t="s">
        <v>615</v>
      </c>
      <c r="B173" t="s">
        <v>8</v>
      </c>
      <c r="C173" s="1" t="s">
        <v>610</v>
      </c>
      <c r="D173" s="2">
        <v>9135</v>
      </c>
      <c r="E173" s="2">
        <v>555</v>
      </c>
      <c r="F173" s="2">
        <v>65</v>
      </c>
      <c r="G173" s="3">
        <v>20</v>
      </c>
      <c r="H173" s="4">
        <v>5.0644</v>
      </c>
      <c r="I173" s="5">
        <v>6.2747999999999999E-10</v>
      </c>
      <c r="J173" s="6">
        <v>1.3773E-7</v>
      </c>
      <c r="K173" s="4">
        <v>2.3403913572200783</v>
      </c>
      <c r="L173" s="4">
        <v>6.8609714525143168</v>
      </c>
      <c r="M173" s="7">
        <f t="shared" si="4"/>
        <v>4.4471695739571544</v>
      </c>
      <c r="N173" t="str">
        <f t="shared" si="5"/>
        <v>Gene ontology (molecular function): NAD+ ADP-ribosyltransferase activity</v>
      </c>
    </row>
    <row r="174" spans="1:14" x14ac:dyDescent="0.3">
      <c r="A174" t="s">
        <v>615</v>
      </c>
      <c r="B174" t="s">
        <v>10</v>
      </c>
      <c r="C174" s="1" t="s">
        <v>710</v>
      </c>
      <c r="D174" s="2">
        <v>9135</v>
      </c>
      <c r="E174" s="2">
        <v>555</v>
      </c>
      <c r="F174" s="2">
        <v>44</v>
      </c>
      <c r="G174" s="3">
        <v>15</v>
      </c>
      <c r="H174" s="4">
        <v>5.6112000000000002</v>
      </c>
      <c r="I174" s="5">
        <v>1.8514E-8</v>
      </c>
      <c r="J174" s="6">
        <v>2.4202999999999999E-6</v>
      </c>
      <c r="K174" s="4">
        <v>2.4883093357033634</v>
      </c>
      <c r="L174" s="4">
        <v>5.6161307991974549</v>
      </c>
      <c r="M174" s="7">
        <f t="shared" si="4"/>
        <v>4.4229983117500078</v>
      </c>
      <c r="N174" t="str">
        <f t="shared" si="5"/>
        <v>Gene ontology (biological process): positive regulation of neuron death</v>
      </c>
    </row>
    <row r="175" spans="1:14" x14ac:dyDescent="0.3">
      <c r="A175" t="s">
        <v>615</v>
      </c>
      <c r="B175" t="s">
        <v>10</v>
      </c>
      <c r="C175" s="1" t="s">
        <v>711</v>
      </c>
      <c r="D175" s="2">
        <v>9135</v>
      </c>
      <c r="E175" s="2">
        <v>555</v>
      </c>
      <c r="F175" s="2">
        <v>6</v>
      </c>
      <c r="G175" s="3">
        <v>4</v>
      </c>
      <c r="H175" s="4">
        <v>10.973000000000001</v>
      </c>
      <c r="I175" s="5">
        <v>1.7862999999999999E-4</v>
      </c>
      <c r="J175" s="6">
        <v>8.5546000000000007E-3</v>
      </c>
      <c r="K175" s="4">
        <v>3.4558861049879122</v>
      </c>
      <c r="L175" s="4">
        <v>2.067800292593259</v>
      </c>
      <c r="M175" s="7">
        <f t="shared" si="4"/>
        <v>4.4027999400738009</v>
      </c>
      <c r="N175" t="str">
        <f t="shared" si="5"/>
        <v>Gene ontology (biological process): positive regulation of defense response to virus by host</v>
      </c>
    </row>
    <row r="176" spans="1:14" x14ac:dyDescent="0.3">
      <c r="A176" t="s">
        <v>615</v>
      </c>
      <c r="B176" t="s">
        <v>10</v>
      </c>
      <c r="C176" s="1" t="s">
        <v>712</v>
      </c>
      <c r="D176" s="2">
        <v>9135</v>
      </c>
      <c r="E176" s="2">
        <v>555</v>
      </c>
      <c r="F176" s="2">
        <v>6</v>
      </c>
      <c r="G176" s="3">
        <v>4</v>
      </c>
      <c r="H176" s="4">
        <v>10.973000000000001</v>
      </c>
      <c r="I176" s="5">
        <v>1.7862999999999999E-4</v>
      </c>
      <c r="J176" s="6">
        <v>8.6400999999999995E-3</v>
      </c>
      <c r="K176" s="4">
        <v>3.4558861049879122</v>
      </c>
      <c r="L176" s="4">
        <v>2.0634812309936921</v>
      </c>
      <c r="M176" s="7">
        <f t="shared" si="4"/>
        <v>4.3997323938029673</v>
      </c>
      <c r="N176" t="str">
        <f t="shared" si="5"/>
        <v>Gene ontology (biological process): immunoglobulin biosynthetic process</v>
      </c>
    </row>
    <row r="177" spans="1:14" x14ac:dyDescent="0.3">
      <c r="A177" t="s">
        <v>615</v>
      </c>
      <c r="B177" t="s">
        <v>603</v>
      </c>
      <c r="C177" s="1" t="s">
        <v>713</v>
      </c>
      <c r="D177" s="2">
        <v>9135</v>
      </c>
      <c r="E177" s="2">
        <v>555</v>
      </c>
      <c r="F177" s="2">
        <v>11</v>
      </c>
      <c r="G177" s="3">
        <v>6</v>
      </c>
      <c r="H177" s="4">
        <v>8.9779</v>
      </c>
      <c r="I177" s="5">
        <v>1.6609999999999999E-5</v>
      </c>
      <c r="J177" s="6">
        <v>2.2081000000000002E-3</v>
      </c>
      <c r="K177" s="4">
        <v>3.1663780269387378</v>
      </c>
      <c r="L177" s="4">
        <v>2.655981262254087</v>
      </c>
      <c r="M177" s="7">
        <f t="shared" si="4"/>
        <v>4.385015155216796</v>
      </c>
      <c r="N177" t="str">
        <f t="shared" si="5"/>
        <v>InterPro: Thioredoxin, conserved site</v>
      </c>
    </row>
    <row r="178" spans="1:14" x14ac:dyDescent="0.3">
      <c r="A178" t="s">
        <v>615</v>
      </c>
      <c r="B178" t="s">
        <v>9</v>
      </c>
      <c r="C178" s="1" t="s">
        <v>414</v>
      </c>
      <c r="D178" s="2">
        <v>9135</v>
      </c>
      <c r="E178" s="2">
        <v>555</v>
      </c>
      <c r="F178" s="2">
        <v>116</v>
      </c>
      <c r="G178" s="3">
        <v>30</v>
      </c>
      <c r="H178" s="4">
        <v>4.2568000000000001</v>
      </c>
      <c r="I178" s="5">
        <v>4.7356000000000001E-12</v>
      </c>
      <c r="J178" s="6">
        <v>8.1832000000000002E-10</v>
      </c>
      <c r="K178" s="4">
        <v>2.0897693086335085</v>
      </c>
      <c r="L178" s="4">
        <v>9.0870768343994932</v>
      </c>
      <c r="M178" s="7">
        <f t="shared" si="4"/>
        <v>4.360869394710158</v>
      </c>
      <c r="N178" t="str">
        <f t="shared" si="5"/>
        <v>Gene ontology (cellular component): protein-DNA complex</v>
      </c>
    </row>
    <row r="179" spans="1:14" x14ac:dyDescent="0.3">
      <c r="A179" t="s">
        <v>615</v>
      </c>
      <c r="B179" t="s">
        <v>10</v>
      </c>
      <c r="C179" s="1" t="s">
        <v>714</v>
      </c>
      <c r="D179" s="2">
        <v>9135</v>
      </c>
      <c r="E179" s="2">
        <v>555</v>
      </c>
      <c r="F179" s="2">
        <v>49</v>
      </c>
      <c r="G179" s="3">
        <v>16</v>
      </c>
      <c r="H179" s="4">
        <v>5.3745000000000003</v>
      </c>
      <c r="I179" s="5">
        <v>1.254E-8</v>
      </c>
      <c r="J179" s="6">
        <v>1.7331E-6</v>
      </c>
      <c r="K179" s="4">
        <v>2.4261305442698053</v>
      </c>
      <c r="L179" s="4">
        <v>5.7611763777389253</v>
      </c>
      <c r="M179" s="7">
        <f t="shared" si="4"/>
        <v>4.3492852225327798</v>
      </c>
      <c r="N179" t="str">
        <f t="shared" si="5"/>
        <v>Gene ontology (biological process): positive regulation of single strand break repair</v>
      </c>
    </row>
    <row r="180" spans="1:14" x14ac:dyDescent="0.3">
      <c r="A180" t="s">
        <v>615</v>
      </c>
      <c r="B180" t="s">
        <v>595</v>
      </c>
      <c r="C180" s="1" t="s">
        <v>715</v>
      </c>
      <c r="D180" s="2">
        <v>9135</v>
      </c>
      <c r="E180" s="2">
        <v>555</v>
      </c>
      <c r="F180" s="2">
        <v>15</v>
      </c>
      <c r="G180" s="3">
        <v>7</v>
      </c>
      <c r="H180" s="4">
        <v>7.6810999999999998</v>
      </c>
      <c r="I180" s="5">
        <v>1.1559999999999999E-5</v>
      </c>
      <c r="J180" s="6">
        <v>6.0943E-4</v>
      </c>
      <c r="K180" s="4">
        <v>2.9413129321581533</v>
      </c>
      <c r="L180" s="4">
        <v>3.21507617086528</v>
      </c>
      <c r="M180" s="7">
        <f t="shared" si="4"/>
        <v>4.3411519557214353</v>
      </c>
      <c r="N180" t="str">
        <f t="shared" si="5"/>
        <v>CORUM: Codanin-1-Asf1\u2013histone H3.1-histone H4\u2013importin-4 complex,  cytosolic</v>
      </c>
    </row>
    <row r="181" spans="1:14" x14ac:dyDescent="0.3">
      <c r="A181" t="s">
        <v>615</v>
      </c>
      <c r="B181" t="s">
        <v>8</v>
      </c>
      <c r="C181" s="1" t="s">
        <v>716</v>
      </c>
      <c r="D181" s="2">
        <v>9135</v>
      </c>
      <c r="E181" s="2">
        <v>555</v>
      </c>
      <c r="F181" s="2">
        <v>15</v>
      </c>
      <c r="G181" s="3">
        <v>7</v>
      </c>
      <c r="H181" s="4">
        <v>7.6810999999999998</v>
      </c>
      <c r="I181" s="5">
        <v>1.1559999999999999E-5</v>
      </c>
      <c r="J181" s="6">
        <v>6.6191999999999998E-4</v>
      </c>
      <c r="K181" s="4">
        <v>2.9413129321581533</v>
      </c>
      <c r="L181" s="4">
        <v>3.179194496448563</v>
      </c>
      <c r="M181" s="7">
        <f t="shared" si="4"/>
        <v>4.324941774702479</v>
      </c>
      <c r="N181" t="str">
        <f t="shared" si="5"/>
        <v>Gene ontology (molecular function): dATP binding</v>
      </c>
    </row>
    <row r="182" spans="1:14" x14ac:dyDescent="0.3">
      <c r="A182" t="s">
        <v>615</v>
      </c>
      <c r="B182" t="s">
        <v>8</v>
      </c>
      <c r="C182" s="1" t="s">
        <v>363</v>
      </c>
      <c r="D182" s="2">
        <v>9135</v>
      </c>
      <c r="E182" s="2">
        <v>555</v>
      </c>
      <c r="F182" s="2">
        <v>9</v>
      </c>
      <c r="G182" s="3">
        <v>5</v>
      </c>
      <c r="H182" s="4">
        <v>9.1440999999999999</v>
      </c>
      <c r="I182" s="5">
        <v>7.9977999999999999E-5</v>
      </c>
      <c r="J182" s="6">
        <v>3.3977999999999999E-3</v>
      </c>
      <c r="K182" s="4">
        <v>3.1928411809709409</v>
      </c>
      <c r="L182" s="4">
        <v>2.4688021879898274</v>
      </c>
      <c r="M182" s="7">
        <f t="shared" si="4"/>
        <v>4.3152511885044094</v>
      </c>
      <c r="N182" t="str">
        <f t="shared" si="5"/>
        <v>Gene ontology (molecular function): peptide disulfide oxidoreductase activity</v>
      </c>
    </row>
    <row r="183" spans="1:14" x14ac:dyDescent="0.3">
      <c r="A183" t="s">
        <v>615</v>
      </c>
      <c r="B183" t="s">
        <v>9</v>
      </c>
      <c r="C183" s="1" t="s">
        <v>412</v>
      </c>
      <c r="D183" s="2">
        <v>9135</v>
      </c>
      <c r="E183" s="2">
        <v>555</v>
      </c>
      <c r="F183" s="2">
        <v>55</v>
      </c>
      <c r="G183" s="3">
        <v>17</v>
      </c>
      <c r="H183" s="4">
        <v>5.0875000000000004</v>
      </c>
      <c r="I183" s="5">
        <v>1.1175000000000001E-8</v>
      </c>
      <c r="J183" s="6">
        <v>8.7771000000000004E-7</v>
      </c>
      <c r="K183" s="4">
        <v>2.3469568893788848</v>
      </c>
      <c r="L183" s="4">
        <v>6.0566489535745029</v>
      </c>
      <c r="M183" s="7">
        <f t="shared" si="4"/>
        <v>4.2780833963044724</v>
      </c>
      <c r="N183" t="str">
        <f t="shared" si="5"/>
        <v>Gene ontology (cellular component): nuclear nucleosome</v>
      </c>
    </row>
    <row r="184" spans="1:14" x14ac:dyDescent="0.3">
      <c r="A184" t="s">
        <v>615</v>
      </c>
      <c r="B184" t="s">
        <v>595</v>
      </c>
      <c r="C184" s="1" t="s">
        <v>717</v>
      </c>
      <c r="D184" s="2">
        <v>9135</v>
      </c>
      <c r="E184" s="2">
        <v>555</v>
      </c>
      <c r="F184" s="2">
        <v>69</v>
      </c>
      <c r="G184" s="3">
        <v>20</v>
      </c>
      <c r="H184" s="4">
        <v>4.7709000000000001</v>
      </c>
      <c r="I184" s="5">
        <v>2.0074999999999999E-9</v>
      </c>
      <c r="J184" s="6">
        <v>1.6537E-7</v>
      </c>
      <c r="K184" s="4">
        <v>2.2542614471656361</v>
      </c>
      <c r="L184" s="4">
        <v>6.7815432735995245</v>
      </c>
      <c r="M184" s="7">
        <f t="shared" si="4"/>
        <v>4.2669130809213796</v>
      </c>
      <c r="N184" t="str">
        <f t="shared" si="5"/>
        <v>CORUM: Toposome</v>
      </c>
    </row>
    <row r="185" spans="1:14" x14ac:dyDescent="0.3">
      <c r="A185" t="s">
        <v>615</v>
      </c>
      <c r="B185" t="s">
        <v>8</v>
      </c>
      <c r="C185" s="1" t="s">
        <v>718</v>
      </c>
      <c r="D185" s="2">
        <v>9135</v>
      </c>
      <c r="E185" s="2">
        <v>555</v>
      </c>
      <c r="F185" s="2">
        <v>78</v>
      </c>
      <c r="G185" s="3">
        <v>22</v>
      </c>
      <c r="H185" s="4">
        <v>4.6424000000000003</v>
      </c>
      <c r="I185" s="5">
        <v>5.5943999999999998E-10</v>
      </c>
      <c r="J185" s="6">
        <v>1.4735999999999999E-7</v>
      </c>
      <c r="K185" s="4">
        <v>2.2148708340039054</v>
      </c>
      <c r="L185" s="4">
        <v>6.8316203871472263</v>
      </c>
      <c r="M185" s="7">
        <f t="shared" si="4"/>
        <v>4.2026476431850313</v>
      </c>
      <c r="N185" t="str">
        <f t="shared" si="5"/>
        <v>Gene ontology (molecular function): DNA ligase (ATP) activity</v>
      </c>
    </row>
    <row r="186" spans="1:14" x14ac:dyDescent="0.3">
      <c r="A186" t="s">
        <v>615</v>
      </c>
      <c r="B186" t="s">
        <v>603</v>
      </c>
      <c r="C186" s="1" t="s">
        <v>719</v>
      </c>
      <c r="D186" s="2">
        <v>9135</v>
      </c>
      <c r="E186" s="2">
        <v>555</v>
      </c>
      <c r="F186" s="2">
        <v>92</v>
      </c>
      <c r="G186" s="3">
        <v>25</v>
      </c>
      <c r="H186" s="4">
        <v>4.4726999999999997</v>
      </c>
      <c r="I186" s="5">
        <v>9.0603000000000002E-11</v>
      </c>
      <c r="J186" s="6">
        <v>4.5166000000000002E-8</v>
      </c>
      <c r="K186" s="4">
        <v>2.1611459948667791</v>
      </c>
      <c r="L186" s="4">
        <v>7.345188369807202</v>
      </c>
      <c r="M186" s="7">
        <f t="shared" si="4"/>
        <v>4.2009910116499807</v>
      </c>
      <c r="N186" t="str">
        <f t="shared" si="5"/>
        <v>InterPro: Histone H5</v>
      </c>
    </row>
    <row r="187" spans="1:14" x14ac:dyDescent="0.3">
      <c r="A187" t="s">
        <v>615</v>
      </c>
      <c r="B187" t="s">
        <v>607</v>
      </c>
      <c r="C187" s="1" t="s">
        <v>720</v>
      </c>
      <c r="D187" s="2">
        <v>9135</v>
      </c>
      <c r="E187" s="2">
        <v>555</v>
      </c>
      <c r="F187" s="2">
        <v>93</v>
      </c>
      <c r="G187" s="3">
        <v>25</v>
      </c>
      <c r="H187" s="4">
        <v>4.4245999999999999</v>
      </c>
      <c r="I187" s="5">
        <v>1.1665000000000001E-10</v>
      </c>
      <c r="J187" s="6">
        <v>4.7204999999999998E-8</v>
      </c>
      <c r="K187" s="4">
        <v>2.145547036189861</v>
      </c>
      <c r="L187" s="4">
        <v>7.326011998031098</v>
      </c>
      <c r="M187" s="7">
        <f t="shared" si="4"/>
        <v>4.1670359612882777</v>
      </c>
      <c r="N187" t="str">
        <f t="shared" si="5"/>
        <v>Pfam_desc: linker histone H1 and H5 family</v>
      </c>
    </row>
    <row r="188" spans="1:14" x14ac:dyDescent="0.3">
      <c r="A188" t="s">
        <v>615</v>
      </c>
      <c r="B188" t="s">
        <v>605</v>
      </c>
      <c r="C188" s="1" t="s">
        <v>721</v>
      </c>
      <c r="D188" s="2">
        <v>9135</v>
      </c>
      <c r="E188" s="2">
        <v>555</v>
      </c>
      <c r="F188" s="2">
        <v>93</v>
      </c>
      <c r="G188" s="3">
        <v>25</v>
      </c>
      <c r="H188" s="4">
        <v>4.4245999999999999</v>
      </c>
      <c r="I188" s="5">
        <v>1.1665000000000001E-10</v>
      </c>
      <c r="J188" s="6">
        <v>4.8448999999999999E-8</v>
      </c>
      <c r="K188" s="4">
        <v>2.145547036189861</v>
      </c>
      <c r="L188" s="4">
        <v>7.3147151824721188</v>
      </c>
      <c r="M188" s="7">
        <f t="shared" ref="M188:M251" si="6">(K188^3*L188)^(1/3)</f>
        <v>4.1648929830063519</v>
      </c>
      <c r="N188" t="str">
        <f t="shared" ref="N188:N251" si="7">B188&amp;": "&amp;C188</f>
        <v>Pfam_name: Linker_histone</v>
      </c>
    </row>
    <row r="189" spans="1:14" x14ac:dyDescent="0.3">
      <c r="A189" t="s">
        <v>615</v>
      </c>
      <c r="B189" t="s">
        <v>8</v>
      </c>
      <c r="C189" s="1" t="s">
        <v>523</v>
      </c>
      <c r="D189" s="2">
        <v>9135</v>
      </c>
      <c r="E189" s="2">
        <v>555</v>
      </c>
      <c r="F189" s="2">
        <v>65</v>
      </c>
      <c r="G189" s="3">
        <v>19</v>
      </c>
      <c r="H189" s="4">
        <v>4.8112000000000004</v>
      </c>
      <c r="I189" s="5">
        <v>4.3441999999999999E-9</v>
      </c>
      <c r="J189" s="6">
        <v>6.3570000000000001E-7</v>
      </c>
      <c r="K189" s="4">
        <v>2.266396773024554</v>
      </c>
      <c r="L189" s="4">
        <v>6.1967477885695432</v>
      </c>
      <c r="M189" s="7">
        <f t="shared" si="6"/>
        <v>4.1628479653776109</v>
      </c>
      <c r="N189" t="str">
        <f t="shared" si="7"/>
        <v>Gene ontology (molecular function): unfolded protein binding</v>
      </c>
    </row>
    <row r="190" spans="1:14" x14ac:dyDescent="0.3">
      <c r="A190" t="s">
        <v>615</v>
      </c>
      <c r="B190" t="s">
        <v>11</v>
      </c>
      <c r="C190" s="1" t="s">
        <v>137</v>
      </c>
      <c r="D190" s="2">
        <v>9135</v>
      </c>
      <c r="E190" s="2">
        <v>555</v>
      </c>
      <c r="F190" s="2">
        <v>109</v>
      </c>
      <c r="G190" s="3">
        <v>27</v>
      </c>
      <c r="H190" s="4">
        <v>4.0770999999999997</v>
      </c>
      <c r="I190" s="5">
        <v>1.5971000000000001E-10</v>
      </c>
      <c r="J190" s="6">
        <v>4.5375000000000001E-9</v>
      </c>
      <c r="K190" s="4">
        <v>2.0275433425843237</v>
      </c>
      <c r="L190" s="4">
        <v>8.3431833619558304</v>
      </c>
      <c r="M190" s="7">
        <f t="shared" si="6"/>
        <v>4.1122616816931039</v>
      </c>
      <c r="N190" t="str">
        <f t="shared" si="7"/>
        <v>Keywords: Secreted</v>
      </c>
    </row>
    <row r="191" spans="1:14" x14ac:dyDescent="0.3">
      <c r="A191" t="s">
        <v>615</v>
      </c>
      <c r="B191" t="s">
        <v>8</v>
      </c>
      <c r="C191" s="1" t="s">
        <v>722</v>
      </c>
      <c r="D191" s="2">
        <v>9135</v>
      </c>
      <c r="E191" s="2">
        <v>555</v>
      </c>
      <c r="F191" s="2">
        <v>16</v>
      </c>
      <c r="G191" s="3">
        <v>7</v>
      </c>
      <c r="H191" s="4">
        <v>7.2009999999999996</v>
      </c>
      <c r="I191" s="5">
        <v>1.9315999999999999E-5</v>
      </c>
      <c r="J191" s="6">
        <v>9.7842000000000003E-4</v>
      </c>
      <c r="K191" s="4">
        <v>2.8481972669525901</v>
      </c>
      <c r="L191" s="4">
        <v>3.0094746784156969</v>
      </c>
      <c r="M191" s="7">
        <f t="shared" si="6"/>
        <v>4.1121312054941761</v>
      </c>
      <c r="N191" t="str">
        <f t="shared" si="7"/>
        <v>Gene ontology (molecular function): AMP binding</v>
      </c>
    </row>
    <row r="192" spans="1:14" x14ac:dyDescent="0.3">
      <c r="A192" t="s">
        <v>615</v>
      </c>
      <c r="B192" t="s">
        <v>9</v>
      </c>
      <c r="C192" s="1" t="s">
        <v>547</v>
      </c>
      <c r="D192" s="2">
        <v>9135</v>
      </c>
      <c r="E192" s="2">
        <v>555</v>
      </c>
      <c r="F192" s="2">
        <v>16</v>
      </c>
      <c r="G192" s="3">
        <v>7</v>
      </c>
      <c r="H192" s="4">
        <v>7.2009999999999996</v>
      </c>
      <c r="I192" s="5">
        <v>1.9315999999999999E-5</v>
      </c>
      <c r="J192" s="6">
        <v>9.8170000000000006E-4</v>
      </c>
      <c r="K192" s="4">
        <v>2.8481972669525901</v>
      </c>
      <c r="L192" s="4">
        <v>3.0080212090054164</v>
      </c>
      <c r="M192" s="7">
        <f t="shared" si="6"/>
        <v>4.1114690944373198</v>
      </c>
      <c r="N192" t="str">
        <f t="shared" si="7"/>
        <v>Gene ontology (cellular component): external side of plasma membrane</v>
      </c>
    </row>
    <row r="193" spans="1:14" x14ac:dyDescent="0.3">
      <c r="A193" t="s">
        <v>615</v>
      </c>
      <c r="B193" t="s">
        <v>10</v>
      </c>
      <c r="C193" s="1" t="s">
        <v>723</v>
      </c>
      <c r="D193" s="2">
        <v>9135</v>
      </c>
      <c r="E193" s="2">
        <v>555</v>
      </c>
      <c r="F193" s="2">
        <v>80</v>
      </c>
      <c r="G193" s="3">
        <v>22</v>
      </c>
      <c r="H193" s="4">
        <v>4.5263999999999998</v>
      </c>
      <c r="I193" s="5">
        <v>9.4728999999999994E-10</v>
      </c>
      <c r="J193" s="6">
        <v>2.1819E-7</v>
      </c>
      <c r="K193" s="4">
        <v>2.1783640818468033</v>
      </c>
      <c r="L193" s="4">
        <v>6.6611651577089033</v>
      </c>
      <c r="M193" s="7">
        <f t="shared" si="6"/>
        <v>4.0987100948927484</v>
      </c>
      <c r="N193" t="str">
        <f t="shared" si="7"/>
        <v>Gene ontology (biological process): mitochondrion organization</v>
      </c>
    </row>
    <row r="194" spans="1:14" x14ac:dyDescent="0.3">
      <c r="A194" t="s">
        <v>615</v>
      </c>
      <c r="B194" t="s">
        <v>8</v>
      </c>
      <c r="C194" s="1" t="s">
        <v>724</v>
      </c>
      <c r="D194" s="2">
        <v>9135</v>
      </c>
      <c r="E194" s="2">
        <v>555</v>
      </c>
      <c r="F194" s="2">
        <v>31</v>
      </c>
      <c r="G194" s="3">
        <v>11</v>
      </c>
      <c r="H194" s="4">
        <v>5.8404999999999996</v>
      </c>
      <c r="I194" s="5">
        <v>9.3743E-7</v>
      </c>
      <c r="J194" s="6">
        <v>6.8589000000000003E-5</v>
      </c>
      <c r="K194" s="4">
        <v>2.5460918822290259</v>
      </c>
      <c r="L194" s="4">
        <v>4.1637455289340162</v>
      </c>
      <c r="M194" s="7">
        <f t="shared" si="6"/>
        <v>4.0960834753209303</v>
      </c>
      <c r="N194" t="str">
        <f t="shared" si="7"/>
        <v>Gene ontology (molecular function): Tat protein binding</v>
      </c>
    </row>
    <row r="195" spans="1:14" x14ac:dyDescent="0.3">
      <c r="A195" t="s">
        <v>615</v>
      </c>
      <c r="B195" t="s">
        <v>10</v>
      </c>
      <c r="C195" s="1" t="s">
        <v>725</v>
      </c>
      <c r="D195" s="2">
        <v>9135</v>
      </c>
      <c r="E195" s="2">
        <v>555</v>
      </c>
      <c r="F195" s="2">
        <v>31</v>
      </c>
      <c r="G195" s="3">
        <v>11</v>
      </c>
      <c r="H195" s="4">
        <v>5.8404999999999996</v>
      </c>
      <c r="I195" s="5">
        <v>9.3743E-7</v>
      </c>
      <c r="J195" s="6">
        <v>7.5573000000000003E-5</v>
      </c>
      <c r="K195" s="4">
        <v>2.5460918822290259</v>
      </c>
      <c r="L195" s="4">
        <v>4.1216333373748499</v>
      </c>
      <c r="M195" s="7">
        <f t="shared" si="6"/>
        <v>4.0822273706963328</v>
      </c>
      <c r="N195" t="str">
        <f t="shared" si="7"/>
        <v>Gene ontology (biological process): antibacterial humoral response</v>
      </c>
    </row>
    <row r="196" spans="1:14" x14ac:dyDescent="0.3">
      <c r="A196" t="s">
        <v>615</v>
      </c>
      <c r="B196" t="s">
        <v>10</v>
      </c>
      <c r="C196" s="1" t="s">
        <v>726</v>
      </c>
      <c r="D196" s="2">
        <v>9135</v>
      </c>
      <c r="E196" s="2">
        <v>555</v>
      </c>
      <c r="F196" s="2">
        <v>57</v>
      </c>
      <c r="G196" s="3">
        <v>17</v>
      </c>
      <c r="H196" s="4">
        <v>4.9089999999999998</v>
      </c>
      <c r="I196" s="5">
        <v>2.0236E-8</v>
      </c>
      <c r="J196" s="6">
        <v>2.5096999999999999E-6</v>
      </c>
      <c r="K196" s="4">
        <v>2.2954291667039612</v>
      </c>
      <c r="L196" s="4">
        <v>5.6003781893282634</v>
      </c>
      <c r="M196" s="7">
        <f t="shared" si="6"/>
        <v>4.0763332449714644</v>
      </c>
      <c r="N196" t="str">
        <f t="shared" si="7"/>
        <v>Gene ontology (biological process): positive regulation of protein localization to nucleus</v>
      </c>
    </row>
    <row r="197" spans="1:14" x14ac:dyDescent="0.3">
      <c r="A197" t="s">
        <v>615</v>
      </c>
      <c r="B197" t="s">
        <v>595</v>
      </c>
      <c r="C197" s="1" t="s">
        <v>727</v>
      </c>
      <c r="D197" s="2">
        <v>9135</v>
      </c>
      <c r="E197" s="2">
        <v>555</v>
      </c>
      <c r="F197" s="2">
        <v>129</v>
      </c>
      <c r="G197" s="3">
        <v>31</v>
      </c>
      <c r="H197" s="4">
        <v>3.9554</v>
      </c>
      <c r="I197" s="5">
        <v>1.6327999999999999E-11</v>
      </c>
      <c r="J197" s="6">
        <v>3.0743E-9</v>
      </c>
      <c r="K197" s="4">
        <v>1.9838235983228769</v>
      </c>
      <c r="L197" s="4">
        <v>8.5122537549275599</v>
      </c>
      <c r="M197" s="7">
        <f t="shared" si="6"/>
        <v>4.050586453506849</v>
      </c>
      <c r="N197" t="str">
        <f t="shared" si="7"/>
        <v>CORUM: RC complex during G2/M-phase of cell cycle</v>
      </c>
    </row>
    <row r="198" spans="1:14" x14ac:dyDescent="0.3">
      <c r="A198" t="s">
        <v>615</v>
      </c>
      <c r="B198" t="s">
        <v>11</v>
      </c>
      <c r="C198" s="1" t="s">
        <v>152</v>
      </c>
      <c r="D198" s="2">
        <v>9135</v>
      </c>
      <c r="E198" s="2">
        <v>555</v>
      </c>
      <c r="F198" s="2">
        <v>25</v>
      </c>
      <c r="G198" s="3">
        <v>9</v>
      </c>
      <c r="H198" s="4">
        <v>5.9253999999999998</v>
      </c>
      <c r="I198" s="5">
        <v>8.0698000000000002E-6</v>
      </c>
      <c r="J198" s="6">
        <v>1.2180000000000001E-4</v>
      </c>
      <c r="K198" s="4">
        <v>2.5669125478569401</v>
      </c>
      <c r="L198" s="4">
        <v>3.9143527117031436</v>
      </c>
      <c r="M198" s="7">
        <f t="shared" si="6"/>
        <v>4.0454272139272751</v>
      </c>
      <c r="N198" t="str">
        <f t="shared" si="7"/>
        <v>Keywords: Antimicrobial</v>
      </c>
    </row>
    <row r="199" spans="1:14" x14ac:dyDescent="0.3">
      <c r="A199" t="s">
        <v>615</v>
      </c>
      <c r="B199" t="s">
        <v>11</v>
      </c>
      <c r="C199" s="1" t="s">
        <v>728</v>
      </c>
      <c r="D199" s="2">
        <v>9135</v>
      </c>
      <c r="E199" s="2">
        <v>555</v>
      </c>
      <c r="F199" s="2">
        <v>25</v>
      </c>
      <c r="G199" s="3">
        <v>9</v>
      </c>
      <c r="H199" s="4">
        <v>5.9253999999999998</v>
      </c>
      <c r="I199" s="5">
        <v>8.0698000000000002E-6</v>
      </c>
      <c r="J199" s="6">
        <v>1.2573E-4</v>
      </c>
      <c r="K199" s="4">
        <v>2.5669125478569401</v>
      </c>
      <c r="L199" s="4">
        <v>3.9005610844464931</v>
      </c>
      <c r="M199" s="7">
        <f t="shared" si="6"/>
        <v>4.0406704735422894</v>
      </c>
      <c r="N199" t="str">
        <f t="shared" si="7"/>
        <v>Keywords: Antibiotic</v>
      </c>
    </row>
    <row r="200" spans="1:14" x14ac:dyDescent="0.3">
      <c r="A200" t="s">
        <v>615</v>
      </c>
      <c r="B200" t="s">
        <v>8</v>
      </c>
      <c r="C200" s="1" t="s">
        <v>558</v>
      </c>
      <c r="D200" s="2">
        <v>9135</v>
      </c>
      <c r="E200" s="2">
        <v>555</v>
      </c>
      <c r="F200" s="2">
        <v>82</v>
      </c>
      <c r="G200" s="3">
        <v>22</v>
      </c>
      <c r="H200" s="4">
        <v>4.4160000000000004</v>
      </c>
      <c r="I200" s="5">
        <v>1.5743E-9</v>
      </c>
      <c r="J200" s="6">
        <v>2.5917000000000001E-7</v>
      </c>
      <c r="K200" s="4">
        <v>2.1427401721160821</v>
      </c>
      <c r="L200" s="4">
        <v>6.586415271275591</v>
      </c>
      <c r="M200" s="7">
        <f t="shared" si="6"/>
        <v>4.0165441795273535</v>
      </c>
      <c r="N200" t="str">
        <f t="shared" si="7"/>
        <v>Gene ontology (molecular function): calcium ion binding</v>
      </c>
    </row>
    <row r="201" spans="1:14" x14ac:dyDescent="0.3">
      <c r="A201" t="s">
        <v>615</v>
      </c>
      <c r="B201" t="s">
        <v>595</v>
      </c>
      <c r="C201" s="1" t="s">
        <v>729</v>
      </c>
      <c r="D201" s="2">
        <v>9135</v>
      </c>
      <c r="E201" s="2">
        <v>555</v>
      </c>
      <c r="F201" s="2">
        <v>54</v>
      </c>
      <c r="G201" s="3">
        <v>16</v>
      </c>
      <c r="H201" s="4">
        <v>4.8769</v>
      </c>
      <c r="I201" s="5">
        <v>5.8192000000000003E-8</v>
      </c>
      <c r="J201" s="6">
        <v>3.8348000000000001E-6</v>
      </c>
      <c r="K201" s="4">
        <v>2.2859643904621159</v>
      </c>
      <c r="L201" s="4">
        <v>5.4162572813007523</v>
      </c>
      <c r="M201" s="7">
        <f t="shared" si="6"/>
        <v>4.014540924775905</v>
      </c>
      <c r="N201" t="str">
        <f t="shared" si="7"/>
        <v>CORUM: Condensin I-PARP-1-XRCC1 complex</v>
      </c>
    </row>
    <row r="202" spans="1:14" x14ac:dyDescent="0.3">
      <c r="A202" t="s">
        <v>615</v>
      </c>
      <c r="B202" t="s">
        <v>8</v>
      </c>
      <c r="C202" s="1" t="s">
        <v>730</v>
      </c>
      <c r="D202" s="2">
        <v>9135</v>
      </c>
      <c r="E202" s="2">
        <v>555</v>
      </c>
      <c r="F202" s="2">
        <v>63</v>
      </c>
      <c r="G202" s="3">
        <v>18</v>
      </c>
      <c r="H202" s="4">
        <v>4.7027000000000001</v>
      </c>
      <c r="I202" s="5">
        <v>1.6387E-8</v>
      </c>
      <c r="J202" s="6">
        <v>1.962E-6</v>
      </c>
      <c r="K202" s="4">
        <v>2.2334893010844596</v>
      </c>
      <c r="L202" s="4">
        <v>5.7073009969560706</v>
      </c>
      <c r="M202" s="7">
        <f t="shared" si="6"/>
        <v>3.9914203655212672</v>
      </c>
      <c r="N202" t="str">
        <f t="shared" si="7"/>
        <v>Gene ontology (molecular function): NAD binding</v>
      </c>
    </row>
    <row r="203" spans="1:14" x14ac:dyDescent="0.3">
      <c r="A203" t="s">
        <v>615</v>
      </c>
      <c r="B203" t="s">
        <v>8</v>
      </c>
      <c r="C203" s="1" t="s">
        <v>731</v>
      </c>
      <c r="D203" s="2">
        <v>9135</v>
      </c>
      <c r="E203" s="2">
        <v>555</v>
      </c>
      <c r="F203" s="2">
        <v>28</v>
      </c>
      <c r="G203" s="3">
        <v>10</v>
      </c>
      <c r="H203" s="4">
        <v>5.8784000000000001</v>
      </c>
      <c r="I203" s="5">
        <v>2.7460999999999998E-6</v>
      </c>
      <c r="J203" s="6">
        <v>1.7222E-4</v>
      </c>
      <c r="K203" s="4">
        <v>2.5554235315619001</v>
      </c>
      <c r="L203" s="4">
        <v>3.7639164151049536</v>
      </c>
      <c r="M203" s="7">
        <f t="shared" si="6"/>
        <v>3.9750525999904003</v>
      </c>
      <c r="N203" t="str">
        <f t="shared" si="7"/>
        <v>Gene ontology (molecular function): lipopolysaccharide binding</v>
      </c>
    </row>
    <row r="204" spans="1:14" x14ac:dyDescent="0.3">
      <c r="A204" t="s">
        <v>615</v>
      </c>
      <c r="B204" t="s">
        <v>10</v>
      </c>
      <c r="C204" s="1" t="s">
        <v>732</v>
      </c>
      <c r="D204" s="2">
        <v>9135</v>
      </c>
      <c r="E204" s="2">
        <v>555</v>
      </c>
      <c r="F204" s="2">
        <v>28</v>
      </c>
      <c r="G204" s="3">
        <v>10</v>
      </c>
      <c r="H204" s="4">
        <v>5.8784000000000001</v>
      </c>
      <c r="I204" s="5">
        <v>2.7460999999999998E-6</v>
      </c>
      <c r="J204" s="6">
        <v>1.9824999999999999E-4</v>
      </c>
      <c r="K204" s="4">
        <v>2.5554235315619001</v>
      </c>
      <c r="L204" s="4">
        <v>3.7027868040103584</v>
      </c>
      <c r="M204" s="7">
        <f t="shared" si="6"/>
        <v>3.9534154828727943</v>
      </c>
      <c r="N204" t="str">
        <f t="shared" si="7"/>
        <v>Gene ontology (biological process): innate immune response in mucosa</v>
      </c>
    </row>
    <row r="205" spans="1:14" x14ac:dyDescent="0.3">
      <c r="A205" t="s">
        <v>615</v>
      </c>
      <c r="B205" t="s">
        <v>603</v>
      </c>
      <c r="C205" s="1" t="s">
        <v>733</v>
      </c>
      <c r="D205" s="2">
        <v>9135</v>
      </c>
      <c r="E205" s="2">
        <v>555</v>
      </c>
      <c r="F205" s="2">
        <v>98</v>
      </c>
      <c r="G205" s="3">
        <v>25</v>
      </c>
      <c r="H205" s="4">
        <v>4.1988000000000003</v>
      </c>
      <c r="I205" s="5">
        <v>3.8990000000000002E-10</v>
      </c>
      <c r="J205" s="6">
        <v>1.4135999999999999E-7</v>
      </c>
      <c r="K205" s="4">
        <v>2.0699770704115563</v>
      </c>
      <c r="L205" s="4">
        <v>6.8496734635012926</v>
      </c>
      <c r="M205" s="7">
        <f t="shared" si="6"/>
        <v>3.9311730105463627</v>
      </c>
      <c r="N205" t="str">
        <f t="shared" si="7"/>
        <v>InterPro: Linker histone H1/H5, domain H15</v>
      </c>
    </row>
    <row r="206" spans="1:14" x14ac:dyDescent="0.3">
      <c r="A206" t="s">
        <v>615</v>
      </c>
      <c r="B206" t="s">
        <v>603</v>
      </c>
      <c r="C206" s="1" t="s">
        <v>734</v>
      </c>
      <c r="D206" s="2">
        <v>9135</v>
      </c>
      <c r="E206" s="2">
        <v>555</v>
      </c>
      <c r="F206" s="2">
        <v>16</v>
      </c>
      <c r="G206" s="3">
        <v>7</v>
      </c>
      <c r="H206" s="4">
        <v>7.2009999999999996</v>
      </c>
      <c r="I206" s="5">
        <v>1.9315999999999999E-5</v>
      </c>
      <c r="J206" s="6">
        <v>2.4849E-3</v>
      </c>
      <c r="K206" s="4">
        <v>2.8481972669525901</v>
      </c>
      <c r="L206" s="4">
        <v>2.6046910839214119</v>
      </c>
      <c r="M206" s="7">
        <f t="shared" si="6"/>
        <v>3.9188214196703903</v>
      </c>
      <c r="N206" t="str">
        <f t="shared" si="7"/>
        <v>InterPro: Thioredoxin domain</v>
      </c>
    </row>
    <row r="207" spans="1:14" x14ac:dyDescent="0.3">
      <c r="A207" t="s">
        <v>615</v>
      </c>
      <c r="B207" t="s">
        <v>10</v>
      </c>
      <c r="C207" s="1" t="s">
        <v>357</v>
      </c>
      <c r="D207" s="2">
        <v>9135</v>
      </c>
      <c r="E207" s="2">
        <v>555</v>
      </c>
      <c r="F207" s="2">
        <v>55</v>
      </c>
      <c r="G207" s="3">
        <v>16</v>
      </c>
      <c r="H207" s="4">
        <v>4.7881999999999998</v>
      </c>
      <c r="I207" s="5">
        <v>7.7194999999999997E-8</v>
      </c>
      <c r="J207" s="6">
        <v>8.6835000000000008E-6</v>
      </c>
      <c r="K207" s="4">
        <v>2.2594834139735722</v>
      </c>
      <c r="L207" s="4">
        <v>5.0613051913775156</v>
      </c>
      <c r="M207" s="7">
        <f t="shared" si="6"/>
        <v>3.8793890255771015</v>
      </c>
      <c r="N207" t="str">
        <f t="shared" si="7"/>
        <v>Gene ontology (biological process): negative regulation of telomere maintenance via telomere lengthening</v>
      </c>
    </row>
    <row r="208" spans="1:14" x14ac:dyDescent="0.3">
      <c r="A208" t="s">
        <v>615</v>
      </c>
      <c r="B208" t="s">
        <v>595</v>
      </c>
      <c r="C208" s="1" t="s">
        <v>735</v>
      </c>
      <c r="D208" s="2">
        <v>9135</v>
      </c>
      <c r="E208" s="2">
        <v>555</v>
      </c>
      <c r="F208" s="2">
        <v>135</v>
      </c>
      <c r="G208" s="3">
        <v>31</v>
      </c>
      <c r="H208" s="4">
        <v>3.7795999999999998</v>
      </c>
      <c r="I208" s="5">
        <v>5.6407000000000002E-11</v>
      </c>
      <c r="J208" s="6">
        <v>7.4345000000000003E-9</v>
      </c>
      <c r="K208" s="4">
        <v>1.9182335602263114</v>
      </c>
      <c r="L208" s="4">
        <v>8.128748234208981</v>
      </c>
      <c r="M208" s="7">
        <f t="shared" si="6"/>
        <v>3.8569384566964353</v>
      </c>
      <c r="N208" t="str">
        <f t="shared" si="7"/>
        <v>CORUM: RC complex during S-phase of cell cycle</v>
      </c>
    </row>
    <row r="209" spans="1:14" x14ac:dyDescent="0.3">
      <c r="A209" t="s">
        <v>615</v>
      </c>
      <c r="B209" t="s">
        <v>10</v>
      </c>
      <c r="C209" s="1" t="s">
        <v>736</v>
      </c>
      <c r="D209" s="2">
        <v>9135</v>
      </c>
      <c r="E209" s="2">
        <v>555</v>
      </c>
      <c r="F209" s="2">
        <v>52</v>
      </c>
      <c r="G209" s="3">
        <v>15</v>
      </c>
      <c r="H209" s="4">
        <v>4.7478999999999996</v>
      </c>
      <c r="I209" s="5">
        <v>2.2106E-7</v>
      </c>
      <c r="J209" s="6">
        <v>1.9800999999999999E-5</v>
      </c>
      <c r="K209" s="4">
        <v>2.2472895493388392</v>
      </c>
      <c r="L209" s="4">
        <v>4.7033128762275984</v>
      </c>
      <c r="M209" s="7">
        <f t="shared" si="6"/>
        <v>3.7652485984458299</v>
      </c>
      <c r="N209" t="str">
        <f t="shared" si="7"/>
        <v>Gene ontology (biological process): positive regulation of intracellular estrogen receptor signaling pathway</v>
      </c>
    </row>
    <row r="210" spans="1:14" x14ac:dyDescent="0.3">
      <c r="A210" t="s">
        <v>615</v>
      </c>
      <c r="B210" t="s">
        <v>10</v>
      </c>
      <c r="C210" s="1" t="s">
        <v>737</v>
      </c>
      <c r="D210" s="2">
        <v>9135</v>
      </c>
      <c r="E210" s="2">
        <v>555</v>
      </c>
      <c r="F210" s="2">
        <v>62</v>
      </c>
      <c r="G210" s="3">
        <v>17</v>
      </c>
      <c r="H210" s="4">
        <v>4.5130999999999997</v>
      </c>
      <c r="I210" s="5">
        <v>7.896E-8</v>
      </c>
      <c r="J210" s="6">
        <v>7.4888000000000002E-6</v>
      </c>
      <c r="K210" s="4">
        <v>2.1741187457353628</v>
      </c>
      <c r="L210" s="4">
        <v>5.1255877677652437</v>
      </c>
      <c r="M210" s="7">
        <f t="shared" si="6"/>
        <v>3.748560162834635</v>
      </c>
      <c r="N210" t="str">
        <f t="shared" si="7"/>
        <v>Gene ontology (biological process): cellular response to insulin stimulus</v>
      </c>
    </row>
    <row r="211" spans="1:14" x14ac:dyDescent="0.3">
      <c r="A211" t="s">
        <v>615</v>
      </c>
      <c r="B211" t="s">
        <v>603</v>
      </c>
      <c r="C211" s="1" t="s">
        <v>738</v>
      </c>
      <c r="D211" s="2">
        <v>9135</v>
      </c>
      <c r="E211" s="2">
        <v>555</v>
      </c>
      <c r="F211" s="2">
        <v>17</v>
      </c>
      <c r="G211" s="3">
        <v>7</v>
      </c>
      <c r="H211" s="4">
        <v>6.7774000000000001</v>
      </c>
      <c r="I211" s="5">
        <v>3.0864000000000001E-5</v>
      </c>
      <c r="J211" s="6">
        <v>3.3265999999999999E-3</v>
      </c>
      <c r="K211" s="4">
        <v>2.7607319213690107</v>
      </c>
      <c r="L211" s="4">
        <v>2.4779994168157304</v>
      </c>
      <c r="M211" s="7">
        <f t="shared" si="6"/>
        <v>3.7358661131079858</v>
      </c>
      <c r="N211" t="str">
        <f t="shared" si="7"/>
        <v>InterPro: Pre-ATP-grasp domain superfamily</v>
      </c>
    </row>
    <row r="212" spans="1:14" x14ac:dyDescent="0.3">
      <c r="A212" t="s">
        <v>615</v>
      </c>
      <c r="B212" t="s">
        <v>603</v>
      </c>
      <c r="C212" s="1" t="s">
        <v>739</v>
      </c>
      <c r="D212" s="2">
        <v>9135</v>
      </c>
      <c r="E212" s="2">
        <v>555</v>
      </c>
      <c r="F212" s="2">
        <v>17</v>
      </c>
      <c r="G212" s="3">
        <v>7</v>
      </c>
      <c r="H212" s="4">
        <v>6.7774000000000001</v>
      </c>
      <c r="I212" s="5">
        <v>3.0864000000000001E-5</v>
      </c>
      <c r="J212" s="6">
        <v>3.4190000000000002E-3</v>
      </c>
      <c r="K212" s="4">
        <v>2.7607319213690107</v>
      </c>
      <c r="L212" s="4">
        <v>2.4661008992034055</v>
      </c>
      <c r="M212" s="7">
        <f t="shared" si="6"/>
        <v>3.729877060607321</v>
      </c>
      <c r="N212" t="str">
        <f t="shared" si="7"/>
        <v>InterPro: ATP-grasp fold, subdomain 1</v>
      </c>
    </row>
    <row r="213" spans="1:14" x14ac:dyDescent="0.3">
      <c r="A213" t="s">
        <v>615</v>
      </c>
      <c r="B213" t="s">
        <v>603</v>
      </c>
      <c r="C213" s="1" t="s">
        <v>740</v>
      </c>
      <c r="D213" s="2">
        <v>9135</v>
      </c>
      <c r="E213" s="2">
        <v>555</v>
      </c>
      <c r="F213" s="2">
        <v>17</v>
      </c>
      <c r="G213" s="3">
        <v>7</v>
      </c>
      <c r="H213" s="4">
        <v>6.7774000000000001</v>
      </c>
      <c r="I213" s="5">
        <v>3.0864000000000001E-5</v>
      </c>
      <c r="J213" s="6">
        <v>3.5167000000000002E-3</v>
      </c>
      <c r="K213" s="4">
        <v>2.7607319213690107</v>
      </c>
      <c r="L213" s="4">
        <v>2.4538646785700871</v>
      </c>
      <c r="M213" s="7">
        <f t="shared" si="6"/>
        <v>3.7236979011905023</v>
      </c>
      <c r="N213" t="str">
        <f t="shared" si="7"/>
        <v>InterPro: ATP-grasp fold</v>
      </c>
    </row>
    <row r="214" spans="1:14" x14ac:dyDescent="0.3">
      <c r="A214" t="s">
        <v>615</v>
      </c>
      <c r="B214" t="s">
        <v>10</v>
      </c>
      <c r="C214" s="1" t="s">
        <v>281</v>
      </c>
      <c r="D214" s="2">
        <v>9135</v>
      </c>
      <c r="E214" s="2">
        <v>555</v>
      </c>
      <c r="F214" s="2">
        <v>104</v>
      </c>
      <c r="G214" s="3">
        <v>25</v>
      </c>
      <c r="H214" s="4">
        <v>3.9565999999999999</v>
      </c>
      <c r="I214" s="5">
        <v>1.4808999999999999E-9</v>
      </c>
      <c r="J214" s="6">
        <v>2.7551000000000001E-7</v>
      </c>
      <c r="K214" s="4">
        <v>1.9842612206844397</v>
      </c>
      <c r="L214" s="4">
        <v>6.5598626332332426</v>
      </c>
      <c r="M214" s="7">
        <f t="shared" si="6"/>
        <v>3.7144720365980803</v>
      </c>
      <c r="N214" t="str">
        <f t="shared" si="7"/>
        <v>Gene ontology (biological process): DNA ligation involved in DNA repair</v>
      </c>
    </row>
    <row r="215" spans="1:14" x14ac:dyDescent="0.3">
      <c r="A215" t="s">
        <v>615</v>
      </c>
      <c r="B215" t="s">
        <v>9</v>
      </c>
      <c r="C215" s="1" t="s">
        <v>741</v>
      </c>
      <c r="D215" s="2">
        <v>9135</v>
      </c>
      <c r="E215" s="2">
        <v>555</v>
      </c>
      <c r="F215" s="2">
        <v>22</v>
      </c>
      <c r="G215" s="3">
        <v>8</v>
      </c>
      <c r="H215" s="4">
        <v>5.9852999999999996</v>
      </c>
      <c r="I215" s="5">
        <v>2.3811999999999998E-5</v>
      </c>
      <c r="J215" s="6">
        <v>1.0828000000000001E-3</v>
      </c>
      <c r="K215" s="4">
        <v>2.5814235608973148</v>
      </c>
      <c r="L215" s="4">
        <v>2.9654517529015312</v>
      </c>
      <c r="M215" s="7">
        <f t="shared" si="6"/>
        <v>3.7087101292931517</v>
      </c>
      <c r="N215" t="str">
        <f t="shared" si="7"/>
        <v>Gene ontology (cellular component): Golgi cisterna membrane</v>
      </c>
    </row>
    <row r="216" spans="1:14" x14ac:dyDescent="0.3">
      <c r="A216" t="s">
        <v>615</v>
      </c>
      <c r="B216" t="s">
        <v>10</v>
      </c>
      <c r="C216" s="1" t="s">
        <v>502</v>
      </c>
      <c r="D216" s="2">
        <v>9135</v>
      </c>
      <c r="E216" s="2">
        <v>555</v>
      </c>
      <c r="F216" s="2">
        <v>110</v>
      </c>
      <c r="G216" s="3">
        <v>26</v>
      </c>
      <c r="H216" s="4">
        <v>3.8904000000000001</v>
      </c>
      <c r="I216" s="5">
        <v>1.0289E-9</v>
      </c>
      <c r="J216" s="6">
        <v>2.2621000000000001E-7</v>
      </c>
      <c r="K216" s="4">
        <v>1.9599184966892484</v>
      </c>
      <c r="L216" s="4">
        <v>6.645488200255727</v>
      </c>
      <c r="M216" s="7">
        <f t="shared" si="6"/>
        <v>3.6847976358252978</v>
      </c>
      <c r="N216" t="str">
        <f t="shared" si="7"/>
        <v>Gene ontology (biological process): cellular response to UV</v>
      </c>
    </row>
    <row r="217" spans="1:14" x14ac:dyDescent="0.3">
      <c r="A217" t="s">
        <v>615</v>
      </c>
      <c r="B217" t="s">
        <v>10</v>
      </c>
      <c r="C217" s="1" t="s">
        <v>742</v>
      </c>
      <c r="D217" s="2">
        <v>9135</v>
      </c>
      <c r="E217" s="2">
        <v>555</v>
      </c>
      <c r="F217" s="2">
        <v>68</v>
      </c>
      <c r="G217" s="3">
        <v>18</v>
      </c>
      <c r="H217" s="4">
        <v>4.3569000000000004</v>
      </c>
      <c r="I217" s="5">
        <v>5.9421E-8</v>
      </c>
      <c r="J217" s="6">
        <v>6.8433000000000002E-6</v>
      </c>
      <c r="K217" s="4">
        <v>2.1233020007537191</v>
      </c>
      <c r="L217" s="4">
        <v>5.1647344207681627</v>
      </c>
      <c r="M217" s="7">
        <f t="shared" si="6"/>
        <v>3.6702397438543</v>
      </c>
      <c r="N217" t="str">
        <f t="shared" si="7"/>
        <v>Gene ontology (biological process): response to gamma radiation</v>
      </c>
    </row>
    <row r="218" spans="1:14" x14ac:dyDescent="0.3">
      <c r="A218" t="s">
        <v>615</v>
      </c>
      <c r="B218" t="s">
        <v>10</v>
      </c>
      <c r="C218" s="1" t="s">
        <v>743</v>
      </c>
      <c r="D218" s="2">
        <v>9135</v>
      </c>
      <c r="E218" s="2">
        <v>555</v>
      </c>
      <c r="F218" s="2">
        <v>18</v>
      </c>
      <c r="G218" s="3">
        <v>7</v>
      </c>
      <c r="H218" s="4">
        <v>6.4009</v>
      </c>
      <c r="I218" s="5">
        <v>4.7469000000000002E-5</v>
      </c>
      <c r="J218" s="6">
        <v>2.8701E-3</v>
      </c>
      <c r="K218" s="4">
        <v>2.6782747698391711</v>
      </c>
      <c r="L218" s="4">
        <v>2.5421029713177159</v>
      </c>
      <c r="M218" s="7">
        <f t="shared" si="6"/>
        <v>3.6552703998805076</v>
      </c>
      <c r="N218" t="str">
        <f t="shared" si="7"/>
        <v>Gene ontology (biological process): telomere capping</v>
      </c>
    </row>
    <row r="219" spans="1:14" x14ac:dyDescent="0.3">
      <c r="A219" t="s">
        <v>615</v>
      </c>
      <c r="B219" t="s">
        <v>10</v>
      </c>
      <c r="C219" s="1" t="s">
        <v>744</v>
      </c>
      <c r="D219" s="2">
        <v>9135</v>
      </c>
      <c r="E219" s="2">
        <v>555</v>
      </c>
      <c r="F219" s="2">
        <v>11</v>
      </c>
      <c r="G219" s="3">
        <v>5</v>
      </c>
      <c r="H219" s="4">
        <v>7.4816000000000003</v>
      </c>
      <c r="I219" s="5">
        <v>2.5897000000000002E-4</v>
      </c>
      <c r="J219" s="6">
        <v>1.0988E-2</v>
      </c>
      <c r="K219" s="4">
        <v>2.9033468349822074</v>
      </c>
      <c r="L219" s="4">
        <v>1.9590813492514756</v>
      </c>
      <c r="M219" s="7">
        <f t="shared" si="6"/>
        <v>3.6328690472826843</v>
      </c>
      <c r="N219" t="str">
        <f t="shared" si="7"/>
        <v>Gene ontology (biological process): MyD88-dependent toll-like receptor signaling pathway</v>
      </c>
    </row>
    <row r="220" spans="1:14" x14ac:dyDescent="0.3">
      <c r="A220" t="s">
        <v>615</v>
      </c>
      <c r="B220" t="s">
        <v>11</v>
      </c>
      <c r="C220" s="1" t="s">
        <v>745</v>
      </c>
      <c r="D220" s="2">
        <v>9135</v>
      </c>
      <c r="E220" s="2">
        <v>555</v>
      </c>
      <c r="F220" s="2">
        <v>16</v>
      </c>
      <c r="G220" s="3">
        <v>6</v>
      </c>
      <c r="H220" s="4">
        <v>6.1722999999999999</v>
      </c>
      <c r="I220" s="5">
        <v>2.1109000000000001E-4</v>
      </c>
      <c r="J220" s="6">
        <v>2.4275999999999998E-3</v>
      </c>
      <c r="K220" s="4">
        <v>2.6258081847203671</v>
      </c>
      <c r="L220" s="4">
        <v>2.6148228711815706</v>
      </c>
      <c r="M220" s="7">
        <f t="shared" si="6"/>
        <v>3.6175156838520062</v>
      </c>
      <c r="N220" t="str">
        <f t="shared" si="7"/>
        <v>Keywords: Urea cycle</v>
      </c>
    </row>
    <row r="221" spans="1:14" x14ac:dyDescent="0.3">
      <c r="A221" t="s">
        <v>615</v>
      </c>
      <c r="B221" t="s">
        <v>9</v>
      </c>
      <c r="C221" s="1" t="s">
        <v>703</v>
      </c>
      <c r="D221" s="2">
        <v>9135</v>
      </c>
      <c r="E221" s="2">
        <v>555</v>
      </c>
      <c r="F221" s="2">
        <v>15</v>
      </c>
      <c r="G221" s="3">
        <v>6</v>
      </c>
      <c r="H221" s="4">
        <v>6.5838000000000001</v>
      </c>
      <c r="I221" s="5">
        <v>1.4038000000000001E-4</v>
      </c>
      <c r="J221" s="6">
        <v>4.6649999999999999E-3</v>
      </c>
      <c r="K221" s="4">
        <v>2.7189205108217056</v>
      </c>
      <c r="L221" s="4">
        <v>2.3311483519174812</v>
      </c>
      <c r="M221" s="7">
        <f t="shared" si="6"/>
        <v>3.6051207459585779</v>
      </c>
      <c r="N221" t="str">
        <f t="shared" si="7"/>
        <v>Gene ontology (cellular component): FACT complex</v>
      </c>
    </row>
    <row r="222" spans="1:14" x14ac:dyDescent="0.3">
      <c r="A222" t="s">
        <v>615</v>
      </c>
      <c r="B222" t="s">
        <v>9</v>
      </c>
      <c r="C222" s="1" t="s">
        <v>223</v>
      </c>
      <c r="D222" s="2">
        <v>9135</v>
      </c>
      <c r="E222" s="2">
        <v>555</v>
      </c>
      <c r="F222" s="2">
        <v>103</v>
      </c>
      <c r="G222" s="3">
        <v>24</v>
      </c>
      <c r="H222" s="4">
        <v>3.8351999999999999</v>
      </c>
      <c r="I222" s="5">
        <v>6.0552000000000003E-9</v>
      </c>
      <c r="J222" s="6">
        <v>5.2317000000000005E-7</v>
      </c>
      <c r="K222" s="4">
        <v>1.9393018140996836</v>
      </c>
      <c r="L222" s="4">
        <v>6.2813571676042868</v>
      </c>
      <c r="M222" s="7">
        <f t="shared" si="6"/>
        <v>3.5781886458913625</v>
      </c>
      <c r="N222" t="str">
        <f t="shared" si="7"/>
        <v>Gene ontology (cellular component): nuclear heterochromatin</v>
      </c>
    </row>
    <row r="223" spans="1:14" x14ac:dyDescent="0.3">
      <c r="A223" t="s">
        <v>615</v>
      </c>
      <c r="B223" t="s">
        <v>8</v>
      </c>
      <c r="C223" s="1" t="s">
        <v>746</v>
      </c>
      <c r="D223" s="2">
        <v>9135</v>
      </c>
      <c r="E223" s="2">
        <v>555</v>
      </c>
      <c r="F223" s="2">
        <v>15</v>
      </c>
      <c r="G223" s="3">
        <v>6</v>
      </c>
      <c r="H223" s="4">
        <v>6.5838000000000001</v>
      </c>
      <c r="I223" s="5">
        <v>1.4038000000000001E-4</v>
      </c>
      <c r="J223" s="6">
        <v>5.2823999999999996E-3</v>
      </c>
      <c r="K223" s="4">
        <v>2.7189205108217056</v>
      </c>
      <c r="L223" s="4">
        <v>2.277168715735046</v>
      </c>
      <c r="M223" s="7">
        <f t="shared" si="6"/>
        <v>3.5770766567262462</v>
      </c>
      <c r="N223" t="str">
        <f t="shared" si="7"/>
        <v>Gene ontology (molecular function): glutamate binding</v>
      </c>
    </row>
    <row r="224" spans="1:14" x14ac:dyDescent="0.3">
      <c r="A224" t="s">
        <v>615</v>
      </c>
      <c r="B224" t="s">
        <v>8</v>
      </c>
      <c r="C224" s="1" t="s">
        <v>747</v>
      </c>
      <c r="D224" s="2">
        <v>9135</v>
      </c>
      <c r="E224" s="2">
        <v>555</v>
      </c>
      <c r="F224" s="2">
        <v>15</v>
      </c>
      <c r="G224" s="3">
        <v>6</v>
      </c>
      <c r="H224" s="4">
        <v>6.5838000000000001</v>
      </c>
      <c r="I224" s="5">
        <v>1.4038000000000001E-4</v>
      </c>
      <c r="J224" s="6">
        <v>5.4377999999999996E-3</v>
      </c>
      <c r="K224" s="4">
        <v>2.7189205108217056</v>
      </c>
      <c r="L224" s="4">
        <v>2.2645767696234134</v>
      </c>
      <c r="M224" s="7">
        <f t="shared" si="6"/>
        <v>3.5704711389470347</v>
      </c>
      <c r="N224" t="str">
        <f t="shared" si="7"/>
        <v>Gene ontology (molecular function): carbamoyl-phosphate synthase (glutamine-hydrolyzing) activity</v>
      </c>
    </row>
    <row r="225" spans="1:14" x14ac:dyDescent="0.3">
      <c r="A225" t="s">
        <v>615</v>
      </c>
      <c r="B225" t="s">
        <v>10</v>
      </c>
      <c r="C225" s="1" t="s">
        <v>748</v>
      </c>
      <c r="D225" s="2">
        <v>9135</v>
      </c>
      <c r="E225" s="2">
        <v>555</v>
      </c>
      <c r="F225" s="2">
        <v>45</v>
      </c>
      <c r="G225" s="3">
        <v>13</v>
      </c>
      <c r="H225" s="4">
        <v>4.7549999999999999</v>
      </c>
      <c r="I225" s="5">
        <v>1.3784E-6</v>
      </c>
      <c r="J225" s="6">
        <v>1.0418E-4</v>
      </c>
      <c r="K225" s="4">
        <v>2.2494453410858388</v>
      </c>
      <c r="L225" s="4">
        <v>3.9822156469033216</v>
      </c>
      <c r="M225" s="7">
        <f t="shared" si="6"/>
        <v>3.5654720494453209</v>
      </c>
      <c r="N225" t="str">
        <f t="shared" si="7"/>
        <v>Gene ontology (biological process): positive regulation of NF-kappaB transcription factor activity</v>
      </c>
    </row>
    <row r="226" spans="1:14" x14ac:dyDescent="0.3">
      <c r="A226" t="s">
        <v>615</v>
      </c>
      <c r="B226" t="s">
        <v>8</v>
      </c>
      <c r="C226" s="1" t="s">
        <v>749</v>
      </c>
      <c r="D226" s="2">
        <v>9135</v>
      </c>
      <c r="E226" s="2">
        <v>555</v>
      </c>
      <c r="F226" s="2">
        <v>15</v>
      </c>
      <c r="G226" s="3">
        <v>6</v>
      </c>
      <c r="H226" s="4">
        <v>6.5838000000000001</v>
      </c>
      <c r="I226" s="5">
        <v>1.4038000000000001E-4</v>
      </c>
      <c r="J226" s="6">
        <v>5.6026000000000001E-3</v>
      </c>
      <c r="K226" s="4">
        <v>2.7189205108217056</v>
      </c>
      <c r="L226" s="4">
        <v>2.2516103830641008</v>
      </c>
      <c r="M226" s="7">
        <f t="shared" si="6"/>
        <v>3.5636435569099927</v>
      </c>
      <c r="N226" t="str">
        <f t="shared" si="7"/>
        <v>Gene ontology (molecular function): carbamoyl-phosphate synthase (ammonia) activity</v>
      </c>
    </row>
    <row r="227" spans="1:14" x14ac:dyDescent="0.3">
      <c r="A227" t="s">
        <v>615</v>
      </c>
      <c r="B227" t="s">
        <v>10</v>
      </c>
      <c r="C227" s="1" t="s">
        <v>750</v>
      </c>
      <c r="D227" s="2">
        <v>9135</v>
      </c>
      <c r="E227" s="2">
        <v>555</v>
      </c>
      <c r="F227" s="2">
        <v>45</v>
      </c>
      <c r="G227" s="3">
        <v>13</v>
      </c>
      <c r="H227" s="4">
        <v>4.7549999999999999</v>
      </c>
      <c r="I227" s="5">
        <v>1.3784E-6</v>
      </c>
      <c r="J227" s="6">
        <v>1.0582999999999999E-4</v>
      </c>
      <c r="K227" s="4">
        <v>2.2494453410858388</v>
      </c>
      <c r="L227" s="4">
        <v>3.9753912038734422</v>
      </c>
      <c r="M227" s="7">
        <f t="shared" si="6"/>
        <v>3.5634341325347658</v>
      </c>
      <c r="N227" t="str">
        <f t="shared" si="7"/>
        <v>Gene ontology (biological process): antimicrobial humoral immune response mediated by antimicrobial peptide</v>
      </c>
    </row>
    <row r="228" spans="1:14" x14ac:dyDescent="0.3">
      <c r="A228" t="s">
        <v>615</v>
      </c>
      <c r="B228" t="s">
        <v>603</v>
      </c>
      <c r="C228" s="1" t="s">
        <v>751</v>
      </c>
      <c r="D228" s="2">
        <v>9135</v>
      </c>
      <c r="E228" s="2">
        <v>555</v>
      </c>
      <c r="F228" s="2">
        <v>22</v>
      </c>
      <c r="G228" s="3">
        <v>8</v>
      </c>
      <c r="H228" s="4">
        <v>5.9852999999999996</v>
      </c>
      <c r="I228" s="5">
        <v>2.3811999999999998E-5</v>
      </c>
      <c r="J228" s="6">
        <v>2.8776000000000001E-3</v>
      </c>
      <c r="K228" s="4">
        <v>2.5814235608973148</v>
      </c>
      <c r="L228" s="4">
        <v>2.5409695751895454</v>
      </c>
      <c r="M228" s="7">
        <f t="shared" si="6"/>
        <v>3.5225656130471532</v>
      </c>
      <c r="N228" t="str">
        <f t="shared" si="7"/>
        <v>InterPro: Thioredoxin-like superfamily</v>
      </c>
    </row>
    <row r="229" spans="1:14" x14ac:dyDescent="0.3">
      <c r="A229" t="s">
        <v>615</v>
      </c>
      <c r="B229" t="s">
        <v>603</v>
      </c>
      <c r="C229" s="1" t="s">
        <v>752</v>
      </c>
      <c r="D229" s="2">
        <v>9135</v>
      </c>
      <c r="E229" s="2">
        <v>555</v>
      </c>
      <c r="F229" s="2">
        <v>22</v>
      </c>
      <c r="G229" s="3">
        <v>8</v>
      </c>
      <c r="H229" s="4">
        <v>5.9852999999999996</v>
      </c>
      <c r="I229" s="5">
        <v>2.3811999999999998E-5</v>
      </c>
      <c r="J229" s="6">
        <v>2.9675000000000001E-3</v>
      </c>
      <c r="K229" s="4">
        <v>2.5814235608973148</v>
      </c>
      <c r="L229" s="4">
        <v>2.527609272373371</v>
      </c>
      <c r="M229" s="7">
        <f t="shared" si="6"/>
        <v>3.5163809306629883</v>
      </c>
      <c r="N229" t="str">
        <f t="shared" si="7"/>
        <v>InterPro: Nucleotide-diphospho-sugar transferases</v>
      </c>
    </row>
    <row r="230" spans="1:14" x14ac:dyDescent="0.3">
      <c r="A230" t="s">
        <v>615</v>
      </c>
      <c r="B230" t="s">
        <v>10</v>
      </c>
      <c r="C230" s="1" t="s">
        <v>753</v>
      </c>
      <c r="D230" s="2">
        <v>9135</v>
      </c>
      <c r="E230" s="2">
        <v>555</v>
      </c>
      <c r="F230" s="2">
        <v>15</v>
      </c>
      <c r="G230" s="3">
        <v>6</v>
      </c>
      <c r="H230" s="4">
        <v>6.5838000000000001</v>
      </c>
      <c r="I230" s="5">
        <v>1.4038000000000001E-4</v>
      </c>
      <c r="J230" s="6">
        <v>7.2237000000000004E-3</v>
      </c>
      <c r="K230" s="4">
        <v>2.7189205108217056</v>
      </c>
      <c r="L230" s="4">
        <v>2.1412402985541807</v>
      </c>
      <c r="M230" s="7">
        <f t="shared" si="6"/>
        <v>3.504437457579141</v>
      </c>
      <c r="N230" t="str">
        <f t="shared" si="7"/>
        <v>Gene ontology (biological process): vasodilation</v>
      </c>
    </row>
    <row r="231" spans="1:14" x14ac:dyDescent="0.3">
      <c r="A231" t="s">
        <v>615</v>
      </c>
      <c r="B231" t="s">
        <v>10</v>
      </c>
      <c r="C231" s="1" t="s">
        <v>754</v>
      </c>
      <c r="D231" s="2">
        <v>9135</v>
      </c>
      <c r="E231" s="2">
        <v>555</v>
      </c>
      <c r="F231" s="2">
        <v>15</v>
      </c>
      <c r="G231" s="3">
        <v>6</v>
      </c>
      <c r="H231" s="4">
        <v>6.5838000000000001</v>
      </c>
      <c r="I231" s="5">
        <v>1.4038000000000001E-4</v>
      </c>
      <c r="J231" s="6">
        <v>7.3014000000000004E-3</v>
      </c>
      <c r="K231" s="4">
        <v>2.7189205108217056</v>
      </c>
      <c r="L231" s="4">
        <v>2.1365938585124797</v>
      </c>
      <c r="M231" s="7">
        <f t="shared" si="6"/>
        <v>3.5019007734623013</v>
      </c>
      <c r="N231" t="str">
        <f t="shared" si="7"/>
        <v>Gene ontology (biological process): triglyceride catabolic process</v>
      </c>
    </row>
    <row r="232" spans="1:14" x14ac:dyDescent="0.3">
      <c r="A232" t="s">
        <v>615</v>
      </c>
      <c r="B232" t="s">
        <v>10</v>
      </c>
      <c r="C232" s="1" t="s">
        <v>755</v>
      </c>
      <c r="D232" s="2">
        <v>9135</v>
      </c>
      <c r="E232" s="2">
        <v>555</v>
      </c>
      <c r="F232" s="2">
        <v>15</v>
      </c>
      <c r="G232" s="3">
        <v>6</v>
      </c>
      <c r="H232" s="4">
        <v>6.5838000000000001</v>
      </c>
      <c r="I232" s="5">
        <v>1.4038000000000001E-4</v>
      </c>
      <c r="J232" s="6">
        <v>7.3807999999999999E-3</v>
      </c>
      <c r="K232" s="4">
        <v>2.7189205108217056</v>
      </c>
      <c r="L232" s="4">
        <v>2.1318965627358084</v>
      </c>
      <c r="M232" s="7">
        <f t="shared" si="6"/>
        <v>3.4993325840528855</v>
      </c>
      <c r="N232" t="str">
        <f t="shared" si="7"/>
        <v>Gene ontology (biological process): response to amine</v>
      </c>
    </row>
    <row r="233" spans="1:14" x14ac:dyDescent="0.3">
      <c r="A233" t="s">
        <v>615</v>
      </c>
      <c r="B233" t="s">
        <v>10</v>
      </c>
      <c r="C233" s="1" t="s">
        <v>756</v>
      </c>
      <c r="D233" s="2">
        <v>9135</v>
      </c>
      <c r="E233" s="2">
        <v>555</v>
      </c>
      <c r="F233" s="2">
        <v>15</v>
      </c>
      <c r="G233" s="3">
        <v>6</v>
      </c>
      <c r="H233" s="4">
        <v>6.5838000000000001</v>
      </c>
      <c r="I233" s="5">
        <v>1.4038000000000001E-4</v>
      </c>
      <c r="J233" s="6">
        <v>7.4618999999999996E-3</v>
      </c>
      <c r="K233" s="4">
        <v>2.7189205108217056</v>
      </c>
      <c r="L233" s="4">
        <v>2.1271505754156932</v>
      </c>
      <c r="M233" s="7">
        <f t="shared" si="6"/>
        <v>3.4967339390079348</v>
      </c>
      <c r="N233" t="str">
        <f t="shared" si="7"/>
        <v>Gene ontology (biological process): nitric oxide metabolic process</v>
      </c>
    </row>
    <row r="234" spans="1:14" x14ac:dyDescent="0.3">
      <c r="A234" t="s">
        <v>615</v>
      </c>
      <c r="B234" t="s">
        <v>10</v>
      </c>
      <c r="C234" s="1" t="s">
        <v>757</v>
      </c>
      <c r="D234" s="2">
        <v>9135</v>
      </c>
      <c r="E234" s="2">
        <v>555</v>
      </c>
      <c r="F234" s="2">
        <v>15</v>
      </c>
      <c r="G234" s="3">
        <v>6</v>
      </c>
      <c r="H234" s="4">
        <v>6.5838000000000001</v>
      </c>
      <c r="I234" s="5">
        <v>1.4038000000000001E-4</v>
      </c>
      <c r="J234" s="6">
        <v>7.5447999999999999E-3</v>
      </c>
      <c r="K234" s="4">
        <v>2.7189205108217056</v>
      </c>
      <c r="L234" s="4">
        <v>2.1223522681544766</v>
      </c>
      <c r="M234" s="7">
        <f t="shared" si="6"/>
        <v>3.4941027139618774</v>
      </c>
      <c r="N234" t="str">
        <f t="shared" si="7"/>
        <v>Gene ontology (biological process): negative regulation of tumor necrosis factor-mediated signaling pathway</v>
      </c>
    </row>
    <row r="235" spans="1:14" x14ac:dyDescent="0.3">
      <c r="A235" t="s">
        <v>615</v>
      </c>
      <c r="B235" t="s">
        <v>10</v>
      </c>
      <c r="C235" s="1" t="s">
        <v>758</v>
      </c>
      <c r="D235" s="2">
        <v>9135</v>
      </c>
      <c r="E235" s="2">
        <v>555</v>
      </c>
      <c r="F235" s="2">
        <v>15</v>
      </c>
      <c r="G235" s="3">
        <v>6</v>
      </c>
      <c r="H235" s="4">
        <v>6.5838000000000001</v>
      </c>
      <c r="I235" s="5">
        <v>1.4038000000000001E-4</v>
      </c>
      <c r="J235" s="6">
        <v>7.6296000000000003E-3</v>
      </c>
      <c r="K235" s="4">
        <v>2.7189205108217056</v>
      </c>
      <c r="L235" s="4">
        <v>2.1174982303736209</v>
      </c>
      <c r="M235" s="7">
        <f t="shared" si="6"/>
        <v>3.4914368899084844</v>
      </c>
      <c r="N235" t="str">
        <f t="shared" si="7"/>
        <v>Gene ontology (biological process): DNA replication-independent nucleosome organization</v>
      </c>
    </row>
    <row r="236" spans="1:14" x14ac:dyDescent="0.3">
      <c r="A236" t="s">
        <v>615</v>
      </c>
      <c r="B236" t="s">
        <v>10</v>
      </c>
      <c r="C236" s="1" t="s">
        <v>759</v>
      </c>
      <c r="D236" s="2">
        <v>9135</v>
      </c>
      <c r="E236" s="2">
        <v>555</v>
      </c>
      <c r="F236" s="2">
        <v>15</v>
      </c>
      <c r="G236" s="3">
        <v>6</v>
      </c>
      <c r="H236" s="4">
        <v>6.5838000000000001</v>
      </c>
      <c r="I236" s="5">
        <v>1.4038000000000001E-4</v>
      </c>
      <c r="J236" s="6">
        <v>7.7162999999999997E-3</v>
      </c>
      <c r="K236" s="4">
        <v>2.7189205108217056</v>
      </c>
      <c r="L236" s="4">
        <v>2.1125908958788768</v>
      </c>
      <c r="M236" s="7">
        <f t="shared" si="6"/>
        <v>3.4887376508821997</v>
      </c>
      <c r="N236" t="str">
        <f t="shared" si="7"/>
        <v>Gene ontology (biological process): cellular response to ammonia</v>
      </c>
    </row>
    <row r="237" spans="1:14" x14ac:dyDescent="0.3">
      <c r="A237" t="s">
        <v>615</v>
      </c>
      <c r="B237" t="s">
        <v>10</v>
      </c>
      <c r="C237" s="1" t="s">
        <v>760</v>
      </c>
      <c r="D237" s="2">
        <v>9135</v>
      </c>
      <c r="E237" s="2">
        <v>555</v>
      </c>
      <c r="F237" s="2">
        <v>15</v>
      </c>
      <c r="G237" s="3">
        <v>6</v>
      </c>
      <c r="H237" s="4">
        <v>6.5838000000000001</v>
      </c>
      <c r="I237" s="5">
        <v>1.4038000000000001E-4</v>
      </c>
      <c r="J237" s="6">
        <v>7.8050000000000003E-3</v>
      </c>
      <c r="K237" s="4">
        <v>2.7189205108217056</v>
      </c>
      <c r="L237" s="4">
        <v>2.1076270926015637</v>
      </c>
      <c r="M237" s="7">
        <f t="shared" si="6"/>
        <v>3.48600309583765</v>
      </c>
      <c r="N237" t="str">
        <f t="shared" si="7"/>
        <v>Gene ontology (biological process): carbamoyl phosphate biosynthetic process</v>
      </c>
    </row>
    <row r="238" spans="1:14" x14ac:dyDescent="0.3">
      <c r="A238" t="s">
        <v>615</v>
      </c>
      <c r="B238" t="s">
        <v>10</v>
      </c>
      <c r="C238" s="1" t="s">
        <v>761</v>
      </c>
      <c r="D238" s="2">
        <v>9135</v>
      </c>
      <c r="E238" s="2">
        <v>555</v>
      </c>
      <c r="F238" s="2">
        <v>15</v>
      </c>
      <c r="G238" s="3">
        <v>6</v>
      </c>
      <c r="H238" s="4">
        <v>6.5838000000000001</v>
      </c>
      <c r="I238" s="5">
        <v>1.4038000000000001E-4</v>
      </c>
      <c r="J238" s="6">
        <v>7.8957000000000003E-3</v>
      </c>
      <c r="K238" s="4">
        <v>2.7189205108217056</v>
      </c>
      <c r="L238" s="4">
        <v>2.1026093612021124</v>
      </c>
      <c r="M238" s="7">
        <f t="shared" si="6"/>
        <v>3.4832344645713023</v>
      </c>
      <c r="N238" t="str">
        <f t="shared" si="7"/>
        <v>Gene ontology (biological process): anion homeostasis</v>
      </c>
    </row>
    <row r="239" spans="1:14" x14ac:dyDescent="0.3">
      <c r="A239" t="s">
        <v>615</v>
      </c>
      <c r="B239" t="s">
        <v>607</v>
      </c>
      <c r="C239" s="1" t="s">
        <v>762</v>
      </c>
      <c r="D239" s="2">
        <v>9135</v>
      </c>
      <c r="E239" s="2">
        <v>555</v>
      </c>
      <c r="F239" s="2">
        <v>15</v>
      </c>
      <c r="G239" s="3">
        <v>6</v>
      </c>
      <c r="H239" s="4">
        <v>6.5838000000000001</v>
      </c>
      <c r="I239" s="5">
        <v>1.4038000000000001E-4</v>
      </c>
      <c r="J239" s="6">
        <v>8.9697000000000006E-3</v>
      </c>
      <c r="K239" s="4">
        <v>2.7189205108217056</v>
      </c>
      <c r="L239" s="4">
        <v>2.047222082097865</v>
      </c>
      <c r="M239" s="7">
        <f t="shared" si="6"/>
        <v>3.4523765925081151</v>
      </c>
      <c r="N239" t="str">
        <f t="shared" si="7"/>
        <v>Pfam_desc: FACT complex subunit SPT16 N-terminal lobe domain</v>
      </c>
    </row>
    <row r="240" spans="1:14" x14ac:dyDescent="0.3">
      <c r="A240" t="s">
        <v>615</v>
      </c>
      <c r="B240" t="s">
        <v>605</v>
      </c>
      <c r="C240" s="1" t="s">
        <v>763</v>
      </c>
      <c r="D240" s="2">
        <v>9135</v>
      </c>
      <c r="E240" s="2">
        <v>555</v>
      </c>
      <c r="F240" s="2">
        <v>15</v>
      </c>
      <c r="G240" s="3">
        <v>6</v>
      </c>
      <c r="H240" s="4">
        <v>6.5838000000000001</v>
      </c>
      <c r="I240" s="5">
        <v>1.4038000000000001E-4</v>
      </c>
      <c r="J240" s="6">
        <v>9.2061999999999995E-3</v>
      </c>
      <c r="K240" s="4">
        <v>2.7189205108217056</v>
      </c>
      <c r="L240" s="4">
        <v>2.0359195945134227</v>
      </c>
      <c r="M240" s="7">
        <f t="shared" si="6"/>
        <v>3.4460114674328746</v>
      </c>
      <c r="N240" t="str">
        <f t="shared" si="7"/>
        <v>Pfam_name: SPT16</v>
      </c>
    </row>
    <row r="241" spans="1:14" x14ac:dyDescent="0.3">
      <c r="A241" t="s">
        <v>615</v>
      </c>
      <c r="B241" t="s">
        <v>607</v>
      </c>
      <c r="C241" s="1" t="s">
        <v>764</v>
      </c>
      <c r="D241" s="2">
        <v>9135</v>
      </c>
      <c r="E241" s="2">
        <v>555</v>
      </c>
      <c r="F241" s="2">
        <v>15</v>
      </c>
      <c r="G241" s="3">
        <v>6</v>
      </c>
      <c r="H241" s="4">
        <v>6.5838000000000001</v>
      </c>
      <c r="I241" s="5">
        <v>1.4038000000000001E-4</v>
      </c>
      <c r="J241" s="6">
        <v>9.4680000000000007E-3</v>
      </c>
      <c r="K241" s="4">
        <v>2.7189205108217056</v>
      </c>
      <c r="L241" s="4">
        <v>2.0237417507429547</v>
      </c>
      <c r="M241" s="7">
        <f t="shared" si="6"/>
        <v>3.4391269552804196</v>
      </c>
      <c r="N241" t="str">
        <f t="shared" si="7"/>
        <v>Pfam_desc: FACT complex subunit (SPT16/CDC68)</v>
      </c>
    </row>
    <row r="242" spans="1:14" x14ac:dyDescent="0.3">
      <c r="A242" t="s">
        <v>615</v>
      </c>
      <c r="B242" t="s">
        <v>605</v>
      </c>
      <c r="C242" s="1" t="s">
        <v>765</v>
      </c>
      <c r="D242" s="2">
        <v>9135</v>
      </c>
      <c r="E242" s="2">
        <v>555</v>
      </c>
      <c r="F242" s="2">
        <v>15</v>
      </c>
      <c r="G242" s="3">
        <v>6</v>
      </c>
      <c r="H242" s="4">
        <v>6.5838000000000001</v>
      </c>
      <c r="I242" s="5">
        <v>1.4038000000000001E-4</v>
      </c>
      <c r="J242" s="6">
        <v>9.7175999999999998E-3</v>
      </c>
      <c r="K242" s="4">
        <v>2.7189205108217056</v>
      </c>
      <c r="L242" s="4">
        <v>2.0124409815199806</v>
      </c>
      <c r="M242" s="7">
        <f t="shared" si="6"/>
        <v>3.432713530435255</v>
      </c>
      <c r="N242" t="str">
        <f t="shared" si="7"/>
        <v>Pfam_name: FACT-Spt16_Nlob</v>
      </c>
    </row>
    <row r="243" spans="1:14" x14ac:dyDescent="0.3">
      <c r="A243" t="s">
        <v>615</v>
      </c>
      <c r="B243" t="s">
        <v>607</v>
      </c>
      <c r="C243" s="1" t="s">
        <v>766</v>
      </c>
      <c r="D243" s="2">
        <v>9135</v>
      </c>
      <c r="E243" s="2">
        <v>555</v>
      </c>
      <c r="F243" s="2">
        <v>15</v>
      </c>
      <c r="G243" s="3">
        <v>6</v>
      </c>
      <c r="H243" s="4">
        <v>6.5838000000000001</v>
      </c>
      <c r="I243" s="5">
        <v>1.4038000000000001E-4</v>
      </c>
      <c r="J243" s="6">
        <v>1.0024999999999999E-2</v>
      </c>
      <c r="K243" s="4">
        <v>2.7189205108217056</v>
      </c>
      <c r="L243" s="4">
        <v>1.9989156187077801</v>
      </c>
      <c r="M243" s="7">
        <f t="shared" si="6"/>
        <v>3.4250059586714845</v>
      </c>
      <c r="N243" t="str">
        <f t="shared" si="7"/>
        <v>Pfam_desc: Carbamoyl-phosphate synthetase large chain, oligomerisation domain</v>
      </c>
    </row>
    <row r="244" spans="1:14" x14ac:dyDescent="0.3">
      <c r="A244" t="s">
        <v>615</v>
      </c>
      <c r="B244" t="s">
        <v>11</v>
      </c>
      <c r="C244" s="1" t="s">
        <v>21</v>
      </c>
      <c r="D244" s="2">
        <v>9135</v>
      </c>
      <c r="E244" s="2">
        <v>555</v>
      </c>
      <c r="F244" s="2">
        <v>284</v>
      </c>
      <c r="G244" s="3">
        <v>51</v>
      </c>
      <c r="H244" s="4">
        <v>2.9557000000000002</v>
      </c>
      <c r="I244" s="5">
        <v>9.8306999999999997E-13</v>
      </c>
      <c r="J244" s="6">
        <v>3.1655E-11</v>
      </c>
      <c r="K244" s="4">
        <v>1.563499845101014</v>
      </c>
      <c r="L244" s="4">
        <v>10.499557682142511</v>
      </c>
      <c r="M244" s="7">
        <f t="shared" si="6"/>
        <v>3.4236406728622715</v>
      </c>
      <c r="N244" t="str">
        <f t="shared" si="7"/>
        <v>Keywords: Citrullination</v>
      </c>
    </row>
    <row r="245" spans="1:14" x14ac:dyDescent="0.3">
      <c r="A245" t="s">
        <v>615</v>
      </c>
      <c r="B245" t="s">
        <v>603</v>
      </c>
      <c r="C245" s="1" t="s">
        <v>767</v>
      </c>
      <c r="D245" s="2">
        <v>9135</v>
      </c>
      <c r="E245" s="2">
        <v>555</v>
      </c>
      <c r="F245" s="2">
        <v>15</v>
      </c>
      <c r="G245" s="3">
        <v>6</v>
      </c>
      <c r="H245" s="4">
        <v>6.5838000000000001</v>
      </c>
      <c r="I245" s="5">
        <v>1.4038000000000001E-4</v>
      </c>
      <c r="J245" s="6">
        <v>1.0179000000000001E-2</v>
      </c>
      <c r="K245" s="4">
        <v>2.7189205108217056</v>
      </c>
      <c r="L245" s="4">
        <v>1.9922948856352198</v>
      </c>
      <c r="M245" s="7">
        <f t="shared" si="6"/>
        <v>3.4212203841716211</v>
      </c>
      <c r="N245" t="str">
        <f t="shared" si="7"/>
        <v>InterPro: FACT complex subunit Spt16, peptidase M24-like domain</v>
      </c>
    </row>
    <row r="246" spans="1:14" x14ac:dyDescent="0.3">
      <c r="A246" t="s">
        <v>615</v>
      </c>
      <c r="B246" t="s">
        <v>605</v>
      </c>
      <c r="C246" s="1" t="s">
        <v>768</v>
      </c>
      <c r="D246" s="2">
        <v>9135</v>
      </c>
      <c r="E246" s="2">
        <v>555</v>
      </c>
      <c r="F246" s="2">
        <v>15</v>
      </c>
      <c r="G246" s="3">
        <v>6</v>
      </c>
      <c r="H246" s="4">
        <v>6.5838000000000001</v>
      </c>
      <c r="I246" s="5">
        <v>1.4038000000000001E-4</v>
      </c>
      <c r="J246" s="6">
        <v>1.0289E-2</v>
      </c>
      <c r="K246" s="4">
        <v>2.7189205108217056</v>
      </c>
      <c r="L246" s="4">
        <v>1.9876268327775102</v>
      </c>
      <c r="M246" s="7">
        <f t="shared" si="6"/>
        <v>3.4185462607837338</v>
      </c>
      <c r="N246" t="str">
        <f t="shared" si="7"/>
        <v>Pfam_name: CPSase_sm_chain</v>
      </c>
    </row>
    <row r="247" spans="1:14" x14ac:dyDescent="0.3">
      <c r="A247" t="s">
        <v>615</v>
      </c>
      <c r="B247" t="s">
        <v>603</v>
      </c>
      <c r="C247" s="1" t="s">
        <v>769</v>
      </c>
      <c r="D247" s="2">
        <v>9135</v>
      </c>
      <c r="E247" s="2">
        <v>555</v>
      </c>
      <c r="F247" s="2">
        <v>15</v>
      </c>
      <c r="G247" s="3">
        <v>6</v>
      </c>
      <c r="H247" s="4">
        <v>6.5838000000000001</v>
      </c>
      <c r="I247" s="5">
        <v>1.4038000000000001E-4</v>
      </c>
      <c r="J247" s="6">
        <v>1.0368E-2</v>
      </c>
      <c r="K247" s="4">
        <v>2.7189205108217056</v>
      </c>
      <c r="L247" s="4">
        <v>1.9843050114734819</v>
      </c>
      <c r="M247" s="7">
        <f t="shared" si="6"/>
        <v>3.4166407837566544</v>
      </c>
      <c r="N247" t="str">
        <f t="shared" si="7"/>
        <v>InterPro: FACT complex subunit Spt16, N-terminal lobe domain</v>
      </c>
    </row>
    <row r="248" spans="1:14" x14ac:dyDescent="0.3">
      <c r="A248" t="s">
        <v>615</v>
      </c>
      <c r="B248" t="s">
        <v>603</v>
      </c>
      <c r="C248" s="1" t="s">
        <v>770</v>
      </c>
      <c r="D248" s="2">
        <v>9135</v>
      </c>
      <c r="E248" s="2">
        <v>555</v>
      </c>
      <c r="F248" s="2">
        <v>15</v>
      </c>
      <c r="G248" s="3">
        <v>6</v>
      </c>
      <c r="H248" s="4">
        <v>6.5838000000000001</v>
      </c>
      <c r="I248" s="5">
        <v>1.4038000000000001E-4</v>
      </c>
      <c r="J248" s="6">
        <v>1.0562999999999999E-2</v>
      </c>
      <c r="K248" s="4">
        <v>2.7189205108217056</v>
      </c>
      <c r="L248" s="4">
        <v>1.9762127202101534</v>
      </c>
      <c r="M248" s="7">
        <f t="shared" si="6"/>
        <v>3.4119899324636123</v>
      </c>
      <c r="N248" t="str">
        <f t="shared" si="7"/>
        <v>InterPro: FACT complex subunit Spt16 domain</v>
      </c>
    </row>
    <row r="249" spans="1:14" x14ac:dyDescent="0.3">
      <c r="A249" t="s">
        <v>615</v>
      </c>
      <c r="B249" t="s">
        <v>607</v>
      </c>
      <c r="C249" s="1" t="s">
        <v>771</v>
      </c>
      <c r="D249" s="2">
        <v>9135</v>
      </c>
      <c r="E249" s="2">
        <v>555</v>
      </c>
      <c r="F249" s="2">
        <v>15</v>
      </c>
      <c r="G249" s="3">
        <v>6</v>
      </c>
      <c r="H249" s="4">
        <v>6.5838000000000001</v>
      </c>
      <c r="I249" s="5">
        <v>1.4038000000000001E-4</v>
      </c>
      <c r="J249" s="6">
        <v>1.0652E-2</v>
      </c>
      <c r="K249" s="4">
        <v>2.7189205108217056</v>
      </c>
      <c r="L249" s="4">
        <v>1.9725688422330965</v>
      </c>
      <c r="M249" s="7">
        <f t="shared" si="6"/>
        <v>3.4098915543866632</v>
      </c>
      <c r="N249" t="str">
        <f t="shared" si="7"/>
        <v>Pfam_desc: Carbamoyl-phosphate synthase small chain, CPSase domain</v>
      </c>
    </row>
    <row r="250" spans="1:14" x14ac:dyDescent="0.3">
      <c r="A250" t="s">
        <v>615</v>
      </c>
      <c r="B250" t="s">
        <v>603</v>
      </c>
      <c r="C250" s="1" t="s">
        <v>772</v>
      </c>
      <c r="D250" s="2">
        <v>9135</v>
      </c>
      <c r="E250" s="2">
        <v>555</v>
      </c>
      <c r="F250" s="2">
        <v>15</v>
      </c>
      <c r="G250" s="3">
        <v>6</v>
      </c>
      <c r="H250" s="4">
        <v>6.5838000000000001</v>
      </c>
      <c r="I250" s="5">
        <v>1.4038000000000001E-4</v>
      </c>
      <c r="J250" s="6">
        <v>1.0766E-2</v>
      </c>
      <c r="K250" s="4">
        <v>2.7189205108217056</v>
      </c>
      <c r="L250" s="4">
        <v>1.9679456245203311</v>
      </c>
      <c r="M250" s="7">
        <f t="shared" si="6"/>
        <v>3.4072254871868095</v>
      </c>
      <c r="N250" t="str">
        <f t="shared" si="7"/>
        <v>InterPro: Creatinase/Aminopeptidase P/Spt16, N-terminal</v>
      </c>
    </row>
    <row r="251" spans="1:14" x14ac:dyDescent="0.3">
      <c r="A251" t="s">
        <v>615</v>
      </c>
      <c r="B251" t="s">
        <v>10</v>
      </c>
      <c r="C251" s="1" t="s">
        <v>773</v>
      </c>
      <c r="D251" s="2">
        <v>9135</v>
      </c>
      <c r="E251" s="2">
        <v>555</v>
      </c>
      <c r="F251" s="2">
        <v>28</v>
      </c>
      <c r="G251" s="3">
        <v>9</v>
      </c>
      <c r="H251" s="4">
        <v>5.2904999999999998</v>
      </c>
      <c r="I251" s="5">
        <v>2.2665000000000001E-5</v>
      </c>
      <c r="J251" s="6">
        <v>1.4238E-3</v>
      </c>
      <c r="K251" s="4">
        <v>2.4034040764853208</v>
      </c>
      <c r="L251" s="4">
        <v>2.8465510113990176</v>
      </c>
      <c r="M251" s="7">
        <f t="shared" si="6"/>
        <v>3.4061710265364269</v>
      </c>
      <c r="N251" t="str">
        <f t="shared" si="7"/>
        <v>Gene ontology (biological process): regulation of gene silencing by miRNA</v>
      </c>
    </row>
    <row r="252" spans="1:14" x14ac:dyDescent="0.3">
      <c r="A252" t="s">
        <v>615</v>
      </c>
      <c r="B252" t="s">
        <v>605</v>
      </c>
      <c r="C252" s="1" t="s">
        <v>774</v>
      </c>
      <c r="D252" s="2">
        <v>9135</v>
      </c>
      <c r="E252" s="2">
        <v>555</v>
      </c>
      <c r="F252" s="2">
        <v>15</v>
      </c>
      <c r="G252" s="3">
        <v>6</v>
      </c>
      <c r="H252" s="4">
        <v>6.5838000000000001</v>
      </c>
      <c r="I252" s="5">
        <v>1.4038000000000001E-4</v>
      </c>
      <c r="J252" s="6">
        <v>1.0932000000000001E-2</v>
      </c>
      <c r="K252" s="4">
        <v>2.7189205108217056</v>
      </c>
      <c r="L252" s="4">
        <v>1.9613003769793769</v>
      </c>
      <c r="M252" s="7">
        <f t="shared" ref="M252:M315" si="8">(K252^3*L252)^(1/3)</f>
        <v>3.4033860535370586</v>
      </c>
      <c r="N252" t="str">
        <f t="shared" ref="N252:N315" si="9">B252&amp;": "&amp;C252</f>
        <v>Pfam_name: CPSase_L_D3</v>
      </c>
    </row>
    <row r="253" spans="1:14" x14ac:dyDescent="0.3">
      <c r="A253" t="s">
        <v>615</v>
      </c>
      <c r="B253" t="s">
        <v>603</v>
      </c>
      <c r="C253" s="1" t="s">
        <v>775</v>
      </c>
      <c r="D253" s="2">
        <v>9135</v>
      </c>
      <c r="E253" s="2">
        <v>555</v>
      </c>
      <c r="F253" s="2">
        <v>15</v>
      </c>
      <c r="G253" s="3">
        <v>6</v>
      </c>
      <c r="H253" s="4">
        <v>6.5838000000000001</v>
      </c>
      <c r="I253" s="5">
        <v>1.4038000000000001E-4</v>
      </c>
      <c r="J253" s="6">
        <v>1.0977000000000001E-2</v>
      </c>
      <c r="K253" s="4">
        <v>2.7189205108217056</v>
      </c>
      <c r="L253" s="4">
        <v>1.95951633579373</v>
      </c>
      <c r="M253" s="7">
        <f t="shared" si="8"/>
        <v>3.4023538093348544</v>
      </c>
      <c r="N253" t="str">
        <f t="shared" si="9"/>
        <v>InterPro: Carbamoyl-phosphate synthetase, large subunit oligomerisation domain superfamily</v>
      </c>
    </row>
    <row r="254" spans="1:14" x14ac:dyDescent="0.3">
      <c r="A254" t="s">
        <v>615</v>
      </c>
      <c r="B254" t="s">
        <v>603</v>
      </c>
      <c r="C254" s="1" t="s">
        <v>776</v>
      </c>
      <c r="D254" s="2">
        <v>9135</v>
      </c>
      <c r="E254" s="2">
        <v>555</v>
      </c>
      <c r="F254" s="2">
        <v>15</v>
      </c>
      <c r="G254" s="3">
        <v>6</v>
      </c>
      <c r="H254" s="4">
        <v>6.5838000000000001</v>
      </c>
      <c r="I254" s="5">
        <v>1.4038000000000001E-4</v>
      </c>
      <c r="J254" s="6">
        <v>1.1197E-2</v>
      </c>
      <c r="K254" s="4">
        <v>2.7189205108217056</v>
      </c>
      <c r="L254" s="4">
        <v>1.9508983217914428</v>
      </c>
      <c r="M254" s="7">
        <f t="shared" si="8"/>
        <v>3.3973585930420547</v>
      </c>
      <c r="N254" t="str">
        <f t="shared" si="9"/>
        <v>InterPro: Carbamoyl-phosphate synthetase, large subunit oligomerisation domain</v>
      </c>
    </row>
    <row r="255" spans="1:14" x14ac:dyDescent="0.3">
      <c r="A255" t="s">
        <v>615</v>
      </c>
      <c r="B255" t="s">
        <v>8</v>
      </c>
      <c r="C255" s="1" t="s">
        <v>777</v>
      </c>
      <c r="D255" s="2">
        <v>9135</v>
      </c>
      <c r="E255" s="2">
        <v>555</v>
      </c>
      <c r="F255" s="2">
        <v>16</v>
      </c>
      <c r="G255" s="3">
        <v>6</v>
      </c>
      <c r="H255" s="4">
        <v>6.1722999999999999</v>
      </c>
      <c r="I255" s="5">
        <v>2.1109000000000001E-4</v>
      </c>
      <c r="J255" s="6">
        <v>6.9502000000000001E-3</v>
      </c>
      <c r="K255" s="4">
        <v>2.6258081847203671</v>
      </c>
      <c r="L255" s="4">
        <v>2.158002697906773</v>
      </c>
      <c r="M255" s="7">
        <f t="shared" si="8"/>
        <v>3.3932328189907714</v>
      </c>
      <c r="N255" t="str">
        <f t="shared" si="9"/>
        <v>Gene ontology (molecular function): modified amino acid binding</v>
      </c>
    </row>
    <row r="256" spans="1:14" x14ac:dyDescent="0.3">
      <c r="A256" t="s">
        <v>615</v>
      </c>
      <c r="B256" t="s">
        <v>603</v>
      </c>
      <c r="C256" s="1" t="s">
        <v>778</v>
      </c>
      <c r="D256" s="2">
        <v>9135</v>
      </c>
      <c r="E256" s="2">
        <v>555</v>
      </c>
      <c r="F256" s="2">
        <v>15</v>
      </c>
      <c r="G256" s="3">
        <v>6</v>
      </c>
      <c r="H256" s="4">
        <v>6.5838000000000001</v>
      </c>
      <c r="I256" s="5">
        <v>1.4038000000000001E-4</v>
      </c>
      <c r="J256" s="6">
        <v>1.1424999999999999E-2</v>
      </c>
      <c r="K256" s="4">
        <v>2.7189205108217056</v>
      </c>
      <c r="L256" s="4">
        <v>1.9421437912581121</v>
      </c>
      <c r="M256" s="7">
        <f t="shared" si="8"/>
        <v>3.3922691633330739</v>
      </c>
      <c r="N256" t="str">
        <f t="shared" si="9"/>
        <v>InterPro: Carbamoyl-phosphate synthase, small subunit</v>
      </c>
    </row>
    <row r="257" spans="1:14" x14ac:dyDescent="0.3">
      <c r="A257" t="s">
        <v>615</v>
      </c>
      <c r="B257" t="s">
        <v>603</v>
      </c>
      <c r="C257" s="1" t="s">
        <v>779</v>
      </c>
      <c r="D257" s="2">
        <v>9135</v>
      </c>
      <c r="E257" s="2">
        <v>555</v>
      </c>
      <c r="F257" s="2">
        <v>15</v>
      </c>
      <c r="G257" s="3">
        <v>6</v>
      </c>
      <c r="H257" s="4">
        <v>6.5838000000000001</v>
      </c>
      <c r="I257" s="5">
        <v>1.4038000000000001E-4</v>
      </c>
      <c r="J257" s="6">
        <v>1.1663E-2</v>
      </c>
      <c r="K257" s="4">
        <v>2.7189205108217056</v>
      </c>
      <c r="L257" s="4">
        <v>1.9331897243741667</v>
      </c>
      <c r="M257" s="7">
        <f t="shared" si="8"/>
        <v>3.3870478876178671</v>
      </c>
      <c r="N257" t="str">
        <f t="shared" si="9"/>
        <v>InterPro: Carbamoyl-phosphate synthase, large subunit</v>
      </c>
    </row>
    <row r="258" spans="1:14" x14ac:dyDescent="0.3">
      <c r="A258" t="s">
        <v>615</v>
      </c>
      <c r="B258" t="s">
        <v>603</v>
      </c>
      <c r="C258" s="1" t="s">
        <v>780</v>
      </c>
      <c r="D258" s="2">
        <v>9135</v>
      </c>
      <c r="E258" s="2">
        <v>555</v>
      </c>
      <c r="F258" s="2">
        <v>15</v>
      </c>
      <c r="G258" s="3">
        <v>6</v>
      </c>
      <c r="H258" s="4">
        <v>6.5838000000000001</v>
      </c>
      <c r="I258" s="5">
        <v>1.4038000000000001E-4</v>
      </c>
      <c r="J258" s="6">
        <v>1.1912000000000001E-2</v>
      </c>
      <c r="K258" s="4">
        <v>2.7189205108217056</v>
      </c>
      <c r="L258" s="4">
        <v>1.9240153152558803</v>
      </c>
      <c r="M258" s="7">
        <f t="shared" si="8"/>
        <v>3.3816813769847491</v>
      </c>
      <c r="N258" t="str">
        <f t="shared" si="9"/>
        <v>InterPro: Carbamoyl-phosphate synthase small subunit, N-terminal domain superfamily</v>
      </c>
    </row>
    <row r="259" spans="1:14" x14ac:dyDescent="0.3">
      <c r="A259" t="s">
        <v>615</v>
      </c>
      <c r="B259" t="s">
        <v>603</v>
      </c>
      <c r="C259" s="1" t="s">
        <v>781</v>
      </c>
      <c r="D259" s="2">
        <v>9135</v>
      </c>
      <c r="E259" s="2">
        <v>555</v>
      </c>
      <c r="F259" s="2">
        <v>15</v>
      </c>
      <c r="G259" s="3">
        <v>6</v>
      </c>
      <c r="H259" s="4">
        <v>6.5838000000000001</v>
      </c>
      <c r="I259" s="5">
        <v>1.4038000000000001E-4</v>
      </c>
      <c r="J259" s="6">
        <v>1.2171E-2</v>
      </c>
      <c r="K259" s="4">
        <v>2.7189205108217056</v>
      </c>
      <c r="L259" s="4">
        <v>1.9146737375760114</v>
      </c>
      <c r="M259" s="7">
        <f t="shared" si="8"/>
        <v>3.3761995246042953</v>
      </c>
      <c r="N259" t="str">
        <f t="shared" si="9"/>
        <v>InterPro: Carbamoyl-phosphate synthase small subunit, N-terminal domain</v>
      </c>
    </row>
    <row r="260" spans="1:14" x14ac:dyDescent="0.3">
      <c r="A260" t="s">
        <v>615</v>
      </c>
      <c r="B260" t="s">
        <v>8</v>
      </c>
      <c r="C260" s="1" t="s">
        <v>782</v>
      </c>
      <c r="D260" s="2">
        <v>9135</v>
      </c>
      <c r="E260" s="2">
        <v>555</v>
      </c>
      <c r="F260" s="2">
        <v>20</v>
      </c>
      <c r="G260" s="3">
        <v>7</v>
      </c>
      <c r="H260" s="4">
        <v>5.7607999999999997</v>
      </c>
      <c r="I260" s="5">
        <v>1.0215E-4</v>
      </c>
      <c r="J260" s="6">
        <v>4.2039E-3</v>
      </c>
      <c r="K260" s="4">
        <v>2.5262691720652279</v>
      </c>
      <c r="L260" s="4">
        <v>2.3763476232728924</v>
      </c>
      <c r="M260" s="7">
        <f t="shared" si="8"/>
        <v>3.3711877976576647</v>
      </c>
      <c r="N260" t="str">
        <f t="shared" si="9"/>
        <v>Gene ontology (molecular function): endopeptidase activity</v>
      </c>
    </row>
    <row r="261" spans="1:14" x14ac:dyDescent="0.3">
      <c r="A261" t="s">
        <v>615</v>
      </c>
      <c r="B261" t="s">
        <v>603</v>
      </c>
      <c r="C261" s="1" t="s">
        <v>783</v>
      </c>
      <c r="D261" s="2">
        <v>9135</v>
      </c>
      <c r="E261" s="2">
        <v>555</v>
      </c>
      <c r="F261" s="2">
        <v>15</v>
      </c>
      <c r="G261" s="3">
        <v>6</v>
      </c>
      <c r="H261" s="4">
        <v>6.5838000000000001</v>
      </c>
      <c r="I261" s="5">
        <v>1.4038000000000001E-4</v>
      </c>
      <c r="J261" s="6">
        <v>1.2441000000000001E-2</v>
      </c>
      <c r="K261" s="4">
        <v>2.7189205108217056</v>
      </c>
      <c r="L261" s="4">
        <v>1.9051447099163197</v>
      </c>
      <c r="M261" s="7">
        <f t="shared" si="8"/>
        <v>3.3705892705680047</v>
      </c>
      <c r="N261" t="str">
        <f t="shared" si="9"/>
        <v>InterPro: Carbamoyl-phosphate synthase small subunit, GATase1 domain</v>
      </c>
    </row>
    <row r="262" spans="1:14" x14ac:dyDescent="0.3">
      <c r="A262" t="s">
        <v>615</v>
      </c>
      <c r="B262" t="s">
        <v>603</v>
      </c>
      <c r="C262" s="1" t="s">
        <v>784</v>
      </c>
      <c r="D262" s="2">
        <v>9135</v>
      </c>
      <c r="E262" s="2">
        <v>555</v>
      </c>
      <c r="F262" s="2">
        <v>15</v>
      </c>
      <c r="G262" s="3">
        <v>6</v>
      </c>
      <c r="H262" s="4">
        <v>6.5838000000000001</v>
      </c>
      <c r="I262" s="5">
        <v>1.4038000000000001E-4</v>
      </c>
      <c r="J262" s="6">
        <v>1.2723999999999999E-2</v>
      </c>
      <c r="K262" s="4">
        <v>2.7189205108217056</v>
      </c>
      <c r="L262" s="4">
        <v>1.8953763395646743</v>
      </c>
      <c r="M262" s="7">
        <f t="shared" si="8"/>
        <v>3.3648186506123192</v>
      </c>
      <c r="N262" t="str">
        <f t="shared" si="9"/>
        <v>InterPro: Carbamoyl-phosphate synthase large subunit, CPSase domain</v>
      </c>
    </row>
    <row r="263" spans="1:14" x14ac:dyDescent="0.3">
      <c r="A263" t="s">
        <v>615</v>
      </c>
      <c r="B263" t="s">
        <v>10</v>
      </c>
      <c r="C263" s="1" t="s">
        <v>785</v>
      </c>
      <c r="D263" s="2">
        <v>9135</v>
      </c>
      <c r="E263" s="2">
        <v>555</v>
      </c>
      <c r="F263" s="2">
        <v>33</v>
      </c>
      <c r="G263" s="3">
        <v>10</v>
      </c>
      <c r="H263" s="4">
        <v>4.9877000000000002</v>
      </c>
      <c r="I263" s="5">
        <v>1.4226000000000001E-5</v>
      </c>
      <c r="J263" s="6">
        <v>9.0541000000000005E-4</v>
      </c>
      <c r="K263" s="4">
        <v>2.3183746926077835</v>
      </c>
      <c r="L263" s="4">
        <v>3.0431547131532963</v>
      </c>
      <c r="M263" s="7">
        <f t="shared" si="8"/>
        <v>3.3596314505264369</v>
      </c>
      <c r="N263" t="str">
        <f t="shared" si="9"/>
        <v>Gene ontology (biological process): cell aging</v>
      </c>
    </row>
    <row r="264" spans="1:14" x14ac:dyDescent="0.3">
      <c r="A264" t="s">
        <v>615</v>
      </c>
      <c r="B264" t="s">
        <v>9</v>
      </c>
      <c r="C264" s="1" t="s">
        <v>786</v>
      </c>
      <c r="D264" s="2">
        <v>9135</v>
      </c>
      <c r="E264" s="2">
        <v>555</v>
      </c>
      <c r="F264" s="2">
        <v>53</v>
      </c>
      <c r="G264" s="3">
        <v>14</v>
      </c>
      <c r="H264" s="4">
        <v>4.3478000000000003</v>
      </c>
      <c r="I264" s="5">
        <v>1.761E-6</v>
      </c>
      <c r="J264" s="6">
        <v>1.0868E-4</v>
      </c>
      <c r="K264" s="4">
        <v>2.1202855775214982</v>
      </c>
      <c r="L264" s="4">
        <v>3.9638503702541468</v>
      </c>
      <c r="M264" s="7">
        <f t="shared" si="8"/>
        <v>3.3555736593078724</v>
      </c>
      <c r="N264" t="str">
        <f t="shared" si="9"/>
        <v>Gene ontology (cellular component): vesicle</v>
      </c>
    </row>
    <row r="265" spans="1:14" x14ac:dyDescent="0.3">
      <c r="A265" t="s">
        <v>615</v>
      </c>
      <c r="B265" t="s">
        <v>9</v>
      </c>
      <c r="C265" s="1" t="s">
        <v>529</v>
      </c>
      <c r="D265" s="2">
        <v>9135</v>
      </c>
      <c r="E265" s="2">
        <v>555</v>
      </c>
      <c r="F265" s="2">
        <v>139</v>
      </c>
      <c r="G265" s="3">
        <v>29</v>
      </c>
      <c r="H265" s="4">
        <v>3.4340000000000002</v>
      </c>
      <c r="I265" s="5">
        <v>2.4854000000000001E-9</v>
      </c>
      <c r="J265" s="6">
        <v>2.3859999999999998E-7</v>
      </c>
      <c r="K265" s="4">
        <v>1.7798900393400472</v>
      </c>
      <c r="L265" s="4">
        <v>6.6223295606656771</v>
      </c>
      <c r="M265" s="7">
        <f t="shared" si="8"/>
        <v>3.3424385828839696</v>
      </c>
      <c r="N265" t="str">
        <f t="shared" si="9"/>
        <v>Gene ontology (cellular component): nuclear envelope</v>
      </c>
    </row>
    <row r="266" spans="1:14" x14ac:dyDescent="0.3">
      <c r="A266" t="s">
        <v>615</v>
      </c>
      <c r="B266" t="s">
        <v>10</v>
      </c>
      <c r="C266" s="1" t="s">
        <v>787</v>
      </c>
      <c r="D266" s="2">
        <v>9135</v>
      </c>
      <c r="E266" s="2">
        <v>555</v>
      </c>
      <c r="F266" s="2">
        <v>16</v>
      </c>
      <c r="G266" s="3">
        <v>6</v>
      </c>
      <c r="H266" s="4">
        <v>6.1722999999999999</v>
      </c>
      <c r="I266" s="5">
        <v>2.1109000000000001E-4</v>
      </c>
      <c r="J266" s="6">
        <v>9.5425000000000006E-3</v>
      </c>
      <c r="K266" s="4">
        <v>2.6258081847203671</v>
      </c>
      <c r="L266" s="4">
        <v>2.0203378313788636</v>
      </c>
      <c r="M266" s="7">
        <f t="shared" si="8"/>
        <v>3.3194871854385153</v>
      </c>
      <c r="N266" t="str">
        <f t="shared" si="9"/>
        <v>Gene ontology (biological process): homocysteine metabolic process</v>
      </c>
    </row>
    <row r="267" spans="1:14" x14ac:dyDescent="0.3">
      <c r="A267" t="s">
        <v>615</v>
      </c>
      <c r="B267" t="s">
        <v>10</v>
      </c>
      <c r="C267" s="1" t="s">
        <v>788</v>
      </c>
      <c r="D267" s="2">
        <v>9135</v>
      </c>
      <c r="E267" s="2">
        <v>555</v>
      </c>
      <c r="F267" s="2">
        <v>16</v>
      </c>
      <c r="G267" s="3">
        <v>6</v>
      </c>
      <c r="H267" s="4">
        <v>6.1722999999999999</v>
      </c>
      <c r="I267" s="5">
        <v>2.1109000000000001E-4</v>
      </c>
      <c r="J267" s="6">
        <v>9.6325000000000004E-3</v>
      </c>
      <c r="K267" s="4">
        <v>2.6258081847203671</v>
      </c>
      <c r="L267" s="4">
        <v>2.0162609823149613</v>
      </c>
      <c r="M267" s="7">
        <f t="shared" si="8"/>
        <v>3.3172528790380373</v>
      </c>
      <c r="N267" t="str">
        <f t="shared" si="9"/>
        <v>Gene ontology (biological process): de novo' pyrimidine nucleobase biosynthetic process</v>
      </c>
    </row>
    <row r="268" spans="1:14" x14ac:dyDescent="0.3">
      <c r="A268" t="s">
        <v>615</v>
      </c>
      <c r="B268" t="s">
        <v>10</v>
      </c>
      <c r="C268" s="1" t="s">
        <v>789</v>
      </c>
      <c r="D268" s="2">
        <v>9135</v>
      </c>
      <c r="E268" s="2">
        <v>555</v>
      </c>
      <c r="F268" s="2">
        <v>16</v>
      </c>
      <c r="G268" s="3">
        <v>6</v>
      </c>
      <c r="H268" s="4">
        <v>6.1722999999999999</v>
      </c>
      <c r="I268" s="5">
        <v>2.1109000000000001E-4</v>
      </c>
      <c r="J268" s="6">
        <v>9.7243E-3</v>
      </c>
      <c r="K268" s="4">
        <v>2.6258081847203671</v>
      </c>
      <c r="L268" s="4">
        <v>2.0121416513985477</v>
      </c>
      <c r="M268" s="7">
        <f t="shared" si="8"/>
        <v>3.3149922294068155</v>
      </c>
      <c r="N268" t="str">
        <f t="shared" si="9"/>
        <v>Gene ontology (biological process): cellular response to oleic acid</v>
      </c>
    </row>
    <row r="269" spans="1:14" x14ac:dyDescent="0.3">
      <c r="A269" t="s">
        <v>615</v>
      </c>
      <c r="B269" t="s">
        <v>10</v>
      </c>
      <c r="C269" s="1" t="s">
        <v>790</v>
      </c>
      <c r="D269" s="2">
        <v>9135</v>
      </c>
      <c r="E269" s="2">
        <v>555</v>
      </c>
      <c r="F269" s="2">
        <v>16</v>
      </c>
      <c r="G269" s="3">
        <v>6</v>
      </c>
      <c r="H269" s="4">
        <v>6.1722999999999999</v>
      </c>
      <c r="I269" s="5">
        <v>2.1109000000000001E-4</v>
      </c>
      <c r="J269" s="6">
        <v>9.8177999999999998E-3</v>
      </c>
      <c r="K269" s="4">
        <v>2.6258081847203671</v>
      </c>
      <c r="L269" s="4">
        <v>2.0079858192295372</v>
      </c>
      <c r="M269" s="7">
        <f t="shared" si="8"/>
        <v>3.3127084195453889</v>
      </c>
      <c r="N269" t="str">
        <f t="shared" si="9"/>
        <v>Gene ontology (biological process): cellular response to glucagon stimulus</v>
      </c>
    </row>
    <row r="270" spans="1:14" x14ac:dyDescent="0.3">
      <c r="A270" t="s">
        <v>615</v>
      </c>
      <c r="B270" t="s">
        <v>10</v>
      </c>
      <c r="C270" s="1" t="s">
        <v>791</v>
      </c>
      <c r="D270" s="2">
        <v>9135</v>
      </c>
      <c r="E270" s="2">
        <v>555</v>
      </c>
      <c r="F270" s="2">
        <v>16</v>
      </c>
      <c r="G270" s="3">
        <v>6</v>
      </c>
      <c r="H270" s="4">
        <v>6.1722999999999999</v>
      </c>
      <c r="I270" s="5">
        <v>2.1109000000000001E-4</v>
      </c>
      <c r="J270" s="6">
        <v>9.9130999999999993E-3</v>
      </c>
      <c r="K270" s="4">
        <v>2.6258081847203671</v>
      </c>
      <c r="L270" s="4">
        <v>2.0037905127837314</v>
      </c>
      <c r="M270" s="7">
        <f t="shared" si="8"/>
        <v>3.3103997184475529</v>
      </c>
      <c r="N270" t="str">
        <f t="shared" si="9"/>
        <v>Gene ontology (biological process): arginine biosynthetic process</v>
      </c>
    </row>
    <row r="271" spans="1:14" x14ac:dyDescent="0.3">
      <c r="A271" t="s">
        <v>615</v>
      </c>
      <c r="B271" t="s">
        <v>10</v>
      </c>
      <c r="C271" s="1" t="s">
        <v>792</v>
      </c>
      <c r="D271" s="2">
        <v>9135</v>
      </c>
      <c r="E271" s="2">
        <v>555</v>
      </c>
      <c r="F271" s="2">
        <v>20</v>
      </c>
      <c r="G271" s="3">
        <v>7</v>
      </c>
      <c r="H271" s="4">
        <v>5.7607999999999997</v>
      </c>
      <c r="I271" s="5">
        <v>1.0215E-4</v>
      </c>
      <c r="J271" s="6">
        <v>5.9528000000000003E-3</v>
      </c>
      <c r="K271" s="4">
        <v>2.5262691720652279</v>
      </c>
      <c r="L271" s="4">
        <v>2.225278708470503</v>
      </c>
      <c r="M271" s="7">
        <f t="shared" si="8"/>
        <v>3.298180553002628</v>
      </c>
      <c r="N271" t="str">
        <f t="shared" si="9"/>
        <v>Gene ontology (biological process): citrulline biosynthetic process</v>
      </c>
    </row>
    <row r="272" spans="1:14" x14ac:dyDescent="0.3">
      <c r="A272" t="s">
        <v>615</v>
      </c>
      <c r="B272" t="s">
        <v>9</v>
      </c>
      <c r="C272" s="1" t="s">
        <v>496</v>
      </c>
      <c r="D272" s="2">
        <v>9135</v>
      </c>
      <c r="E272" s="2">
        <v>555</v>
      </c>
      <c r="F272" s="2">
        <v>556</v>
      </c>
      <c r="G272" s="3">
        <v>87</v>
      </c>
      <c r="H272" s="4">
        <v>2.5754999999999999</v>
      </c>
      <c r="I272" s="5">
        <v>3.5741000000000001E-17</v>
      </c>
      <c r="J272" s="6">
        <v>1.0293000000000001E-14</v>
      </c>
      <c r="K272" s="4">
        <v>1.3648525400612033</v>
      </c>
      <c r="L272" s="4">
        <v>13.987458027224164</v>
      </c>
      <c r="M272" s="7">
        <f t="shared" si="8"/>
        <v>3.2885061958111854</v>
      </c>
      <c r="N272" t="str">
        <f t="shared" si="9"/>
        <v>Gene ontology (cellular component): protein-containing complex</v>
      </c>
    </row>
    <row r="273" spans="1:14" x14ac:dyDescent="0.3">
      <c r="A273" t="s">
        <v>615</v>
      </c>
      <c r="B273" t="s">
        <v>10</v>
      </c>
      <c r="C273" s="1" t="s">
        <v>299</v>
      </c>
      <c r="D273" s="2">
        <v>9135</v>
      </c>
      <c r="E273" s="2">
        <v>555</v>
      </c>
      <c r="F273" s="2">
        <v>59</v>
      </c>
      <c r="G273" s="3">
        <v>15</v>
      </c>
      <c r="H273" s="4">
        <v>4.1845999999999997</v>
      </c>
      <c r="I273" s="5">
        <v>1.2811999999999999E-6</v>
      </c>
      <c r="J273" s="6">
        <v>9.9955000000000001E-5</v>
      </c>
      <c r="K273" s="4">
        <v>2.0650897241862491</v>
      </c>
      <c r="L273" s="4">
        <v>4.0001954765023688</v>
      </c>
      <c r="M273" s="7">
        <f t="shared" si="8"/>
        <v>3.2781789994226891</v>
      </c>
      <c r="N273" t="str">
        <f t="shared" si="9"/>
        <v>Gene ontology (biological process): regulation of DNA methylation</v>
      </c>
    </row>
    <row r="274" spans="1:14" x14ac:dyDescent="0.3">
      <c r="A274" t="s">
        <v>615</v>
      </c>
      <c r="B274" t="s">
        <v>607</v>
      </c>
      <c r="C274" s="1" t="s">
        <v>793</v>
      </c>
      <c r="D274" s="2">
        <v>9135</v>
      </c>
      <c r="E274" s="2">
        <v>555</v>
      </c>
      <c r="F274" s="2">
        <v>16</v>
      </c>
      <c r="G274" s="3">
        <v>6</v>
      </c>
      <c r="H274" s="4">
        <v>6.1722999999999999</v>
      </c>
      <c r="I274" s="5">
        <v>2.1109000000000001E-4</v>
      </c>
      <c r="J274" s="6">
        <v>1.1648E-2</v>
      </c>
      <c r="K274" s="4">
        <v>2.6258081847203671</v>
      </c>
      <c r="L274" s="4">
        <v>1.933748638031038</v>
      </c>
      <c r="M274" s="7">
        <f t="shared" si="8"/>
        <v>3.271370034896659</v>
      </c>
      <c r="N274" t="str">
        <f t="shared" si="9"/>
        <v>Pfam_desc: MGS-like domain</v>
      </c>
    </row>
    <row r="275" spans="1:14" x14ac:dyDescent="0.3">
      <c r="A275" t="s">
        <v>615</v>
      </c>
      <c r="B275" t="s">
        <v>605</v>
      </c>
      <c r="C275" s="1" t="s">
        <v>794</v>
      </c>
      <c r="D275" s="2">
        <v>9135</v>
      </c>
      <c r="E275" s="2">
        <v>555</v>
      </c>
      <c r="F275" s="2">
        <v>16</v>
      </c>
      <c r="G275" s="3">
        <v>6</v>
      </c>
      <c r="H275" s="4">
        <v>6.1722999999999999</v>
      </c>
      <c r="I275" s="5">
        <v>2.1109000000000001E-4</v>
      </c>
      <c r="J275" s="6">
        <v>1.1955E-2</v>
      </c>
      <c r="K275" s="4">
        <v>2.6258081847203671</v>
      </c>
      <c r="L275" s="4">
        <v>1.9224504195482064</v>
      </c>
      <c r="M275" s="7">
        <f t="shared" si="8"/>
        <v>3.2649864284717416</v>
      </c>
      <c r="N275" t="str">
        <f t="shared" si="9"/>
        <v>Pfam_name: MGS</v>
      </c>
    </row>
    <row r="276" spans="1:14" x14ac:dyDescent="0.3">
      <c r="A276" t="s">
        <v>615</v>
      </c>
      <c r="B276" t="s">
        <v>10</v>
      </c>
      <c r="C276" s="1" t="s">
        <v>795</v>
      </c>
      <c r="D276" s="2">
        <v>9135</v>
      </c>
      <c r="E276" s="2">
        <v>555</v>
      </c>
      <c r="F276" s="2">
        <v>54</v>
      </c>
      <c r="G276" s="3">
        <v>14</v>
      </c>
      <c r="H276" s="4">
        <v>4.2672999999999996</v>
      </c>
      <c r="I276" s="5">
        <v>2.2357999999999998E-6</v>
      </c>
      <c r="J276" s="6">
        <v>1.6385E-4</v>
      </c>
      <c r="K276" s="4">
        <v>2.0933235385442375</v>
      </c>
      <c r="L276" s="4">
        <v>3.7855535542816052</v>
      </c>
      <c r="M276" s="7">
        <f t="shared" si="8"/>
        <v>3.2624672077056092</v>
      </c>
      <c r="N276" t="str">
        <f t="shared" si="9"/>
        <v>Gene ontology (biological process): nucleosome positioning</v>
      </c>
    </row>
    <row r="277" spans="1:14" x14ac:dyDescent="0.3">
      <c r="A277" t="s">
        <v>615</v>
      </c>
      <c r="B277" t="s">
        <v>607</v>
      </c>
      <c r="C277" s="1" t="s">
        <v>796</v>
      </c>
      <c r="D277" s="2">
        <v>9135</v>
      </c>
      <c r="E277" s="2">
        <v>555</v>
      </c>
      <c r="F277" s="2">
        <v>16</v>
      </c>
      <c r="G277" s="3">
        <v>6</v>
      </c>
      <c r="H277" s="4">
        <v>6.1722999999999999</v>
      </c>
      <c r="I277" s="5">
        <v>2.1109000000000001E-4</v>
      </c>
      <c r="J277" s="6">
        <v>1.2203E-2</v>
      </c>
      <c r="K277" s="4">
        <v>2.6258081847203671</v>
      </c>
      <c r="L277" s="4">
        <v>1.9135333887284174</v>
      </c>
      <c r="M277" s="7">
        <f t="shared" si="8"/>
        <v>3.2599305347973671</v>
      </c>
      <c r="N277" t="str">
        <f t="shared" si="9"/>
        <v>Pfam_desc: Glutamine amidotransferase class-I</v>
      </c>
    </row>
    <row r="278" spans="1:14" x14ac:dyDescent="0.3">
      <c r="A278" t="s">
        <v>615</v>
      </c>
      <c r="B278" t="s">
        <v>605</v>
      </c>
      <c r="C278" s="1" t="s">
        <v>797</v>
      </c>
      <c r="D278" s="2">
        <v>9135</v>
      </c>
      <c r="E278" s="2">
        <v>555</v>
      </c>
      <c r="F278" s="2">
        <v>16</v>
      </c>
      <c r="G278" s="3">
        <v>6</v>
      </c>
      <c r="H278" s="4">
        <v>6.1722999999999999</v>
      </c>
      <c r="I278" s="5">
        <v>2.1109000000000001E-4</v>
      </c>
      <c r="J278" s="6">
        <v>1.2525E-2</v>
      </c>
      <c r="K278" s="4">
        <v>2.6258081847203671</v>
      </c>
      <c r="L278" s="4">
        <v>1.9022222654607166</v>
      </c>
      <c r="M278" s="7">
        <f t="shared" si="8"/>
        <v>3.2534945578799848</v>
      </c>
      <c r="N278" t="str">
        <f t="shared" si="9"/>
        <v>Pfam_name: GATase</v>
      </c>
    </row>
    <row r="279" spans="1:14" x14ac:dyDescent="0.3">
      <c r="A279" t="s">
        <v>615</v>
      </c>
      <c r="B279" t="s">
        <v>607</v>
      </c>
      <c r="C279" s="1" t="s">
        <v>798</v>
      </c>
      <c r="D279" s="2">
        <v>9135</v>
      </c>
      <c r="E279" s="2">
        <v>555</v>
      </c>
      <c r="F279" s="2">
        <v>16</v>
      </c>
      <c r="G279" s="3">
        <v>6</v>
      </c>
      <c r="H279" s="4">
        <v>6.1722999999999999</v>
      </c>
      <c r="I279" s="5">
        <v>2.1109000000000001E-4</v>
      </c>
      <c r="J279" s="6">
        <v>1.2813E-2</v>
      </c>
      <c r="K279" s="4">
        <v>2.6258081847203671</v>
      </c>
      <c r="L279" s="4">
        <v>1.8923491738535134</v>
      </c>
      <c r="M279" s="7">
        <f t="shared" si="8"/>
        <v>3.2478559274756114</v>
      </c>
      <c r="N279" t="str">
        <f t="shared" si="9"/>
        <v>Pfam_desc: Carbamoyl-phosphate synthase L chain, ATP binding domain</v>
      </c>
    </row>
    <row r="280" spans="1:14" x14ac:dyDescent="0.3">
      <c r="A280" t="s">
        <v>615</v>
      </c>
      <c r="B280" t="s">
        <v>10</v>
      </c>
      <c r="C280" s="1" t="s">
        <v>799</v>
      </c>
      <c r="D280" s="2">
        <v>9135</v>
      </c>
      <c r="E280" s="2">
        <v>555</v>
      </c>
      <c r="F280" s="2">
        <v>49</v>
      </c>
      <c r="G280" s="3">
        <v>13</v>
      </c>
      <c r="H280" s="4">
        <v>4.3667999999999996</v>
      </c>
      <c r="I280" s="5">
        <v>3.8770000000000003E-6</v>
      </c>
      <c r="J280" s="6">
        <v>2.7577999999999999E-4</v>
      </c>
      <c r="K280" s="4">
        <v>2.1265764570133729</v>
      </c>
      <c r="L280" s="4">
        <v>3.5594372327380794</v>
      </c>
      <c r="M280" s="7">
        <f t="shared" si="8"/>
        <v>3.2469438714188907</v>
      </c>
      <c r="N280" t="str">
        <f t="shared" si="9"/>
        <v>Gene ontology (biological process): intracellular protein transport</v>
      </c>
    </row>
    <row r="281" spans="1:14" x14ac:dyDescent="0.3">
      <c r="A281" t="s">
        <v>615</v>
      </c>
      <c r="B281" t="s">
        <v>11</v>
      </c>
      <c r="C281" s="1" t="s">
        <v>602</v>
      </c>
      <c r="D281" s="2">
        <v>9135</v>
      </c>
      <c r="E281" s="2">
        <v>555</v>
      </c>
      <c r="F281" s="2">
        <v>108</v>
      </c>
      <c r="G281" s="3">
        <v>23</v>
      </c>
      <c r="H281" s="4">
        <v>3.5053000000000001</v>
      </c>
      <c r="I281" s="5">
        <v>7.2813000000000005E-8</v>
      </c>
      <c r="J281" s="6">
        <v>1.6747E-6</v>
      </c>
      <c r="K281" s="4">
        <v>1.809537922122018</v>
      </c>
      <c r="L281" s="4">
        <v>5.7760629796800176</v>
      </c>
      <c r="M281" s="7">
        <f t="shared" si="8"/>
        <v>3.2467211909694482</v>
      </c>
      <c r="N281" t="str">
        <f t="shared" si="9"/>
        <v>Keywords: NAD</v>
      </c>
    </row>
    <row r="282" spans="1:14" x14ac:dyDescent="0.3">
      <c r="A282" t="s">
        <v>615</v>
      </c>
      <c r="B282" t="s">
        <v>9</v>
      </c>
      <c r="C282" s="1" t="s">
        <v>566</v>
      </c>
      <c r="D282" s="2">
        <v>9135</v>
      </c>
      <c r="E282" s="2">
        <v>555</v>
      </c>
      <c r="F282" s="2">
        <v>241</v>
      </c>
      <c r="G282" s="3">
        <v>44</v>
      </c>
      <c r="H282" s="4">
        <v>3.0049999999999999</v>
      </c>
      <c r="I282" s="5">
        <v>2.1065E-11</v>
      </c>
      <c r="J282" s="6">
        <v>3.0332999999999999E-9</v>
      </c>
      <c r="K282" s="4">
        <v>1.5873649909364607</v>
      </c>
      <c r="L282" s="4">
        <v>8.5180846348916255</v>
      </c>
      <c r="M282" s="7">
        <f t="shared" si="8"/>
        <v>3.2418340644031542</v>
      </c>
      <c r="N282" t="str">
        <f t="shared" si="9"/>
        <v>Gene ontology (cellular component): extracellular region</v>
      </c>
    </row>
    <row r="283" spans="1:14" x14ac:dyDescent="0.3">
      <c r="A283" t="s">
        <v>615</v>
      </c>
      <c r="B283" t="s">
        <v>605</v>
      </c>
      <c r="C283" s="1" t="s">
        <v>800</v>
      </c>
      <c r="D283" s="2">
        <v>9135</v>
      </c>
      <c r="E283" s="2">
        <v>555</v>
      </c>
      <c r="F283" s="2">
        <v>16</v>
      </c>
      <c r="G283" s="3">
        <v>6</v>
      </c>
      <c r="H283" s="4">
        <v>6.1722999999999999</v>
      </c>
      <c r="I283" s="5">
        <v>2.1109000000000001E-4</v>
      </c>
      <c r="J283" s="6">
        <v>1.3150999999999999E-2</v>
      </c>
      <c r="K283" s="4">
        <v>2.6258081847203671</v>
      </c>
      <c r="L283" s="4">
        <v>1.8810412222335662</v>
      </c>
      <c r="M283" s="7">
        <f t="shared" si="8"/>
        <v>3.2413736854183623</v>
      </c>
      <c r="N283" t="str">
        <f t="shared" si="9"/>
        <v>Pfam_name: CPSase_L_D2</v>
      </c>
    </row>
    <row r="284" spans="1:14" x14ac:dyDescent="0.3">
      <c r="A284" t="s">
        <v>615</v>
      </c>
      <c r="B284" t="s">
        <v>10</v>
      </c>
      <c r="C284" s="1" t="s">
        <v>801</v>
      </c>
      <c r="D284" s="2">
        <v>9135</v>
      </c>
      <c r="E284" s="2">
        <v>555</v>
      </c>
      <c r="F284" s="2">
        <v>44</v>
      </c>
      <c r="G284" s="3">
        <v>12</v>
      </c>
      <c r="H284" s="4">
        <v>4.4889000000000001</v>
      </c>
      <c r="I284" s="5">
        <v>6.6668999999999996E-6</v>
      </c>
      <c r="J284" s="6">
        <v>4.5419999999999998E-4</v>
      </c>
      <c r="K284" s="4">
        <v>2.1663619574450297</v>
      </c>
      <c r="L284" s="4">
        <v>3.3427528701162834</v>
      </c>
      <c r="M284" s="7">
        <f t="shared" si="8"/>
        <v>3.2391603231400823</v>
      </c>
      <c r="N284" t="str">
        <f t="shared" si="9"/>
        <v>Gene ontology (biological process): defense response to Gram-positive bacterium</v>
      </c>
    </row>
    <row r="285" spans="1:14" x14ac:dyDescent="0.3">
      <c r="A285" t="s">
        <v>615</v>
      </c>
      <c r="B285" t="s">
        <v>10</v>
      </c>
      <c r="C285" s="1" t="s">
        <v>802</v>
      </c>
      <c r="D285" s="2">
        <v>9135</v>
      </c>
      <c r="E285" s="2">
        <v>555</v>
      </c>
      <c r="F285" s="2">
        <v>65</v>
      </c>
      <c r="G285" s="3">
        <v>16</v>
      </c>
      <c r="H285" s="4">
        <v>4.0515999999999996</v>
      </c>
      <c r="I285" s="5">
        <v>9.1161000000000005E-7</v>
      </c>
      <c r="J285" s="6">
        <v>7.4737E-5</v>
      </c>
      <c r="K285" s="4">
        <v>2.0184917490398795</v>
      </c>
      <c r="L285" s="4">
        <v>4.126464339047188</v>
      </c>
      <c r="M285" s="7">
        <f t="shared" si="8"/>
        <v>3.2375738027827365</v>
      </c>
      <c r="N285" t="str">
        <f t="shared" si="9"/>
        <v>Gene ontology (biological process): cellular response to oxidative stress</v>
      </c>
    </row>
    <row r="286" spans="1:14" x14ac:dyDescent="0.3">
      <c r="A286" t="s">
        <v>615</v>
      </c>
      <c r="B286" t="s">
        <v>603</v>
      </c>
      <c r="C286" s="1" t="s">
        <v>803</v>
      </c>
      <c r="D286" s="2">
        <v>9135</v>
      </c>
      <c r="E286" s="2">
        <v>555</v>
      </c>
      <c r="F286" s="2">
        <v>16</v>
      </c>
      <c r="G286" s="3">
        <v>6</v>
      </c>
      <c r="H286" s="4">
        <v>6.1722999999999999</v>
      </c>
      <c r="I286" s="5">
        <v>2.1109000000000001E-4</v>
      </c>
      <c r="J286" s="6">
        <v>1.3578E-2</v>
      </c>
      <c r="K286" s="4">
        <v>2.6258081847203671</v>
      </c>
      <c r="L286" s="4">
        <v>1.8671641956616278</v>
      </c>
      <c r="M286" s="7">
        <f t="shared" si="8"/>
        <v>3.2333831292930428</v>
      </c>
      <c r="N286" t="str">
        <f t="shared" si="9"/>
        <v>InterPro: Methylglyoxal synthase-like domain superfamily</v>
      </c>
    </row>
    <row r="287" spans="1:14" x14ac:dyDescent="0.3">
      <c r="A287" t="s">
        <v>615</v>
      </c>
      <c r="B287" t="s">
        <v>8</v>
      </c>
      <c r="C287" s="1" t="s">
        <v>804</v>
      </c>
      <c r="D287" s="2">
        <v>9135</v>
      </c>
      <c r="E287" s="2">
        <v>555</v>
      </c>
      <c r="F287" s="2">
        <v>21</v>
      </c>
      <c r="G287" s="3">
        <v>7</v>
      </c>
      <c r="H287" s="4">
        <v>5.4865000000000004</v>
      </c>
      <c r="I287" s="5">
        <v>1.4401E-4</v>
      </c>
      <c r="J287" s="6">
        <v>5.2683000000000001E-3</v>
      </c>
      <c r="K287" s="4">
        <v>2.4558861049879117</v>
      </c>
      <c r="L287" s="4">
        <v>2.278329502382443</v>
      </c>
      <c r="M287" s="7">
        <f t="shared" si="8"/>
        <v>3.2315712315871643</v>
      </c>
      <c r="N287" t="str">
        <f t="shared" si="9"/>
        <v>Gene ontology (molecular function): manganese ion binding</v>
      </c>
    </row>
    <row r="288" spans="1:14" x14ac:dyDescent="0.3">
      <c r="A288" t="s">
        <v>615</v>
      </c>
      <c r="B288" t="s">
        <v>603</v>
      </c>
      <c r="C288" s="1" t="s">
        <v>805</v>
      </c>
      <c r="D288" s="2">
        <v>9135</v>
      </c>
      <c r="E288" s="2">
        <v>555</v>
      </c>
      <c r="F288" s="2">
        <v>16</v>
      </c>
      <c r="G288" s="3">
        <v>6</v>
      </c>
      <c r="H288" s="4">
        <v>6.1722999999999999</v>
      </c>
      <c r="I288" s="5">
        <v>2.1109000000000001E-4</v>
      </c>
      <c r="J288" s="6">
        <v>1.3801000000000001E-2</v>
      </c>
      <c r="K288" s="4">
        <v>2.6258081847203671</v>
      </c>
      <c r="L288" s="4">
        <v>1.8600894441243174</v>
      </c>
      <c r="M288" s="7">
        <f t="shared" si="8"/>
        <v>3.2292941592979925</v>
      </c>
      <c r="N288" t="str">
        <f t="shared" si="9"/>
        <v>InterPro: Methylglyoxal synthase-like domain</v>
      </c>
    </row>
    <row r="289" spans="1:14" x14ac:dyDescent="0.3">
      <c r="A289" t="s">
        <v>615</v>
      </c>
      <c r="B289" t="s">
        <v>10</v>
      </c>
      <c r="C289" s="1" t="s">
        <v>245</v>
      </c>
      <c r="D289" s="2">
        <v>9135</v>
      </c>
      <c r="E289" s="2">
        <v>555</v>
      </c>
      <c r="F289" s="2">
        <v>82</v>
      </c>
      <c r="G289" s="3">
        <v>19</v>
      </c>
      <c r="H289" s="4">
        <v>3.8138000000000001</v>
      </c>
      <c r="I289" s="5">
        <v>2.4648999999999998E-7</v>
      </c>
      <c r="J289" s="6">
        <v>2.1678000000000001E-5</v>
      </c>
      <c r="K289" s="4">
        <v>1.9312291890692057</v>
      </c>
      <c r="L289" s="4">
        <v>4.6639807880483337</v>
      </c>
      <c r="M289" s="7">
        <f t="shared" si="8"/>
        <v>3.226656501753455</v>
      </c>
      <c r="N289" t="str">
        <f t="shared" si="9"/>
        <v>Gene ontology (biological process): nucleotide-excision repair, preincision complex stabilization</v>
      </c>
    </row>
    <row r="290" spans="1:14" x14ac:dyDescent="0.3">
      <c r="A290" t="s">
        <v>615</v>
      </c>
      <c r="B290" t="s">
        <v>607</v>
      </c>
      <c r="C290" s="1" t="s">
        <v>806</v>
      </c>
      <c r="D290" s="2">
        <v>9135</v>
      </c>
      <c r="E290" s="2">
        <v>555</v>
      </c>
      <c r="F290" s="2">
        <v>20</v>
      </c>
      <c r="G290" s="3">
        <v>7</v>
      </c>
      <c r="H290" s="4">
        <v>5.7607999999999997</v>
      </c>
      <c r="I290" s="5">
        <v>1.0215E-4</v>
      </c>
      <c r="J290" s="6">
        <v>8.267E-3</v>
      </c>
      <c r="K290" s="4">
        <v>2.5262691720652279</v>
      </c>
      <c r="L290" s="4">
        <v>2.0826520623722282</v>
      </c>
      <c r="M290" s="7">
        <f t="shared" si="8"/>
        <v>3.2261547538256452</v>
      </c>
      <c r="N290" t="str">
        <f t="shared" si="9"/>
        <v>Pfam_desc: Structure-specific recognition protein (SSRP1)</v>
      </c>
    </row>
    <row r="291" spans="1:14" x14ac:dyDescent="0.3">
      <c r="A291" t="s">
        <v>615</v>
      </c>
      <c r="B291" t="s">
        <v>603</v>
      </c>
      <c r="C291" s="1" t="s">
        <v>807</v>
      </c>
      <c r="D291" s="2">
        <v>9135</v>
      </c>
      <c r="E291" s="2">
        <v>555</v>
      </c>
      <c r="F291" s="2">
        <v>16</v>
      </c>
      <c r="G291" s="3">
        <v>6</v>
      </c>
      <c r="H291" s="4">
        <v>6.1722999999999999</v>
      </c>
      <c r="I291" s="5">
        <v>2.1109000000000001E-4</v>
      </c>
      <c r="J291" s="6">
        <v>1.4031E-2</v>
      </c>
      <c r="K291" s="4">
        <v>2.6258081847203671</v>
      </c>
      <c r="L291" s="4">
        <v>1.8529113753718334</v>
      </c>
      <c r="M291" s="7">
        <f t="shared" si="8"/>
        <v>3.2251348652522585</v>
      </c>
      <c r="N291" t="str">
        <f t="shared" si="9"/>
        <v>InterPro: Glutamine amidotransferase</v>
      </c>
    </row>
    <row r="292" spans="1:14" x14ac:dyDescent="0.3">
      <c r="A292" t="s">
        <v>615</v>
      </c>
      <c r="B292" t="s">
        <v>603</v>
      </c>
      <c r="C292" s="1" t="s">
        <v>808</v>
      </c>
      <c r="D292" s="2">
        <v>9135</v>
      </c>
      <c r="E292" s="2">
        <v>555</v>
      </c>
      <c r="F292" s="2">
        <v>16</v>
      </c>
      <c r="G292" s="3">
        <v>6</v>
      </c>
      <c r="H292" s="4">
        <v>6.1722999999999999</v>
      </c>
      <c r="I292" s="5">
        <v>2.1109000000000001E-4</v>
      </c>
      <c r="J292" s="6">
        <v>1.4267999999999999E-2</v>
      </c>
      <c r="K292" s="4">
        <v>2.6258081847203671</v>
      </c>
      <c r="L292" s="4">
        <v>1.8456368993336836</v>
      </c>
      <c r="M292" s="7">
        <f t="shared" si="8"/>
        <v>3.2209087347118346</v>
      </c>
      <c r="N292" t="str">
        <f t="shared" si="9"/>
        <v>InterPro: Class I glutamine amidotransferase-like</v>
      </c>
    </row>
    <row r="293" spans="1:14" x14ac:dyDescent="0.3">
      <c r="A293" t="s">
        <v>615</v>
      </c>
      <c r="B293" t="s">
        <v>605</v>
      </c>
      <c r="C293" s="1" t="s">
        <v>809</v>
      </c>
      <c r="D293" s="2">
        <v>9135</v>
      </c>
      <c r="E293" s="2">
        <v>555</v>
      </c>
      <c r="F293" s="2">
        <v>20</v>
      </c>
      <c r="G293" s="3">
        <v>7</v>
      </c>
      <c r="H293" s="4">
        <v>5.7607999999999997</v>
      </c>
      <c r="I293" s="5">
        <v>1.0215E-4</v>
      </c>
      <c r="J293" s="6">
        <v>8.4849000000000001E-3</v>
      </c>
      <c r="K293" s="4">
        <v>2.5262691720652279</v>
      </c>
      <c r="L293" s="4">
        <v>2.071353271755747</v>
      </c>
      <c r="M293" s="7">
        <f t="shared" si="8"/>
        <v>3.2203100000456635</v>
      </c>
      <c r="N293" t="str">
        <f t="shared" si="9"/>
        <v>Pfam_name: SSrecog</v>
      </c>
    </row>
    <row r="294" spans="1:14" x14ac:dyDescent="0.3">
      <c r="A294" t="s">
        <v>615</v>
      </c>
      <c r="B294" t="s">
        <v>603</v>
      </c>
      <c r="C294" s="1" t="s">
        <v>810</v>
      </c>
      <c r="D294" s="2">
        <v>9135</v>
      </c>
      <c r="E294" s="2">
        <v>555</v>
      </c>
      <c r="F294" s="2">
        <v>16</v>
      </c>
      <c r="G294" s="3">
        <v>6</v>
      </c>
      <c r="H294" s="4">
        <v>6.1722999999999999</v>
      </c>
      <c r="I294" s="5">
        <v>2.1109000000000001E-4</v>
      </c>
      <c r="J294" s="6">
        <v>1.4514000000000001E-2</v>
      </c>
      <c r="K294" s="4">
        <v>2.6258081847203671</v>
      </c>
      <c r="L294" s="4">
        <v>1.8382128812544767</v>
      </c>
      <c r="M294" s="7">
        <f t="shared" si="8"/>
        <v>3.2165842621489982</v>
      </c>
      <c r="N294" t="str">
        <f t="shared" si="9"/>
        <v>InterPro: Carbamoyl-phosphate synthetase large subunit-like, ATP-binding domain</v>
      </c>
    </row>
    <row r="295" spans="1:14" x14ac:dyDescent="0.3">
      <c r="A295" t="s">
        <v>615</v>
      </c>
      <c r="B295" t="s">
        <v>10</v>
      </c>
      <c r="C295" s="1" t="s">
        <v>272</v>
      </c>
      <c r="D295" s="2">
        <v>9135</v>
      </c>
      <c r="E295" s="2">
        <v>555</v>
      </c>
      <c r="F295" s="2">
        <v>184</v>
      </c>
      <c r="G295" s="3">
        <v>36</v>
      </c>
      <c r="H295" s="4">
        <v>3.2202999999999999</v>
      </c>
      <c r="I295" s="5">
        <v>1.9875999999999999E-10</v>
      </c>
      <c r="J295" s="6">
        <v>1.6023E-7</v>
      </c>
      <c r="K295" s="4">
        <v>1.6871950946602747</v>
      </c>
      <c r="L295" s="4">
        <v>6.7952561673112006</v>
      </c>
      <c r="M295" s="7">
        <f t="shared" si="8"/>
        <v>3.1957091675858638</v>
      </c>
      <c r="N295" t="str">
        <f t="shared" si="9"/>
        <v>Gene ontology (biological process): double-strand break repair</v>
      </c>
    </row>
    <row r="296" spans="1:14" x14ac:dyDescent="0.3">
      <c r="A296" t="s">
        <v>615</v>
      </c>
      <c r="B296" t="s">
        <v>603</v>
      </c>
      <c r="C296" s="1" t="s">
        <v>811</v>
      </c>
      <c r="D296" s="2">
        <v>9135</v>
      </c>
      <c r="E296" s="2">
        <v>555</v>
      </c>
      <c r="F296" s="2">
        <v>20</v>
      </c>
      <c r="G296" s="3">
        <v>7</v>
      </c>
      <c r="H296" s="4">
        <v>5.7607999999999997</v>
      </c>
      <c r="I296" s="5">
        <v>1.0215E-4</v>
      </c>
      <c r="J296" s="6">
        <v>9.4733999999999999E-3</v>
      </c>
      <c r="K296" s="4">
        <v>2.5262691720652279</v>
      </c>
      <c r="L296" s="4">
        <v>2.0234941248794165</v>
      </c>
      <c r="M296" s="7">
        <f t="shared" si="8"/>
        <v>3.1953144619823868</v>
      </c>
      <c r="N296" t="str">
        <f t="shared" si="9"/>
        <v>InterPro: Structure-specific recognition protein</v>
      </c>
    </row>
    <row r="297" spans="1:14" x14ac:dyDescent="0.3">
      <c r="A297" t="s">
        <v>615</v>
      </c>
      <c r="B297" t="s">
        <v>603</v>
      </c>
      <c r="C297" s="1" t="s">
        <v>812</v>
      </c>
      <c r="D297" s="2">
        <v>9135</v>
      </c>
      <c r="E297" s="2">
        <v>555</v>
      </c>
      <c r="F297" s="2">
        <v>20</v>
      </c>
      <c r="G297" s="3">
        <v>7</v>
      </c>
      <c r="H297" s="4">
        <v>5.7607999999999997</v>
      </c>
      <c r="I297" s="5">
        <v>1.0215E-4</v>
      </c>
      <c r="J297" s="6">
        <v>9.6989999999999993E-3</v>
      </c>
      <c r="K297" s="4">
        <v>2.5262691720652279</v>
      </c>
      <c r="L297" s="4">
        <v>2.0132730406687815</v>
      </c>
      <c r="M297" s="7">
        <f t="shared" si="8"/>
        <v>3.1899253147794995</v>
      </c>
      <c r="N297" t="str">
        <f t="shared" si="9"/>
        <v>InterPro: SSRP1 domain superfamily</v>
      </c>
    </row>
    <row r="298" spans="1:14" x14ac:dyDescent="0.3">
      <c r="A298" t="s">
        <v>615</v>
      </c>
      <c r="B298" t="s">
        <v>9</v>
      </c>
      <c r="C298" s="1" t="s">
        <v>813</v>
      </c>
      <c r="D298" s="2">
        <v>9135</v>
      </c>
      <c r="E298" s="2">
        <v>555</v>
      </c>
      <c r="F298" s="2">
        <v>45</v>
      </c>
      <c r="G298" s="3">
        <v>12</v>
      </c>
      <c r="H298" s="4">
        <v>4.3891999999999998</v>
      </c>
      <c r="I298" s="5">
        <v>8.5483000000000008E-6</v>
      </c>
      <c r="J298" s="6">
        <v>4.6160999999999999E-4</v>
      </c>
      <c r="K298" s="4">
        <v>2.1339580101005495</v>
      </c>
      <c r="L298" s="4">
        <v>3.3357247914949215</v>
      </c>
      <c r="M298" s="7">
        <f t="shared" si="8"/>
        <v>3.1884719970454851</v>
      </c>
      <c r="N298" t="str">
        <f t="shared" si="9"/>
        <v>Gene ontology (cellular component): endoplasmic reticulum lumen</v>
      </c>
    </row>
    <row r="299" spans="1:14" x14ac:dyDescent="0.3">
      <c r="A299" t="s">
        <v>615</v>
      </c>
      <c r="B299" t="s">
        <v>603</v>
      </c>
      <c r="C299" s="1" t="s">
        <v>814</v>
      </c>
      <c r="D299" s="2">
        <v>9135</v>
      </c>
      <c r="E299" s="2">
        <v>555</v>
      </c>
      <c r="F299" s="2">
        <v>20</v>
      </c>
      <c r="G299" s="3">
        <v>7</v>
      </c>
      <c r="H299" s="4">
        <v>5.7607999999999997</v>
      </c>
      <c r="I299" s="5">
        <v>1.0215E-4</v>
      </c>
      <c r="J299" s="6">
        <v>9.9354999999999999E-3</v>
      </c>
      <c r="K299" s="4">
        <v>2.5262691720652279</v>
      </c>
      <c r="L299" s="4">
        <v>2.0028102723108909</v>
      </c>
      <c r="M299" s="7">
        <f t="shared" si="8"/>
        <v>3.1843898123559837</v>
      </c>
      <c r="N299" t="str">
        <f t="shared" si="9"/>
        <v>InterPro: SSRP1 domain</v>
      </c>
    </row>
    <row r="300" spans="1:14" x14ac:dyDescent="0.3">
      <c r="A300" t="s">
        <v>615</v>
      </c>
      <c r="B300" t="s">
        <v>603</v>
      </c>
      <c r="C300" s="1" t="s">
        <v>815</v>
      </c>
      <c r="D300" s="2">
        <v>9135</v>
      </c>
      <c r="E300" s="2">
        <v>555</v>
      </c>
      <c r="F300" s="2">
        <v>20</v>
      </c>
      <c r="G300" s="3">
        <v>7</v>
      </c>
      <c r="H300" s="4">
        <v>5.7607999999999997</v>
      </c>
      <c r="I300" s="5">
        <v>1.0215E-4</v>
      </c>
      <c r="J300" s="6">
        <v>1.0184E-2</v>
      </c>
      <c r="K300" s="4">
        <v>2.5262691720652279</v>
      </c>
      <c r="L300" s="4">
        <v>1.9920816093544009</v>
      </c>
      <c r="M300" s="7">
        <f t="shared" si="8"/>
        <v>3.1786935778504644</v>
      </c>
      <c r="N300" t="str">
        <f t="shared" si="9"/>
        <v>InterPro: FACT complex subunit POB3-like, N-terminal PH domain</v>
      </c>
    </row>
    <row r="301" spans="1:14" x14ac:dyDescent="0.3">
      <c r="A301" t="s">
        <v>615</v>
      </c>
      <c r="B301" t="s">
        <v>11</v>
      </c>
      <c r="C301" s="1" t="s">
        <v>87</v>
      </c>
      <c r="D301" s="2">
        <v>9135</v>
      </c>
      <c r="E301" s="2">
        <v>555</v>
      </c>
      <c r="F301" s="2">
        <v>2318</v>
      </c>
      <c r="G301" s="3">
        <v>277</v>
      </c>
      <c r="H301" s="4">
        <v>1.9669000000000001</v>
      </c>
      <c r="I301" s="5">
        <v>6.2006999999999998E-38</v>
      </c>
      <c r="J301" s="6">
        <v>2.9949E-35</v>
      </c>
      <c r="K301" s="4">
        <v>0.97592361080837997</v>
      </c>
      <c r="L301" s="4">
        <v>34.523617674167234</v>
      </c>
      <c r="M301" s="7">
        <f t="shared" si="8"/>
        <v>3.1777611992309431</v>
      </c>
      <c r="N301" t="str">
        <f t="shared" si="9"/>
        <v>Keywords: Direct protein sequencing</v>
      </c>
    </row>
    <row r="302" spans="1:14" x14ac:dyDescent="0.3">
      <c r="A302" t="s">
        <v>615</v>
      </c>
      <c r="B302" t="s">
        <v>10</v>
      </c>
      <c r="C302" s="1" t="s">
        <v>816</v>
      </c>
      <c r="D302" s="2">
        <v>9135</v>
      </c>
      <c r="E302" s="2">
        <v>555</v>
      </c>
      <c r="F302" s="2">
        <v>30</v>
      </c>
      <c r="G302" s="3">
        <v>9</v>
      </c>
      <c r="H302" s="4">
        <v>4.9378000000000002</v>
      </c>
      <c r="I302" s="5">
        <v>4.1486999999999998E-5</v>
      </c>
      <c r="J302" s="6">
        <v>2.5401999999999998E-3</v>
      </c>
      <c r="K302" s="4">
        <v>2.3038684029344063</v>
      </c>
      <c r="L302" s="4">
        <v>2.5951320883104092</v>
      </c>
      <c r="M302" s="7">
        <f t="shared" si="8"/>
        <v>3.1659993723832147</v>
      </c>
      <c r="N302" t="str">
        <f t="shared" si="9"/>
        <v>Gene ontology (biological process): telomere organization</v>
      </c>
    </row>
    <row r="303" spans="1:14" x14ac:dyDescent="0.3">
      <c r="A303" t="s">
        <v>615</v>
      </c>
      <c r="B303" t="s">
        <v>10</v>
      </c>
      <c r="C303" s="1" t="s">
        <v>817</v>
      </c>
      <c r="D303" s="2">
        <v>9135</v>
      </c>
      <c r="E303" s="2">
        <v>555</v>
      </c>
      <c r="F303" s="2">
        <v>21</v>
      </c>
      <c r="G303" s="3">
        <v>7</v>
      </c>
      <c r="H303" s="4">
        <v>5.4865000000000004</v>
      </c>
      <c r="I303" s="5">
        <v>1.4401E-4</v>
      </c>
      <c r="J303" s="6">
        <v>7.2559E-3</v>
      </c>
      <c r="K303" s="4">
        <v>2.4558861049879117</v>
      </c>
      <c r="L303" s="4">
        <v>2.1393087113045568</v>
      </c>
      <c r="M303" s="7">
        <f t="shared" si="8"/>
        <v>3.1644582859459347</v>
      </c>
      <c r="N303" t="str">
        <f t="shared" si="9"/>
        <v>Gene ontology (biological process): regulation of protein import into nucleus</v>
      </c>
    </row>
    <row r="304" spans="1:14" x14ac:dyDescent="0.3">
      <c r="A304" t="s">
        <v>615</v>
      </c>
      <c r="B304" t="s">
        <v>10</v>
      </c>
      <c r="C304" s="1" t="s">
        <v>818</v>
      </c>
      <c r="D304" s="2">
        <v>9135</v>
      </c>
      <c r="E304" s="2">
        <v>555</v>
      </c>
      <c r="F304" s="2">
        <v>21</v>
      </c>
      <c r="G304" s="3">
        <v>7</v>
      </c>
      <c r="H304" s="4">
        <v>5.4865000000000004</v>
      </c>
      <c r="I304" s="5">
        <v>1.4401E-4</v>
      </c>
      <c r="J304" s="6">
        <v>7.3321999999999997E-3</v>
      </c>
      <c r="K304" s="4">
        <v>2.4558861049879117</v>
      </c>
      <c r="L304" s="4">
        <v>2.1347656973225124</v>
      </c>
      <c r="M304" s="7">
        <f t="shared" si="8"/>
        <v>3.1622166947637704</v>
      </c>
      <c r="N304" t="str">
        <f t="shared" si="9"/>
        <v>Gene ontology (biological process): box H/ACA snoRNA metabolic process</v>
      </c>
    </row>
    <row r="305" spans="1:14" x14ac:dyDescent="0.3">
      <c r="A305" t="s">
        <v>615</v>
      </c>
      <c r="B305" t="s">
        <v>10</v>
      </c>
      <c r="C305" s="1" t="s">
        <v>819</v>
      </c>
      <c r="D305" s="2">
        <v>9135</v>
      </c>
      <c r="E305" s="2">
        <v>555</v>
      </c>
      <c r="F305" s="2">
        <v>17</v>
      </c>
      <c r="G305" s="3">
        <v>6</v>
      </c>
      <c r="H305" s="4">
        <v>5.8091999999999997</v>
      </c>
      <c r="I305" s="5">
        <v>3.0658999999999998E-4</v>
      </c>
      <c r="J305" s="6">
        <v>1.2256E-2</v>
      </c>
      <c r="K305" s="4">
        <v>2.5383395000325626</v>
      </c>
      <c r="L305" s="4">
        <v>1.9116512477114713</v>
      </c>
      <c r="M305" s="7">
        <f t="shared" si="8"/>
        <v>3.1503049546773139</v>
      </c>
      <c r="N305" t="str">
        <f t="shared" si="9"/>
        <v>Gene ontology (biological process): urea cycle</v>
      </c>
    </row>
    <row r="306" spans="1:14" x14ac:dyDescent="0.3">
      <c r="A306" t="s">
        <v>615</v>
      </c>
      <c r="B306" t="s">
        <v>10</v>
      </c>
      <c r="C306" s="1" t="s">
        <v>820</v>
      </c>
      <c r="D306" s="2">
        <v>9135</v>
      </c>
      <c r="E306" s="2">
        <v>555</v>
      </c>
      <c r="F306" s="2">
        <v>17</v>
      </c>
      <c r="G306" s="3">
        <v>6</v>
      </c>
      <c r="H306" s="4">
        <v>5.8091999999999997</v>
      </c>
      <c r="I306" s="5">
        <v>3.0658999999999998E-4</v>
      </c>
      <c r="J306" s="6">
        <v>1.2357999999999999E-2</v>
      </c>
      <c r="K306" s="4">
        <v>2.5383395000325626</v>
      </c>
      <c r="L306" s="4">
        <v>1.9080518091214405</v>
      </c>
      <c r="M306" s="7">
        <f t="shared" si="8"/>
        <v>3.1483264812477807</v>
      </c>
      <c r="N306" t="str">
        <f t="shared" si="9"/>
        <v>Gene ontology (biological process): response to growth hormone</v>
      </c>
    </row>
    <row r="307" spans="1:14" x14ac:dyDescent="0.3">
      <c r="A307" t="s">
        <v>615</v>
      </c>
      <c r="B307" t="s">
        <v>10</v>
      </c>
      <c r="C307" s="1" t="s">
        <v>821</v>
      </c>
      <c r="D307" s="2">
        <v>9135</v>
      </c>
      <c r="E307" s="2">
        <v>555</v>
      </c>
      <c r="F307" s="2">
        <v>17</v>
      </c>
      <c r="G307" s="3">
        <v>6</v>
      </c>
      <c r="H307" s="4">
        <v>5.8091999999999997</v>
      </c>
      <c r="I307" s="5">
        <v>3.0658999999999998E-4</v>
      </c>
      <c r="J307" s="6">
        <v>1.2462000000000001E-2</v>
      </c>
      <c r="K307" s="4">
        <v>2.5383395000325626</v>
      </c>
      <c r="L307" s="4">
        <v>1.9044122530812573</v>
      </c>
      <c r="M307" s="7">
        <f t="shared" si="8"/>
        <v>3.1463234252276258</v>
      </c>
      <c r="N307" t="str">
        <f t="shared" si="9"/>
        <v>Gene ontology (biological process): response to food</v>
      </c>
    </row>
    <row r="308" spans="1:14" x14ac:dyDescent="0.3">
      <c r="A308" t="s">
        <v>615</v>
      </c>
      <c r="B308" t="s">
        <v>10</v>
      </c>
      <c r="C308" s="1" t="s">
        <v>822</v>
      </c>
      <c r="D308" s="2">
        <v>9135</v>
      </c>
      <c r="E308" s="2">
        <v>555</v>
      </c>
      <c r="F308" s="2">
        <v>17</v>
      </c>
      <c r="G308" s="3">
        <v>6</v>
      </c>
      <c r="H308" s="4">
        <v>5.8091999999999997</v>
      </c>
      <c r="I308" s="5">
        <v>3.0658999999999998E-4</v>
      </c>
      <c r="J308" s="6">
        <v>1.2567999999999999E-2</v>
      </c>
      <c r="K308" s="4">
        <v>2.5383395000325626</v>
      </c>
      <c r="L308" s="4">
        <v>1.9007338279680832</v>
      </c>
      <c r="M308" s="7">
        <f t="shared" si="8"/>
        <v>3.1442963825690189</v>
      </c>
      <c r="N308" t="str">
        <f t="shared" si="9"/>
        <v>Gene ontology (biological process): response to dexamethasone</v>
      </c>
    </row>
    <row r="309" spans="1:14" x14ac:dyDescent="0.3">
      <c r="A309" t="s">
        <v>615</v>
      </c>
      <c r="B309" t="s">
        <v>10</v>
      </c>
      <c r="C309" s="1" t="s">
        <v>823</v>
      </c>
      <c r="D309" s="2">
        <v>9135</v>
      </c>
      <c r="E309" s="2">
        <v>555</v>
      </c>
      <c r="F309" s="2">
        <v>17</v>
      </c>
      <c r="G309" s="3">
        <v>6</v>
      </c>
      <c r="H309" s="4">
        <v>5.8091999999999997</v>
      </c>
      <c r="I309" s="5">
        <v>3.0658999999999998E-4</v>
      </c>
      <c r="J309" s="6">
        <v>1.2675000000000001E-2</v>
      </c>
      <c r="K309" s="4">
        <v>2.5383395000325626</v>
      </c>
      <c r="L309" s="4">
        <v>1.8970520319946265</v>
      </c>
      <c r="M309" s="7">
        <f t="shared" si="8"/>
        <v>3.1422648618202227</v>
      </c>
      <c r="N309" t="str">
        <f t="shared" si="9"/>
        <v>Gene ontology (biological process): midgut development</v>
      </c>
    </row>
    <row r="310" spans="1:14" x14ac:dyDescent="0.3">
      <c r="A310" t="s">
        <v>615</v>
      </c>
      <c r="B310" t="s">
        <v>607</v>
      </c>
      <c r="C310" s="1" t="s">
        <v>824</v>
      </c>
      <c r="D310" s="2">
        <v>9135</v>
      </c>
      <c r="E310" s="2">
        <v>555</v>
      </c>
      <c r="F310" s="2">
        <v>25</v>
      </c>
      <c r="G310" s="3">
        <v>8</v>
      </c>
      <c r="H310" s="4">
        <v>5.2670000000000003</v>
      </c>
      <c r="I310" s="5">
        <v>6.6888000000000001E-5</v>
      </c>
      <c r="J310" s="6">
        <v>5.8000999999999999E-3</v>
      </c>
      <c r="K310" s="4">
        <v>2.3969814594918701</v>
      </c>
      <c r="L310" s="4">
        <v>2.2365645186657175</v>
      </c>
      <c r="M310" s="7">
        <f t="shared" si="8"/>
        <v>3.1346699341638296</v>
      </c>
      <c r="N310" t="str">
        <f t="shared" si="9"/>
        <v>Pfam_desc: C-terminus of histone H2A</v>
      </c>
    </row>
    <row r="311" spans="1:14" x14ac:dyDescent="0.3">
      <c r="A311" t="s">
        <v>615</v>
      </c>
      <c r="B311" t="s">
        <v>605</v>
      </c>
      <c r="C311" s="1" t="s">
        <v>825</v>
      </c>
      <c r="D311" s="2">
        <v>9135</v>
      </c>
      <c r="E311" s="2">
        <v>555</v>
      </c>
      <c r="F311" s="2">
        <v>25</v>
      </c>
      <c r="G311" s="3">
        <v>8</v>
      </c>
      <c r="H311" s="4">
        <v>5.2670000000000003</v>
      </c>
      <c r="I311" s="5">
        <v>6.6888000000000001E-5</v>
      </c>
      <c r="J311" s="6">
        <v>5.953E-3</v>
      </c>
      <c r="K311" s="4">
        <v>2.3969814594918701</v>
      </c>
      <c r="L311" s="4">
        <v>2.2252641174482468</v>
      </c>
      <c r="M311" s="7">
        <f t="shared" si="8"/>
        <v>3.1293816367483251</v>
      </c>
      <c r="N311" t="str">
        <f t="shared" si="9"/>
        <v>Pfam_name: Histone_H2A_C</v>
      </c>
    </row>
    <row r="312" spans="1:14" x14ac:dyDescent="0.3">
      <c r="A312" t="s">
        <v>615</v>
      </c>
      <c r="B312" t="s">
        <v>9</v>
      </c>
      <c r="C312" s="1" t="s">
        <v>247</v>
      </c>
      <c r="D312" s="2">
        <v>9135</v>
      </c>
      <c r="E312" s="2">
        <v>555</v>
      </c>
      <c r="F312" s="2">
        <v>36</v>
      </c>
      <c r="G312" s="3">
        <v>10</v>
      </c>
      <c r="H312" s="4">
        <v>4.5720999999999998</v>
      </c>
      <c r="I312" s="5">
        <v>3.2459999999999998E-5</v>
      </c>
      <c r="J312" s="6">
        <v>1.3355000000000001E-3</v>
      </c>
      <c r="K312" s="4">
        <v>2.1928569582169497</v>
      </c>
      <c r="L312" s="4">
        <v>2.8743561076426083</v>
      </c>
      <c r="M312" s="7">
        <f t="shared" si="8"/>
        <v>3.1178639511496855</v>
      </c>
      <c r="N312" t="str">
        <f t="shared" si="9"/>
        <v>Gene ontology (cellular component): box C/D snoRNP complex</v>
      </c>
    </row>
    <row r="313" spans="1:14" x14ac:dyDescent="0.3">
      <c r="A313" t="s">
        <v>615</v>
      </c>
      <c r="B313" t="s">
        <v>10</v>
      </c>
      <c r="C313" s="1" t="s">
        <v>826</v>
      </c>
      <c r="D313" s="2">
        <v>9135</v>
      </c>
      <c r="E313" s="2">
        <v>555</v>
      </c>
      <c r="F313" s="2">
        <v>73</v>
      </c>
      <c r="G313" s="3">
        <v>17</v>
      </c>
      <c r="H313" s="4">
        <v>3.8330000000000002</v>
      </c>
      <c r="I313" s="5">
        <v>9.6290999999999998E-7</v>
      </c>
      <c r="J313" s="6">
        <v>7.6353999999999994E-5</v>
      </c>
      <c r="K313" s="4">
        <v>1.9384739981384309</v>
      </c>
      <c r="L313" s="4">
        <v>4.1171682063819732</v>
      </c>
      <c r="M313" s="7">
        <f t="shared" si="8"/>
        <v>3.1068921902142401</v>
      </c>
      <c r="N313" t="str">
        <f t="shared" si="9"/>
        <v>Gene ontology (biological process): cellular protein metabolic process</v>
      </c>
    </row>
    <row r="314" spans="1:14" x14ac:dyDescent="0.3">
      <c r="A314" t="s">
        <v>615</v>
      </c>
      <c r="B314" t="s">
        <v>603</v>
      </c>
      <c r="C314" s="1" t="s">
        <v>827</v>
      </c>
      <c r="D314" s="2">
        <v>9135</v>
      </c>
      <c r="E314" s="2">
        <v>555</v>
      </c>
      <c r="F314" s="2">
        <v>25</v>
      </c>
      <c r="G314" s="3">
        <v>8</v>
      </c>
      <c r="H314" s="4">
        <v>5.2670000000000003</v>
      </c>
      <c r="I314" s="5">
        <v>6.6888000000000001E-5</v>
      </c>
      <c r="J314" s="6">
        <v>6.8396999999999998E-3</v>
      </c>
      <c r="K314" s="4">
        <v>2.3969814594918701</v>
      </c>
      <c r="L314" s="4">
        <v>2.1649629467012077</v>
      </c>
      <c r="M314" s="7">
        <f t="shared" si="8"/>
        <v>3.1008552775276184</v>
      </c>
      <c r="N314" t="str">
        <f t="shared" si="9"/>
        <v>InterPro: Histone H2A, C-terminal domain</v>
      </c>
    </row>
    <row r="315" spans="1:14" x14ac:dyDescent="0.3">
      <c r="A315" t="s">
        <v>615</v>
      </c>
      <c r="B315" t="s">
        <v>603</v>
      </c>
      <c r="C315" s="1" t="s">
        <v>828</v>
      </c>
      <c r="D315" s="2">
        <v>9135</v>
      </c>
      <c r="E315" s="2">
        <v>555</v>
      </c>
      <c r="F315" s="2">
        <v>25</v>
      </c>
      <c r="G315" s="3">
        <v>8</v>
      </c>
      <c r="H315" s="4">
        <v>5.2670000000000003</v>
      </c>
      <c r="I315" s="5">
        <v>6.6888000000000001E-5</v>
      </c>
      <c r="J315" s="6">
        <v>7.0197000000000002E-3</v>
      </c>
      <c r="K315" s="4">
        <v>2.3969814594918701</v>
      </c>
      <c r="L315" s="4">
        <v>2.1536814478600221</v>
      </c>
      <c r="M315" s="7">
        <f t="shared" si="8"/>
        <v>3.0954597678909117</v>
      </c>
      <c r="N315" t="str">
        <f t="shared" si="9"/>
        <v>InterPro: Histone H2A</v>
      </c>
    </row>
    <row r="316" spans="1:14" x14ac:dyDescent="0.3">
      <c r="A316" t="s">
        <v>615</v>
      </c>
      <c r="B316" t="s">
        <v>8</v>
      </c>
      <c r="C316" s="1" t="s">
        <v>829</v>
      </c>
      <c r="D316" s="2">
        <v>9135</v>
      </c>
      <c r="E316" s="2">
        <v>555</v>
      </c>
      <c r="F316" s="2">
        <v>22</v>
      </c>
      <c r="G316" s="3">
        <v>7</v>
      </c>
      <c r="H316" s="4">
        <v>5.2370999999999999</v>
      </c>
      <c r="I316" s="5">
        <v>1.9851E-4</v>
      </c>
      <c r="J316" s="6">
        <v>6.7035999999999997E-3</v>
      </c>
      <c r="K316" s="4">
        <v>2.388768152644186</v>
      </c>
      <c r="L316" s="4">
        <v>2.1736919077094443</v>
      </c>
      <c r="M316" s="7">
        <f t="shared" ref="M316:M379" si="10">(K316^3*L316)^(1/3)</f>
        <v>3.094377751695164</v>
      </c>
      <c r="N316" t="str">
        <f t="shared" ref="N316:N379" si="11">B316&amp;": "&amp;C316</f>
        <v>Gene ontology (molecular function): box C/D snoRNA binding</v>
      </c>
    </row>
    <row r="317" spans="1:14" x14ac:dyDescent="0.3">
      <c r="A317" t="s">
        <v>615</v>
      </c>
      <c r="B317" t="s">
        <v>8</v>
      </c>
      <c r="C317" s="1" t="s">
        <v>830</v>
      </c>
      <c r="D317" s="2">
        <v>9135</v>
      </c>
      <c r="E317" s="2">
        <v>555</v>
      </c>
      <c r="F317" s="2">
        <v>22</v>
      </c>
      <c r="G317" s="3">
        <v>7</v>
      </c>
      <c r="H317" s="4">
        <v>5.2370999999999999</v>
      </c>
      <c r="I317" s="5">
        <v>1.9851E-4</v>
      </c>
      <c r="J317" s="6">
        <v>6.8799999999999998E-3</v>
      </c>
      <c r="K317" s="4">
        <v>2.388768152644186</v>
      </c>
      <c r="L317" s="4">
        <v>2.1624115617644888</v>
      </c>
      <c r="M317" s="7">
        <f t="shared" si="10"/>
        <v>3.0890157211802669</v>
      </c>
      <c r="N317" t="str">
        <f t="shared" si="11"/>
        <v>Gene ontology (molecular function): ADP binding</v>
      </c>
    </row>
    <row r="318" spans="1:14" x14ac:dyDescent="0.3">
      <c r="A318" t="s">
        <v>615</v>
      </c>
      <c r="B318" t="s">
        <v>603</v>
      </c>
      <c r="C318" s="1" t="s">
        <v>831</v>
      </c>
      <c r="D318" s="2">
        <v>9135</v>
      </c>
      <c r="E318" s="2">
        <v>555</v>
      </c>
      <c r="F318" s="2">
        <v>21</v>
      </c>
      <c r="G318" s="3">
        <v>7</v>
      </c>
      <c r="H318" s="4">
        <v>5.4865000000000004</v>
      </c>
      <c r="I318" s="5">
        <v>1.4401E-4</v>
      </c>
      <c r="J318" s="6">
        <v>1.0255E-2</v>
      </c>
      <c r="K318" s="4">
        <v>2.4558861049879117</v>
      </c>
      <c r="L318" s="4">
        <v>1.989064335295615</v>
      </c>
      <c r="M318" s="7">
        <f t="shared" si="10"/>
        <v>3.0885727262728491</v>
      </c>
      <c r="N318" t="str">
        <f t="shared" si="11"/>
        <v>InterPro: Srp40, C-terminal</v>
      </c>
    </row>
    <row r="319" spans="1:14" x14ac:dyDescent="0.3">
      <c r="A319" t="s">
        <v>615</v>
      </c>
      <c r="B319" t="s">
        <v>607</v>
      </c>
      <c r="C319" s="1" t="s">
        <v>832</v>
      </c>
      <c r="D319" s="2">
        <v>9135</v>
      </c>
      <c r="E319" s="2">
        <v>555</v>
      </c>
      <c r="F319" s="2">
        <v>17</v>
      </c>
      <c r="G319" s="3">
        <v>6</v>
      </c>
      <c r="H319" s="4">
        <v>5.8091999999999997</v>
      </c>
      <c r="I319" s="5">
        <v>3.0658999999999998E-4</v>
      </c>
      <c r="J319" s="6">
        <v>1.6182999999999999E-2</v>
      </c>
      <c r="K319" s="4">
        <v>2.5383395000325626</v>
      </c>
      <c r="L319" s="4">
        <v>1.7909409658712026</v>
      </c>
      <c r="M319" s="7">
        <f t="shared" si="10"/>
        <v>3.0825500130782562</v>
      </c>
      <c r="N319" t="str">
        <f t="shared" si="11"/>
        <v>Pfam_desc: Metallopeptidase family M24</v>
      </c>
    </row>
    <row r="320" spans="1:14" x14ac:dyDescent="0.3">
      <c r="A320" t="s">
        <v>615</v>
      </c>
      <c r="B320" t="s">
        <v>605</v>
      </c>
      <c r="C320" s="1" t="s">
        <v>833</v>
      </c>
      <c r="D320" s="2">
        <v>9135</v>
      </c>
      <c r="E320" s="2">
        <v>555</v>
      </c>
      <c r="F320" s="2">
        <v>17</v>
      </c>
      <c r="G320" s="3">
        <v>6</v>
      </c>
      <c r="H320" s="4">
        <v>5.8091999999999997</v>
      </c>
      <c r="I320" s="5">
        <v>3.0658999999999998E-4</v>
      </c>
      <c r="J320" s="6">
        <v>1.6608999999999999E-2</v>
      </c>
      <c r="K320" s="4">
        <v>2.5383395000325626</v>
      </c>
      <c r="L320" s="4">
        <v>1.7796565149029531</v>
      </c>
      <c r="M320" s="7">
        <f t="shared" si="10"/>
        <v>3.0760621388121425</v>
      </c>
      <c r="N320" t="str">
        <f t="shared" si="11"/>
        <v>Pfam_name: Peptidase_M24</v>
      </c>
    </row>
    <row r="321" spans="1:14" x14ac:dyDescent="0.3">
      <c r="A321" t="s">
        <v>615</v>
      </c>
      <c r="B321" t="s">
        <v>9</v>
      </c>
      <c r="C321" s="1" t="s">
        <v>541</v>
      </c>
      <c r="D321" s="2">
        <v>9135</v>
      </c>
      <c r="E321" s="2">
        <v>555</v>
      </c>
      <c r="F321" s="2">
        <v>63</v>
      </c>
      <c r="G321" s="3">
        <v>15</v>
      </c>
      <c r="H321" s="4">
        <v>3.9188999999999998</v>
      </c>
      <c r="I321" s="5">
        <v>3.0686000000000001E-6</v>
      </c>
      <c r="J321" s="6">
        <v>1.7674999999999999E-4</v>
      </c>
      <c r="K321" s="4">
        <v>1.9704487596344931</v>
      </c>
      <c r="L321" s="4">
        <v>3.7526405775310629</v>
      </c>
      <c r="M321" s="7">
        <f t="shared" si="10"/>
        <v>3.0620395972386079</v>
      </c>
      <c r="N321" t="str">
        <f t="shared" si="11"/>
        <v>Gene ontology (cellular component): mitochondrial inner membrane</v>
      </c>
    </row>
    <row r="322" spans="1:14" x14ac:dyDescent="0.3">
      <c r="A322" t="s">
        <v>615</v>
      </c>
      <c r="B322" t="s">
        <v>603</v>
      </c>
      <c r="C322" s="1" t="s">
        <v>834</v>
      </c>
      <c r="D322" s="2">
        <v>9135</v>
      </c>
      <c r="E322" s="2">
        <v>555</v>
      </c>
      <c r="F322" s="2">
        <v>17</v>
      </c>
      <c r="G322" s="3">
        <v>6</v>
      </c>
      <c r="H322" s="4">
        <v>5.8091999999999997</v>
      </c>
      <c r="I322" s="5">
        <v>3.0658999999999998E-4</v>
      </c>
      <c r="J322" s="6">
        <v>1.8526000000000001E-2</v>
      </c>
      <c r="K322" s="4">
        <v>2.5383395000325626</v>
      </c>
      <c r="L322" s="4">
        <v>1.7322183402846409</v>
      </c>
      <c r="M322" s="7">
        <f t="shared" si="10"/>
        <v>3.0484839922988094</v>
      </c>
      <c r="N322" t="str">
        <f t="shared" si="11"/>
        <v>InterPro: Peptidase M24</v>
      </c>
    </row>
    <row r="323" spans="1:14" x14ac:dyDescent="0.3">
      <c r="A323" t="s">
        <v>615</v>
      </c>
      <c r="B323" t="s">
        <v>603</v>
      </c>
      <c r="C323" s="1" t="s">
        <v>835</v>
      </c>
      <c r="D323" s="2">
        <v>9135</v>
      </c>
      <c r="E323" s="2">
        <v>555</v>
      </c>
      <c r="F323" s="2">
        <v>17</v>
      </c>
      <c r="G323" s="3">
        <v>6</v>
      </c>
      <c r="H323" s="4">
        <v>5.8091999999999997</v>
      </c>
      <c r="I323" s="5">
        <v>3.0658999999999998E-4</v>
      </c>
      <c r="J323" s="6">
        <v>1.8811000000000001E-2</v>
      </c>
      <c r="K323" s="4">
        <v>2.5383395000325626</v>
      </c>
      <c r="L323" s="4">
        <v>1.7255881165741258</v>
      </c>
      <c r="M323" s="7">
        <f t="shared" si="10"/>
        <v>3.0445895691232683</v>
      </c>
      <c r="N323" t="str">
        <f t="shared" si="11"/>
        <v>InterPro: Creatinase/aminopeptidase-like</v>
      </c>
    </row>
    <row r="324" spans="1:14" x14ac:dyDescent="0.3">
      <c r="A324" t="s">
        <v>615</v>
      </c>
      <c r="B324" t="s">
        <v>595</v>
      </c>
      <c r="C324" s="1" t="s">
        <v>836</v>
      </c>
      <c r="D324" s="2">
        <v>9135</v>
      </c>
      <c r="E324" s="2">
        <v>555</v>
      </c>
      <c r="F324" s="2">
        <v>22</v>
      </c>
      <c r="G324" s="3">
        <v>7</v>
      </c>
      <c r="H324" s="4">
        <v>5.2370999999999999</v>
      </c>
      <c r="I324" s="5">
        <v>1.9851E-4</v>
      </c>
      <c r="J324" s="6">
        <v>9.3442000000000004E-3</v>
      </c>
      <c r="K324" s="4">
        <v>2.388768152644186</v>
      </c>
      <c r="L324" s="4">
        <v>2.0294578746444727</v>
      </c>
      <c r="M324" s="7">
        <f t="shared" si="10"/>
        <v>3.0243636809607004</v>
      </c>
      <c r="N324" t="str">
        <f t="shared" si="11"/>
        <v>CORUM: Histone-2-Histone-4-ASF1-MCM2 complex</v>
      </c>
    </row>
    <row r="325" spans="1:14" x14ac:dyDescent="0.3">
      <c r="A325" t="s">
        <v>615</v>
      </c>
      <c r="B325" t="s">
        <v>10</v>
      </c>
      <c r="C325" s="1" t="s">
        <v>837</v>
      </c>
      <c r="D325" s="2">
        <v>9135</v>
      </c>
      <c r="E325" s="2">
        <v>555</v>
      </c>
      <c r="F325" s="2">
        <v>22</v>
      </c>
      <c r="G325" s="3">
        <v>7</v>
      </c>
      <c r="H325" s="4">
        <v>5.2370999999999999</v>
      </c>
      <c r="I325" s="5">
        <v>1.9851E-4</v>
      </c>
      <c r="J325" s="6">
        <v>9.4137000000000005E-3</v>
      </c>
      <c r="K325" s="4">
        <v>2.388768152644186</v>
      </c>
      <c r="L325" s="4">
        <v>2.0262396460995911</v>
      </c>
      <c r="M325" s="7">
        <f t="shared" si="10"/>
        <v>3.0227641991543832</v>
      </c>
      <c r="N325" t="str">
        <f t="shared" si="11"/>
        <v>Gene ontology (biological process): cell redox homeostasis</v>
      </c>
    </row>
    <row r="326" spans="1:14" x14ac:dyDescent="0.3">
      <c r="A326" t="s">
        <v>615</v>
      </c>
      <c r="B326" t="s">
        <v>11</v>
      </c>
      <c r="C326" s="1" t="s">
        <v>127</v>
      </c>
      <c r="D326" s="2">
        <v>9135</v>
      </c>
      <c r="E326" s="2">
        <v>555</v>
      </c>
      <c r="F326" s="2">
        <v>222</v>
      </c>
      <c r="G326" s="3">
        <v>39</v>
      </c>
      <c r="H326" s="4">
        <v>2.8915000000000002</v>
      </c>
      <c r="I326" s="5">
        <v>9.2906999999999998E-10</v>
      </c>
      <c r="J326" s="6">
        <v>2.4929999999999999E-8</v>
      </c>
      <c r="K326" s="4">
        <v>1.5318181021214019</v>
      </c>
      <c r="L326" s="4">
        <v>7.6032777214962266</v>
      </c>
      <c r="M326" s="7">
        <f t="shared" si="10"/>
        <v>3.0121330325027844</v>
      </c>
      <c r="N326" t="str">
        <f t="shared" si="11"/>
        <v>Keywords: Signal</v>
      </c>
    </row>
    <row r="327" spans="1:14" x14ac:dyDescent="0.3">
      <c r="A327" t="s">
        <v>615</v>
      </c>
      <c r="B327" t="s">
        <v>10</v>
      </c>
      <c r="C327" s="1" t="s">
        <v>437</v>
      </c>
      <c r="D327" s="2">
        <v>9135</v>
      </c>
      <c r="E327" s="2">
        <v>555</v>
      </c>
      <c r="F327" s="2">
        <v>47</v>
      </c>
      <c r="G327" s="3">
        <v>12</v>
      </c>
      <c r="H327" s="4">
        <v>4.2023999999999999</v>
      </c>
      <c r="I327" s="5">
        <v>1.3730000000000001E-5</v>
      </c>
      <c r="J327" s="6">
        <v>8.8551999999999999E-4</v>
      </c>
      <c r="K327" s="4">
        <v>2.0712134896052645</v>
      </c>
      <c r="L327" s="4">
        <v>3.0528016255619366</v>
      </c>
      <c r="M327" s="7">
        <f t="shared" si="10"/>
        <v>3.0046304256781631</v>
      </c>
      <c r="N327" t="str">
        <f t="shared" si="11"/>
        <v>Gene ontology (biological process): protein heterotetramerization</v>
      </c>
    </row>
    <row r="328" spans="1:14" x14ac:dyDescent="0.3">
      <c r="A328" t="s">
        <v>615</v>
      </c>
      <c r="B328" t="s">
        <v>8</v>
      </c>
      <c r="C328" s="1" t="s">
        <v>838</v>
      </c>
      <c r="D328" s="2">
        <v>9135</v>
      </c>
      <c r="E328" s="2">
        <v>555</v>
      </c>
      <c r="F328" s="2">
        <v>32</v>
      </c>
      <c r="G328" s="3">
        <v>9</v>
      </c>
      <c r="H328" s="4">
        <v>4.6292</v>
      </c>
      <c r="I328" s="5">
        <v>7.1872000000000006E-5</v>
      </c>
      <c r="J328" s="6">
        <v>3.1551999999999999E-3</v>
      </c>
      <c r="K328" s="4">
        <v>2.2107628941863102</v>
      </c>
      <c r="L328" s="4">
        <v>2.5009731067388827</v>
      </c>
      <c r="M328" s="7">
        <f t="shared" si="10"/>
        <v>3.0008561258177933</v>
      </c>
      <c r="N328" t="str">
        <f t="shared" si="11"/>
        <v>Gene ontology (molecular function): NF-kappaB binding</v>
      </c>
    </row>
    <row r="329" spans="1:14" x14ac:dyDescent="0.3">
      <c r="A329" t="s">
        <v>615</v>
      </c>
      <c r="B329" t="s">
        <v>9</v>
      </c>
      <c r="C329" s="1" t="s">
        <v>225</v>
      </c>
      <c r="D329" s="2">
        <v>9135</v>
      </c>
      <c r="E329" s="2">
        <v>555</v>
      </c>
      <c r="F329" s="2">
        <v>269</v>
      </c>
      <c r="G329" s="3">
        <v>46</v>
      </c>
      <c r="H329" s="4">
        <v>2.8146</v>
      </c>
      <c r="I329" s="5">
        <v>7.2837000000000004E-11</v>
      </c>
      <c r="J329" s="6">
        <v>7.8663999999999992E-9</v>
      </c>
      <c r="K329" s="4">
        <v>1.492929906667688</v>
      </c>
      <c r="L329" s="4">
        <v>8.1042239738459294</v>
      </c>
      <c r="M329" s="7">
        <f t="shared" si="10"/>
        <v>2.9987704984472123</v>
      </c>
      <c r="N329" t="str">
        <f t="shared" si="11"/>
        <v>Gene ontology (cellular component): nuclear chromosome, telomeric region</v>
      </c>
    </row>
    <row r="330" spans="1:14" x14ac:dyDescent="0.3">
      <c r="A330" t="s">
        <v>615</v>
      </c>
      <c r="B330" t="s">
        <v>595</v>
      </c>
      <c r="C330" s="1" t="s">
        <v>839</v>
      </c>
      <c r="D330" s="2">
        <v>9135</v>
      </c>
      <c r="E330" s="2">
        <v>555</v>
      </c>
      <c r="F330" s="2">
        <v>70</v>
      </c>
      <c r="G330" s="3">
        <v>16</v>
      </c>
      <c r="H330" s="4">
        <v>3.7622</v>
      </c>
      <c r="I330" s="5">
        <v>2.5681E-6</v>
      </c>
      <c r="J330" s="6">
        <v>1.4715999999999999E-4</v>
      </c>
      <c r="K330" s="4">
        <v>1.9115765451233673</v>
      </c>
      <c r="L330" s="4">
        <v>3.8322102208409108</v>
      </c>
      <c r="M330" s="7">
        <f t="shared" si="10"/>
        <v>2.991402149650634</v>
      </c>
      <c r="N330" t="str">
        <f t="shared" si="11"/>
        <v>CORUM: CENP-A nucleosomal complex</v>
      </c>
    </row>
    <row r="331" spans="1:14" x14ac:dyDescent="0.3">
      <c r="A331" t="s">
        <v>615</v>
      </c>
      <c r="B331" t="s">
        <v>9</v>
      </c>
      <c r="C331" s="1" t="s">
        <v>840</v>
      </c>
      <c r="D331" s="2">
        <v>9135</v>
      </c>
      <c r="E331" s="2">
        <v>555</v>
      </c>
      <c r="F331" s="2">
        <v>23</v>
      </c>
      <c r="G331" s="3">
        <v>7</v>
      </c>
      <c r="H331" s="4">
        <v>5.0094000000000003</v>
      </c>
      <c r="I331" s="5">
        <v>2.6820000000000001E-4</v>
      </c>
      <c r="J331" s="6">
        <v>7.4749999999999999E-3</v>
      </c>
      <c r="K331" s="4">
        <v>2.3246378152244707</v>
      </c>
      <c r="L331" s="4">
        <v>2.1263888030035329</v>
      </c>
      <c r="M331" s="7">
        <f t="shared" si="10"/>
        <v>2.9893001493981859</v>
      </c>
      <c r="N331" t="str">
        <f t="shared" si="11"/>
        <v>Gene ontology (cellular component): box H/ACA snoRNP complex</v>
      </c>
    </row>
    <row r="332" spans="1:14" x14ac:dyDescent="0.3">
      <c r="A332" t="s">
        <v>615</v>
      </c>
      <c r="B332" t="s">
        <v>10</v>
      </c>
      <c r="C332" s="1" t="s">
        <v>361</v>
      </c>
      <c r="D332" s="2">
        <v>9135</v>
      </c>
      <c r="E332" s="2">
        <v>555</v>
      </c>
      <c r="F332" s="2">
        <v>170</v>
      </c>
      <c r="G332" s="3">
        <v>32</v>
      </c>
      <c r="H332" s="4">
        <v>3.0983000000000001</v>
      </c>
      <c r="I332" s="5">
        <v>5.3612999999999997E-9</v>
      </c>
      <c r="J332" s="6">
        <v>8.3653000000000004E-7</v>
      </c>
      <c r="K332" s="4">
        <v>1.6314768431454778</v>
      </c>
      <c r="L332" s="4">
        <v>6.0775184795661037</v>
      </c>
      <c r="M332" s="7">
        <f t="shared" si="10"/>
        <v>2.9773028277177471</v>
      </c>
      <c r="N332" t="str">
        <f t="shared" si="11"/>
        <v>Gene ontology (biological process): DNA damage response, detection of DNA damage</v>
      </c>
    </row>
    <row r="333" spans="1:14" x14ac:dyDescent="0.3">
      <c r="A333" t="s">
        <v>615</v>
      </c>
      <c r="B333" t="s">
        <v>9</v>
      </c>
      <c r="C333" s="1" t="s">
        <v>539</v>
      </c>
      <c r="D333" s="2">
        <v>9135</v>
      </c>
      <c r="E333" s="2">
        <v>555</v>
      </c>
      <c r="F333" s="2">
        <v>1001</v>
      </c>
      <c r="G333" s="3">
        <v>135</v>
      </c>
      <c r="H333" s="4">
        <v>2.2198000000000002</v>
      </c>
      <c r="I333" s="5">
        <v>1.2008999999999999E-20</v>
      </c>
      <c r="J333" s="6">
        <v>5.1879E-18</v>
      </c>
      <c r="K333" s="4">
        <v>1.1504296981942053</v>
      </c>
      <c r="L333" s="4">
        <v>17.285008403803602</v>
      </c>
      <c r="M333" s="7">
        <f t="shared" si="10"/>
        <v>2.9745181010704207</v>
      </c>
      <c r="N333" t="str">
        <f t="shared" si="11"/>
        <v>Gene ontology (cellular component): extracellular exosome</v>
      </c>
    </row>
    <row r="334" spans="1:14" x14ac:dyDescent="0.3">
      <c r="A334" t="s">
        <v>615</v>
      </c>
      <c r="B334" t="s">
        <v>8</v>
      </c>
      <c r="C334" s="1" t="s">
        <v>841</v>
      </c>
      <c r="D334" s="2">
        <v>9135</v>
      </c>
      <c r="E334" s="2">
        <v>555</v>
      </c>
      <c r="F334" s="2">
        <v>23</v>
      </c>
      <c r="G334" s="3">
        <v>7</v>
      </c>
      <c r="H334" s="4">
        <v>5.0094000000000003</v>
      </c>
      <c r="I334" s="5">
        <v>2.6820000000000001E-4</v>
      </c>
      <c r="J334" s="6">
        <v>8.4100000000000008E-3</v>
      </c>
      <c r="K334" s="4">
        <v>2.3246378152244707</v>
      </c>
      <c r="L334" s="4">
        <v>2.0752040042020878</v>
      </c>
      <c r="M334" s="7">
        <f t="shared" si="10"/>
        <v>2.9651197017380544</v>
      </c>
      <c r="N334" t="str">
        <f t="shared" si="11"/>
        <v>Gene ontology (molecular function): box H/ACA snoRNA binding</v>
      </c>
    </row>
    <row r="335" spans="1:14" x14ac:dyDescent="0.3">
      <c r="A335" t="s">
        <v>615</v>
      </c>
      <c r="B335" t="s">
        <v>8</v>
      </c>
      <c r="C335" s="1" t="s">
        <v>237</v>
      </c>
      <c r="D335" s="2">
        <v>9135</v>
      </c>
      <c r="E335" s="2">
        <v>555</v>
      </c>
      <c r="F335" s="2">
        <v>82</v>
      </c>
      <c r="G335" s="3">
        <v>18</v>
      </c>
      <c r="H335" s="4">
        <v>3.6131000000000002</v>
      </c>
      <c r="I335" s="5">
        <v>1.1606E-6</v>
      </c>
      <c r="J335" s="6">
        <v>8.0449000000000002E-5</v>
      </c>
      <c r="K335" s="4">
        <v>1.853237184885937</v>
      </c>
      <c r="L335" s="4">
        <v>4.0944793499140015</v>
      </c>
      <c r="M335" s="7">
        <f t="shared" si="10"/>
        <v>2.9648125070021556</v>
      </c>
      <c r="N335" t="str">
        <f t="shared" si="11"/>
        <v>Gene ontology (molecular function): nucleosomal DNA binding</v>
      </c>
    </row>
    <row r="336" spans="1:14" x14ac:dyDescent="0.3">
      <c r="A336" t="s">
        <v>615</v>
      </c>
      <c r="B336" t="s">
        <v>11</v>
      </c>
      <c r="C336" s="1" t="s">
        <v>842</v>
      </c>
      <c r="D336" s="2">
        <v>9135</v>
      </c>
      <c r="E336" s="2">
        <v>555</v>
      </c>
      <c r="F336" s="2">
        <v>20</v>
      </c>
      <c r="G336" s="3">
        <v>6</v>
      </c>
      <c r="H336" s="4">
        <v>4.9378000000000002</v>
      </c>
      <c r="I336" s="5">
        <v>7.9697999999999998E-4</v>
      </c>
      <c r="J336" s="6">
        <v>7.5478999999999997E-3</v>
      </c>
      <c r="K336" s="4">
        <v>2.3038684029344063</v>
      </c>
      <c r="L336" s="4">
        <v>2.1221738623141917</v>
      </c>
      <c r="M336" s="7">
        <f t="shared" si="10"/>
        <v>2.9606335455991224</v>
      </c>
      <c r="N336" t="str">
        <f t="shared" si="11"/>
        <v>Keywords: Redox-active center</v>
      </c>
    </row>
    <row r="337" spans="1:14" x14ac:dyDescent="0.3">
      <c r="A337" t="s">
        <v>615</v>
      </c>
      <c r="B337" t="s">
        <v>11</v>
      </c>
      <c r="C337" s="1" t="s">
        <v>118</v>
      </c>
      <c r="D337" s="2">
        <v>9135</v>
      </c>
      <c r="E337" s="2">
        <v>555</v>
      </c>
      <c r="F337" s="2">
        <v>62</v>
      </c>
      <c r="G337" s="3">
        <v>14</v>
      </c>
      <c r="H337" s="4">
        <v>3.7166999999999999</v>
      </c>
      <c r="I337" s="5">
        <v>1.2252999999999999E-5</v>
      </c>
      <c r="J337" s="6">
        <v>1.7934E-4</v>
      </c>
      <c r="K337" s="4">
        <v>1.8940222432227409</v>
      </c>
      <c r="L337" s="4">
        <v>3.7463228345770756</v>
      </c>
      <c r="M337" s="7">
        <f t="shared" si="10"/>
        <v>2.9416216156063313</v>
      </c>
      <c r="N337" t="str">
        <f t="shared" si="11"/>
        <v>Keywords: Signal-anchor</v>
      </c>
    </row>
    <row r="338" spans="1:14" x14ac:dyDescent="0.3">
      <c r="A338" t="s">
        <v>615</v>
      </c>
      <c r="B338" t="s">
        <v>9</v>
      </c>
      <c r="C338" s="1" t="s">
        <v>555</v>
      </c>
      <c r="D338" s="2">
        <v>9135</v>
      </c>
      <c r="E338" s="2">
        <v>555</v>
      </c>
      <c r="F338" s="2">
        <v>19</v>
      </c>
      <c r="G338" s="3">
        <v>6</v>
      </c>
      <c r="H338" s="4">
        <v>5.1977000000000002</v>
      </c>
      <c r="I338" s="5">
        <v>5.9363999999999999E-4</v>
      </c>
      <c r="J338" s="6">
        <v>1.4246999999999999E-2</v>
      </c>
      <c r="K338" s="4">
        <v>2.3778733669762522</v>
      </c>
      <c r="L338" s="4">
        <v>1.8462765756983193</v>
      </c>
      <c r="M338" s="7">
        <f t="shared" si="10"/>
        <v>2.9171200966926314</v>
      </c>
      <c r="N338" t="str">
        <f t="shared" si="11"/>
        <v>Gene ontology (cellular component): lysosomal membrane</v>
      </c>
    </row>
    <row r="339" spans="1:14" x14ac:dyDescent="0.3">
      <c r="A339" t="s">
        <v>615</v>
      </c>
      <c r="B339" t="s">
        <v>10</v>
      </c>
      <c r="C339" s="1" t="s">
        <v>843</v>
      </c>
      <c r="D339" s="2">
        <v>9135</v>
      </c>
      <c r="E339" s="2">
        <v>555</v>
      </c>
      <c r="F339" s="2">
        <v>23</v>
      </c>
      <c r="G339" s="3">
        <v>7</v>
      </c>
      <c r="H339" s="4">
        <v>5.0094000000000003</v>
      </c>
      <c r="I339" s="5">
        <v>2.6820000000000001E-4</v>
      </c>
      <c r="J339" s="6">
        <v>1.1280999999999999E-2</v>
      </c>
      <c r="K339" s="4">
        <v>2.3246378152244707</v>
      </c>
      <c r="L339" s="4">
        <v>1.9476524007753362</v>
      </c>
      <c r="M339" s="7">
        <f t="shared" si="10"/>
        <v>2.9030807438713779</v>
      </c>
      <c r="N339" t="str">
        <f t="shared" si="11"/>
        <v>Gene ontology (biological process): response to amino acid</v>
      </c>
    </row>
    <row r="340" spans="1:14" x14ac:dyDescent="0.3">
      <c r="A340" t="s">
        <v>615</v>
      </c>
      <c r="B340" t="s">
        <v>8</v>
      </c>
      <c r="C340" s="1" t="s">
        <v>844</v>
      </c>
      <c r="D340" s="2">
        <v>9135</v>
      </c>
      <c r="E340" s="2">
        <v>555</v>
      </c>
      <c r="F340" s="2">
        <v>19</v>
      </c>
      <c r="G340" s="3">
        <v>6</v>
      </c>
      <c r="H340" s="4">
        <v>5.1977000000000002</v>
      </c>
      <c r="I340" s="5">
        <v>5.9363999999999999E-4</v>
      </c>
      <c r="J340" s="6">
        <v>1.6996000000000001E-2</v>
      </c>
      <c r="K340" s="4">
        <v>2.3778733669762522</v>
      </c>
      <c r="L340" s="4">
        <v>1.7696532775825231</v>
      </c>
      <c r="M340" s="7">
        <f t="shared" si="10"/>
        <v>2.8761936133668282</v>
      </c>
      <c r="N340" t="str">
        <f t="shared" si="11"/>
        <v>Gene ontology (molecular function): phospholipid binding</v>
      </c>
    </row>
    <row r="341" spans="1:14" x14ac:dyDescent="0.3">
      <c r="A341" t="s">
        <v>615</v>
      </c>
      <c r="B341" t="s">
        <v>595</v>
      </c>
      <c r="C341" s="1" t="s">
        <v>845</v>
      </c>
      <c r="D341" s="2">
        <v>9135</v>
      </c>
      <c r="E341" s="2">
        <v>555</v>
      </c>
      <c r="F341" s="2">
        <v>28</v>
      </c>
      <c r="G341" s="3">
        <v>8</v>
      </c>
      <c r="H341" s="4">
        <v>4.7027000000000001</v>
      </c>
      <c r="I341" s="5">
        <v>1.5961999999999999E-4</v>
      </c>
      <c r="J341" s="6">
        <v>7.7920999999999997E-3</v>
      </c>
      <c r="K341" s="4">
        <v>2.2334893010844596</v>
      </c>
      <c r="L341" s="4">
        <v>2.1083454825707251</v>
      </c>
      <c r="M341" s="7">
        <f t="shared" si="10"/>
        <v>2.8639436522214798</v>
      </c>
      <c r="N341" t="str">
        <f t="shared" si="11"/>
        <v>CORUM: Histone H3.1 complex</v>
      </c>
    </row>
    <row r="342" spans="1:14" x14ac:dyDescent="0.3">
      <c r="A342" t="s">
        <v>615</v>
      </c>
      <c r="B342" t="s">
        <v>10</v>
      </c>
      <c r="C342" s="1" t="s">
        <v>439</v>
      </c>
      <c r="D342" s="2">
        <v>9135</v>
      </c>
      <c r="E342" s="2">
        <v>555</v>
      </c>
      <c r="F342" s="2">
        <v>84</v>
      </c>
      <c r="G342" s="3">
        <v>18</v>
      </c>
      <c r="H342" s="4">
        <v>3.5270000000000001</v>
      </c>
      <c r="I342" s="5">
        <v>1.669E-6</v>
      </c>
      <c r="J342" s="6">
        <v>1.2420000000000001E-4</v>
      </c>
      <c r="K342" s="4">
        <v>1.8184415757641648</v>
      </c>
      <c r="L342" s="4">
        <v>3.9058784041594388</v>
      </c>
      <c r="M342" s="7">
        <f t="shared" si="10"/>
        <v>2.8637752094635633</v>
      </c>
      <c r="N342" t="str">
        <f t="shared" si="11"/>
        <v>Gene ontology (biological process): nucleotide-excision repair, DNA damage recognition</v>
      </c>
    </row>
    <row r="343" spans="1:14" x14ac:dyDescent="0.3">
      <c r="A343" t="s">
        <v>615</v>
      </c>
      <c r="B343" t="s">
        <v>10</v>
      </c>
      <c r="C343" s="1" t="s">
        <v>846</v>
      </c>
      <c r="D343" s="2">
        <v>9135</v>
      </c>
      <c r="E343" s="2">
        <v>555</v>
      </c>
      <c r="F343" s="2">
        <v>28</v>
      </c>
      <c r="G343" s="3">
        <v>8</v>
      </c>
      <c r="H343" s="4">
        <v>4.7027000000000001</v>
      </c>
      <c r="I343" s="5">
        <v>1.5961999999999999E-4</v>
      </c>
      <c r="J343" s="6">
        <v>7.8785999999999995E-3</v>
      </c>
      <c r="K343" s="4">
        <v>2.2334893010844596</v>
      </c>
      <c r="L343" s="4">
        <v>2.1035509482835799</v>
      </c>
      <c r="M343" s="7">
        <f t="shared" si="10"/>
        <v>2.8617710642897021</v>
      </c>
      <c r="N343" t="str">
        <f t="shared" si="11"/>
        <v>Gene ontology (biological process): DNA replication-dependent nucleosome assembly</v>
      </c>
    </row>
    <row r="344" spans="1:14" x14ac:dyDescent="0.3">
      <c r="A344" t="s">
        <v>615</v>
      </c>
      <c r="B344" t="s">
        <v>9</v>
      </c>
      <c r="C344" s="1" t="s">
        <v>545</v>
      </c>
      <c r="D344" s="2">
        <v>9135</v>
      </c>
      <c r="E344" s="2">
        <v>555</v>
      </c>
      <c r="F344" s="2">
        <v>324</v>
      </c>
      <c r="G344" s="3">
        <v>52</v>
      </c>
      <c r="H344" s="4">
        <v>2.6415999999999999</v>
      </c>
      <c r="I344" s="5">
        <v>4.6217000000000003E-11</v>
      </c>
      <c r="J344" s="6">
        <v>5.7044999999999999E-9</v>
      </c>
      <c r="K344" s="4">
        <v>1.4014120253638087</v>
      </c>
      <c r="L344" s="4">
        <v>8.2437824155327366</v>
      </c>
      <c r="M344" s="7">
        <f t="shared" si="10"/>
        <v>2.8310096300093193</v>
      </c>
      <c r="N344" t="str">
        <f t="shared" si="11"/>
        <v>Gene ontology (cellular component): extracellular space</v>
      </c>
    </row>
    <row r="345" spans="1:14" x14ac:dyDescent="0.3">
      <c r="A345" t="s">
        <v>615</v>
      </c>
      <c r="B345" t="s">
        <v>10</v>
      </c>
      <c r="C345" s="1" t="s">
        <v>240</v>
      </c>
      <c r="D345" s="2">
        <v>9135</v>
      </c>
      <c r="E345" s="2">
        <v>555</v>
      </c>
      <c r="F345" s="2">
        <v>177</v>
      </c>
      <c r="G345" s="3">
        <v>32</v>
      </c>
      <c r="H345" s="4">
        <v>2.9756999999999998</v>
      </c>
      <c r="I345" s="5">
        <v>1.4601E-8</v>
      </c>
      <c r="J345" s="6">
        <v>1.9618999999999998E-6</v>
      </c>
      <c r="K345" s="4">
        <v>1.5732290861473295</v>
      </c>
      <c r="L345" s="4">
        <v>5.7073231328148841</v>
      </c>
      <c r="M345" s="7">
        <f t="shared" si="10"/>
        <v>2.8114872676107403</v>
      </c>
      <c r="N345" t="str">
        <f t="shared" si="11"/>
        <v>Gene ontology (biological process): nucleotide-excision repair, DNA incision</v>
      </c>
    </row>
    <row r="346" spans="1:14" x14ac:dyDescent="0.3">
      <c r="A346" t="s">
        <v>615</v>
      </c>
      <c r="B346" t="s">
        <v>10</v>
      </c>
      <c r="C346" s="1" t="s">
        <v>847</v>
      </c>
      <c r="D346" s="2">
        <v>9135</v>
      </c>
      <c r="E346" s="2">
        <v>555</v>
      </c>
      <c r="F346" s="2">
        <v>50</v>
      </c>
      <c r="G346" s="3">
        <v>12</v>
      </c>
      <c r="H346" s="4">
        <v>3.9502999999999999</v>
      </c>
      <c r="I346" s="5">
        <v>2.6517E-5</v>
      </c>
      <c r="J346" s="6">
        <v>1.6444000000000001E-3</v>
      </c>
      <c r="K346" s="4">
        <v>1.9819622209042551</v>
      </c>
      <c r="L346" s="4">
        <v>2.783992531891688</v>
      </c>
      <c r="M346" s="7">
        <f t="shared" si="10"/>
        <v>2.7881623640457942</v>
      </c>
      <c r="N346" t="str">
        <f t="shared" si="11"/>
        <v>Gene ontology (biological process): protein localization</v>
      </c>
    </row>
    <row r="347" spans="1:14" x14ac:dyDescent="0.3">
      <c r="A347" t="s">
        <v>615</v>
      </c>
      <c r="B347" t="s">
        <v>10</v>
      </c>
      <c r="C347" s="1" t="s">
        <v>376</v>
      </c>
      <c r="D347" s="2">
        <v>9135</v>
      </c>
      <c r="E347" s="2">
        <v>555</v>
      </c>
      <c r="F347" s="2">
        <v>24</v>
      </c>
      <c r="G347" s="3">
        <v>7</v>
      </c>
      <c r="H347" s="4">
        <v>4.8007</v>
      </c>
      <c r="I347" s="5">
        <v>3.5586E-4</v>
      </c>
      <c r="J347" s="6">
        <v>1.3882E-2</v>
      </c>
      <c r="K347" s="4">
        <v>2.2632447835209235</v>
      </c>
      <c r="L347" s="4">
        <v>1.8575479599336595</v>
      </c>
      <c r="M347" s="7">
        <f t="shared" si="10"/>
        <v>2.7821350433316181</v>
      </c>
      <c r="N347" t="str">
        <f t="shared" si="11"/>
        <v>Gene ontology (biological process): establishment of integrated proviral latency</v>
      </c>
    </row>
    <row r="348" spans="1:14" x14ac:dyDescent="0.3">
      <c r="A348" t="s">
        <v>615</v>
      </c>
      <c r="B348" t="s">
        <v>10</v>
      </c>
      <c r="C348" s="1" t="s">
        <v>345</v>
      </c>
      <c r="D348" s="2">
        <v>9135</v>
      </c>
      <c r="E348" s="2">
        <v>555</v>
      </c>
      <c r="F348" s="2">
        <v>105</v>
      </c>
      <c r="G348" s="3">
        <v>21</v>
      </c>
      <c r="H348" s="4">
        <v>3.2919</v>
      </c>
      <c r="I348" s="5">
        <v>7.7822000000000004E-7</v>
      </c>
      <c r="J348" s="6">
        <v>6.4900999999999994E-5</v>
      </c>
      <c r="K348" s="4">
        <v>1.7189205108217054</v>
      </c>
      <c r="L348" s="4">
        <v>4.1877486115026192</v>
      </c>
      <c r="M348" s="7">
        <f t="shared" si="10"/>
        <v>2.770656342571113</v>
      </c>
      <c r="N348" t="str">
        <f t="shared" si="11"/>
        <v>Gene ontology (biological process): telomere maintenance</v>
      </c>
    </row>
    <row r="349" spans="1:14" x14ac:dyDescent="0.3">
      <c r="A349" t="s">
        <v>615</v>
      </c>
      <c r="B349" t="s">
        <v>10</v>
      </c>
      <c r="C349" s="1" t="s">
        <v>218</v>
      </c>
      <c r="D349" s="2">
        <v>9135</v>
      </c>
      <c r="E349" s="2">
        <v>555</v>
      </c>
      <c r="F349" s="2">
        <v>179</v>
      </c>
      <c r="G349" s="3">
        <v>32</v>
      </c>
      <c r="H349" s="4">
        <v>2.9424999999999999</v>
      </c>
      <c r="I349" s="5">
        <v>1.9219999999999999E-8</v>
      </c>
      <c r="J349" s="6">
        <v>2.4465000000000002E-6</v>
      </c>
      <c r="K349" s="4">
        <v>1.5570424152637197</v>
      </c>
      <c r="L349" s="4">
        <v>5.6114547799040428</v>
      </c>
      <c r="M349" s="7">
        <f t="shared" si="10"/>
        <v>2.7668923703861252</v>
      </c>
      <c r="N349" t="str">
        <f t="shared" si="11"/>
        <v>Gene ontology (biological process): nucleotide-excision repair, DNA incision, 5'-to lesion</v>
      </c>
    </row>
    <row r="350" spans="1:14" x14ac:dyDescent="0.3">
      <c r="A350" t="s">
        <v>615</v>
      </c>
      <c r="B350" t="s">
        <v>10</v>
      </c>
      <c r="C350" s="1" t="s">
        <v>268</v>
      </c>
      <c r="D350" s="2">
        <v>9135</v>
      </c>
      <c r="E350" s="2">
        <v>555</v>
      </c>
      <c r="F350" s="2">
        <v>112</v>
      </c>
      <c r="G350" s="3">
        <v>22</v>
      </c>
      <c r="H350" s="4">
        <v>3.2330999999999999</v>
      </c>
      <c r="I350" s="5">
        <v>5.9136999999999998E-7</v>
      </c>
      <c r="J350" s="6">
        <v>5.0182999999999997E-5</v>
      </c>
      <c r="K350" s="4">
        <v>1.6929181308085495</v>
      </c>
      <c r="L350" s="4">
        <v>4.2994433795997073</v>
      </c>
      <c r="M350" s="7">
        <f t="shared" si="10"/>
        <v>2.7527918102092026</v>
      </c>
      <c r="N350" t="str">
        <f t="shared" si="11"/>
        <v>Gene ontology (biological process): nucleotide-excision repair, preincision complex assembly</v>
      </c>
    </row>
    <row r="351" spans="1:14" x14ac:dyDescent="0.3">
      <c r="A351" t="s">
        <v>615</v>
      </c>
      <c r="B351" t="s">
        <v>10</v>
      </c>
      <c r="C351" s="1" t="s">
        <v>848</v>
      </c>
      <c r="D351" s="2">
        <v>9135</v>
      </c>
      <c r="E351" s="2">
        <v>555</v>
      </c>
      <c r="F351" s="2">
        <v>34</v>
      </c>
      <c r="G351" s="3">
        <v>9</v>
      </c>
      <c r="H351" s="4">
        <v>4.3569000000000004</v>
      </c>
      <c r="I351" s="5">
        <v>1.1875999999999999E-4</v>
      </c>
      <c r="J351" s="6">
        <v>6.8386000000000002E-3</v>
      </c>
      <c r="K351" s="4">
        <v>2.1233020007537191</v>
      </c>
      <c r="L351" s="4">
        <v>2.1650327980615556</v>
      </c>
      <c r="M351" s="7">
        <f t="shared" si="10"/>
        <v>2.7468393626009635</v>
      </c>
      <c r="N351" t="str">
        <f t="shared" si="11"/>
        <v>Gene ontology (biological process): defense response to Gram-negative bacterium</v>
      </c>
    </row>
    <row r="352" spans="1:14" x14ac:dyDescent="0.3">
      <c r="A352" t="s">
        <v>615</v>
      </c>
      <c r="B352" t="s">
        <v>11</v>
      </c>
      <c r="C352" s="1" t="s">
        <v>849</v>
      </c>
      <c r="D352" s="2">
        <v>9135</v>
      </c>
      <c r="E352" s="2">
        <v>555</v>
      </c>
      <c r="F352" s="2">
        <v>66</v>
      </c>
      <c r="G352" s="3">
        <v>14</v>
      </c>
      <c r="H352" s="4">
        <v>3.4914000000000001</v>
      </c>
      <c r="I352" s="5">
        <v>2.5508E-5</v>
      </c>
      <c r="J352" s="6">
        <v>3.4223000000000001E-4</v>
      </c>
      <c r="K352" s="4">
        <v>1.8038056519230299</v>
      </c>
      <c r="L352" s="4">
        <v>3.4656819227219078</v>
      </c>
      <c r="M352" s="7">
        <f t="shared" si="10"/>
        <v>2.7297275969406951</v>
      </c>
      <c r="N352" t="str">
        <f t="shared" si="11"/>
        <v>Keywords: Ligase</v>
      </c>
    </row>
    <row r="353" spans="1:14" x14ac:dyDescent="0.3">
      <c r="A353" t="s">
        <v>615</v>
      </c>
      <c r="B353" t="s">
        <v>9</v>
      </c>
      <c r="C353" s="1" t="s">
        <v>544</v>
      </c>
      <c r="D353" s="2">
        <v>9135</v>
      </c>
      <c r="E353" s="2">
        <v>555</v>
      </c>
      <c r="F353" s="2">
        <v>107</v>
      </c>
      <c r="G353" s="3">
        <v>21</v>
      </c>
      <c r="H353" s="4">
        <v>3.2303999999999999</v>
      </c>
      <c r="I353" s="5">
        <v>1.0689E-6</v>
      </c>
      <c r="J353" s="6">
        <v>7.1038999999999995E-5</v>
      </c>
      <c r="K353" s="4">
        <v>1.691712815782024</v>
      </c>
      <c r="L353" s="4">
        <v>4.1485031606520151</v>
      </c>
      <c r="M353" s="7">
        <f t="shared" si="10"/>
        <v>2.7182565788721429</v>
      </c>
      <c r="N353" t="str">
        <f t="shared" si="11"/>
        <v>Gene ontology (cellular component): cell surface</v>
      </c>
    </row>
    <row r="354" spans="1:14" x14ac:dyDescent="0.3">
      <c r="A354" t="s">
        <v>615</v>
      </c>
      <c r="B354" t="s">
        <v>11</v>
      </c>
      <c r="C354" s="1" t="s">
        <v>850</v>
      </c>
      <c r="D354" s="2">
        <v>9135</v>
      </c>
      <c r="E354" s="2">
        <v>555</v>
      </c>
      <c r="F354" s="2">
        <v>32</v>
      </c>
      <c r="G354" s="3">
        <v>8</v>
      </c>
      <c r="H354" s="4">
        <v>4.1148999999999996</v>
      </c>
      <c r="I354" s="5">
        <v>4.2161999999999999E-4</v>
      </c>
      <c r="J354" s="6">
        <v>4.4270999999999998E-3</v>
      </c>
      <c r="K354" s="4">
        <v>2.040857370803137</v>
      </c>
      <c r="L354" s="4">
        <v>2.3538806680013438</v>
      </c>
      <c r="M354" s="7">
        <f t="shared" si="10"/>
        <v>2.7148185103202205</v>
      </c>
      <c r="N354" t="str">
        <f t="shared" si="11"/>
        <v>Keywords: Allosteric enzyme</v>
      </c>
    </row>
    <row r="355" spans="1:14" x14ac:dyDescent="0.3">
      <c r="A355" t="s">
        <v>615</v>
      </c>
      <c r="B355" t="s">
        <v>10</v>
      </c>
      <c r="C355" s="1" t="s">
        <v>851</v>
      </c>
      <c r="D355" s="2">
        <v>9135</v>
      </c>
      <c r="E355" s="2">
        <v>555</v>
      </c>
      <c r="F355" s="2">
        <v>35</v>
      </c>
      <c r="G355" s="3">
        <v>9</v>
      </c>
      <c r="H355" s="4">
        <v>4.2324000000000002</v>
      </c>
      <c r="I355" s="5">
        <v>1.5028E-4</v>
      </c>
      <c r="J355" s="6">
        <v>7.4938000000000001E-3</v>
      </c>
      <c r="K355" s="4">
        <v>2.0814759815979587</v>
      </c>
      <c r="L355" s="4">
        <v>2.1252979018554377</v>
      </c>
      <c r="M355" s="7">
        <f t="shared" si="10"/>
        <v>2.6761554807039714</v>
      </c>
      <c r="N355" t="str">
        <f t="shared" si="11"/>
        <v>Gene ontology (biological process): killing of cells of other organism</v>
      </c>
    </row>
    <row r="356" spans="1:14" x14ac:dyDescent="0.3">
      <c r="A356" t="s">
        <v>615</v>
      </c>
      <c r="B356" t="s">
        <v>9</v>
      </c>
      <c r="C356" s="1" t="s">
        <v>852</v>
      </c>
      <c r="D356" s="2">
        <v>9135</v>
      </c>
      <c r="E356" s="2">
        <v>555</v>
      </c>
      <c r="F356" s="2">
        <v>37</v>
      </c>
      <c r="G356" s="3">
        <v>9</v>
      </c>
      <c r="H356" s="4">
        <v>4.0037000000000003</v>
      </c>
      <c r="I356" s="5">
        <v>2.3395999999999999E-4</v>
      </c>
      <c r="J356" s="6">
        <v>7.2192000000000003E-3</v>
      </c>
      <c r="K356" s="4">
        <v>2.0013338760901949</v>
      </c>
      <c r="L356" s="4">
        <v>2.1415109263687895</v>
      </c>
      <c r="M356" s="7">
        <f t="shared" si="10"/>
        <v>2.579643221305234</v>
      </c>
      <c r="N356" t="str">
        <f t="shared" si="11"/>
        <v>Gene ontology (cellular component): melanosome</v>
      </c>
    </row>
    <row r="357" spans="1:14" x14ac:dyDescent="0.3">
      <c r="A357" t="s">
        <v>615</v>
      </c>
      <c r="B357" t="s">
        <v>10</v>
      </c>
      <c r="C357" s="1" t="s">
        <v>853</v>
      </c>
      <c r="D357" s="2">
        <v>9135</v>
      </c>
      <c r="E357" s="2">
        <v>555</v>
      </c>
      <c r="F357" s="2">
        <v>31</v>
      </c>
      <c r="G357" s="3">
        <v>8</v>
      </c>
      <c r="H357" s="4">
        <v>4.2476000000000003</v>
      </c>
      <c r="I357" s="5">
        <v>3.3642999999999998E-4</v>
      </c>
      <c r="J357" s="6">
        <v>1.3339E-2</v>
      </c>
      <c r="K357" s="4">
        <v>2.0866479127551885</v>
      </c>
      <c r="L357" s="4">
        <v>1.874876727448002</v>
      </c>
      <c r="M357" s="7">
        <f t="shared" si="10"/>
        <v>2.5730017485420555</v>
      </c>
      <c r="N357" t="str">
        <f t="shared" si="11"/>
        <v>Gene ontology (biological process): leukocyte migration</v>
      </c>
    </row>
    <row r="358" spans="1:14" x14ac:dyDescent="0.3">
      <c r="A358" t="s">
        <v>615</v>
      </c>
      <c r="B358" t="s">
        <v>8</v>
      </c>
      <c r="C358" s="1" t="s">
        <v>354</v>
      </c>
      <c r="D358" s="2">
        <v>9135</v>
      </c>
      <c r="E358" s="2">
        <v>555</v>
      </c>
      <c r="F358" s="2">
        <v>153</v>
      </c>
      <c r="G358" s="3">
        <v>27</v>
      </c>
      <c r="H358" s="4">
        <v>2.9045999999999998</v>
      </c>
      <c r="I358" s="5">
        <v>3.1145E-7</v>
      </c>
      <c r="J358" s="6">
        <v>3.4181999999999999E-5</v>
      </c>
      <c r="K358" s="4">
        <v>1.5383395000325624</v>
      </c>
      <c r="L358" s="4">
        <v>4.4662025301596762</v>
      </c>
      <c r="M358" s="7">
        <f t="shared" si="10"/>
        <v>2.5333682849277426</v>
      </c>
      <c r="N358" t="str">
        <f t="shared" si="11"/>
        <v>Gene ontology (molecular function): chromatin DNA binding</v>
      </c>
    </row>
    <row r="359" spans="1:14" x14ac:dyDescent="0.3">
      <c r="A359" t="s">
        <v>615</v>
      </c>
      <c r="B359" t="s">
        <v>10</v>
      </c>
      <c r="C359" s="1" t="s">
        <v>854</v>
      </c>
      <c r="D359" s="2">
        <v>9135</v>
      </c>
      <c r="E359" s="2">
        <v>555</v>
      </c>
      <c r="F359" s="2">
        <v>32</v>
      </c>
      <c r="G359" s="3">
        <v>8</v>
      </c>
      <c r="H359" s="4">
        <v>4.1148999999999996</v>
      </c>
      <c r="I359" s="5">
        <v>4.2161999999999999E-4</v>
      </c>
      <c r="J359" s="6">
        <v>1.6315E-2</v>
      </c>
      <c r="K359" s="4">
        <v>2.040857370803137</v>
      </c>
      <c r="L359" s="4">
        <v>1.7874129218761063</v>
      </c>
      <c r="M359" s="7">
        <f t="shared" si="10"/>
        <v>2.4767810643019472</v>
      </c>
      <c r="N359" t="str">
        <f t="shared" si="11"/>
        <v>Gene ontology (biological process): nucleolus organization</v>
      </c>
    </row>
    <row r="360" spans="1:14" x14ac:dyDescent="0.3">
      <c r="A360" t="s">
        <v>615</v>
      </c>
      <c r="B360" t="s">
        <v>11</v>
      </c>
      <c r="C360" s="1" t="s">
        <v>855</v>
      </c>
      <c r="D360" s="2">
        <v>9135</v>
      </c>
      <c r="E360" s="2">
        <v>555</v>
      </c>
      <c r="F360" s="2">
        <v>24</v>
      </c>
      <c r="G360" s="3">
        <v>6</v>
      </c>
      <c r="H360" s="4">
        <v>4.1148999999999996</v>
      </c>
      <c r="I360" s="5">
        <v>2.1586000000000001E-3</v>
      </c>
      <c r="J360" s="6">
        <v>1.8617999999999999E-2</v>
      </c>
      <c r="K360" s="4">
        <v>2.040857370803137</v>
      </c>
      <c r="L360" s="4">
        <v>1.7300669740321906</v>
      </c>
      <c r="M360" s="7">
        <f t="shared" si="10"/>
        <v>2.4500049371715873</v>
      </c>
      <c r="N360" t="str">
        <f t="shared" si="11"/>
        <v>Keywords: TPR repeat</v>
      </c>
    </row>
    <row r="361" spans="1:14" x14ac:dyDescent="0.3">
      <c r="A361" t="s">
        <v>615</v>
      </c>
      <c r="B361" t="s">
        <v>10</v>
      </c>
      <c r="C361" s="1" t="s">
        <v>265</v>
      </c>
      <c r="D361" s="2">
        <v>9135</v>
      </c>
      <c r="E361" s="2">
        <v>555</v>
      </c>
      <c r="F361" s="2">
        <v>108</v>
      </c>
      <c r="G361" s="3">
        <v>20</v>
      </c>
      <c r="H361" s="4">
        <v>3.048</v>
      </c>
      <c r="I361" s="5">
        <v>4.7292999999999998E-6</v>
      </c>
      <c r="J361" s="6">
        <v>3.3153000000000002E-4</v>
      </c>
      <c r="K361" s="4">
        <v>1.6078629028312352</v>
      </c>
      <c r="L361" s="4">
        <v>3.4794771663694566</v>
      </c>
      <c r="M361" s="7">
        <f t="shared" si="10"/>
        <v>2.4364285434668265</v>
      </c>
      <c r="N361" t="str">
        <f t="shared" si="11"/>
        <v>Gene ontology (biological process): global genome nucleotide-excision repair</v>
      </c>
    </row>
    <row r="362" spans="1:14" x14ac:dyDescent="0.3">
      <c r="A362" t="s">
        <v>615</v>
      </c>
      <c r="B362" t="s">
        <v>9</v>
      </c>
      <c r="C362" s="1" t="s">
        <v>856</v>
      </c>
      <c r="D362" s="2">
        <v>9135</v>
      </c>
      <c r="E362" s="2">
        <v>555</v>
      </c>
      <c r="F362" s="2">
        <v>39</v>
      </c>
      <c r="G362" s="3">
        <v>9</v>
      </c>
      <c r="H362" s="4">
        <v>3.7982999999999998</v>
      </c>
      <c r="I362" s="5">
        <v>3.5212999999999998E-4</v>
      </c>
      <c r="J362" s="6">
        <v>9.5075000000000003E-3</v>
      </c>
      <c r="K362" s="4">
        <v>1.9253538579412346</v>
      </c>
      <c r="L362" s="4">
        <v>2.02193366591638</v>
      </c>
      <c r="M362" s="7">
        <f t="shared" si="10"/>
        <v>2.4346293917780368</v>
      </c>
      <c r="N362" t="str">
        <f t="shared" si="11"/>
        <v>Gene ontology (cellular component): membrane raft</v>
      </c>
    </row>
    <row r="363" spans="1:14" x14ac:dyDescent="0.3">
      <c r="A363" t="s">
        <v>615</v>
      </c>
      <c r="B363" t="s">
        <v>607</v>
      </c>
      <c r="C363" s="1" t="s">
        <v>857</v>
      </c>
      <c r="D363" s="2">
        <v>9135</v>
      </c>
      <c r="E363" s="2">
        <v>555</v>
      </c>
      <c r="F363" s="2">
        <v>143</v>
      </c>
      <c r="G363" s="3">
        <v>25</v>
      </c>
      <c r="H363" s="4">
        <v>2.8774999999999999</v>
      </c>
      <c r="I363" s="5">
        <v>9.9554999999999994E-7</v>
      </c>
      <c r="J363" s="6">
        <v>9.2968999999999997E-5</v>
      </c>
      <c r="K363" s="4">
        <v>1.5248159283575058</v>
      </c>
      <c r="L363" s="4">
        <v>4.0316618404062003</v>
      </c>
      <c r="M363" s="7">
        <f t="shared" si="10"/>
        <v>2.4268640742067213</v>
      </c>
      <c r="N363" t="str">
        <f t="shared" si="11"/>
        <v>Pfam_desc: BRCA1 C Terminus (BRCT) domain</v>
      </c>
    </row>
    <row r="364" spans="1:14" x14ac:dyDescent="0.3">
      <c r="A364" t="s">
        <v>615</v>
      </c>
      <c r="B364" t="s">
        <v>605</v>
      </c>
      <c r="C364" s="1" t="s">
        <v>858</v>
      </c>
      <c r="D364" s="2">
        <v>9135</v>
      </c>
      <c r="E364" s="2">
        <v>555</v>
      </c>
      <c r="F364" s="2">
        <v>143</v>
      </c>
      <c r="G364" s="3">
        <v>25</v>
      </c>
      <c r="H364" s="4">
        <v>2.8774999999999999</v>
      </c>
      <c r="I364" s="5">
        <v>9.9554999999999994E-7</v>
      </c>
      <c r="J364" s="6">
        <v>9.5420000000000005E-5</v>
      </c>
      <c r="K364" s="4">
        <v>1.5248159283575058</v>
      </c>
      <c r="L364" s="4">
        <v>4.0203605877770929</v>
      </c>
      <c r="M364" s="7">
        <f t="shared" si="10"/>
        <v>2.4245943508847456</v>
      </c>
      <c r="N364" t="str">
        <f t="shared" si="11"/>
        <v>Pfam_name: BRCT</v>
      </c>
    </row>
    <row r="365" spans="1:14" x14ac:dyDescent="0.3">
      <c r="A365" t="s">
        <v>615</v>
      </c>
      <c r="B365" t="s">
        <v>11</v>
      </c>
      <c r="C365" s="1" t="s">
        <v>110</v>
      </c>
      <c r="D365" s="2">
        <v>9135</v>
      </c>
      <c r="E365" s="2">
        <v>555</v>
      </c>
      <c r="F365" s="2">
        <v>120</v>
      </c>
      <c r="G365" s="3">
        <v>21</v>
      </c>
      <c r="H365" s="4">
        <v>2.8803999999999998</v>
      </c>
      <c r="I365" s="5">
        <v>6.8465999999999998E-6</v>
      </c>
      <c r="J365" s="6">
        <v>1.1022999999999999E-4</v>
      </c>
      <c r="K365" s="4">
        <v>1.5262691720652277</v>
      </c>
      <c r="L365" s="4">
        <v>3.9577001925863748</v>
      </c>
      <c r="M365" s="7">
        <f t="shared" si="10"/>
        <v>2.4142306709951424</v>
      </c>
      <c r="N365" t="str">
        <f t="shared" si="11"/>
        <v>Keywords: Transit peptide</v>
      </c>
    </row>
    <row r="366" spans="1:14" x14ac:dyDescent="0.3">
      <c r="A366" t="s">
        <v>615</v>
      </c>
      <c r="B366" t="s">
        <v>595</v>
      </c>
      <c r="C366" s="1" t="s">
        <v>859</v>
      </c>
      <c r="D366" s="2">
        <v>9135</v>
      </c>
      <c r="E366" s="2">
        <v>555</v>
      </c>
      <c r="F366" s="2">
        <v>117</v>
      </c>
      <c r="G366" s="3">
        <v>21</v>
      </c>
      <c r="H366" s="4">
        <v>2.9542999999999999</v>
      </c>
      <c r="I366" s="5">
        <v>4.5924000000000003E-6</v>
      </c>
      <c r="J366" s="6">
        <v>2.522E-4</v>
      </c>
      <c r="K366" s="4">
        <v>1.5628163347473676</v>
      </c>
      <c r="L366" s="4">
        <v>3.598254917762937</v>
      </c>
      <c r="M366" s="7">
        <f t="shared" si="10"/>
        <v>2.3948147135280333</v>
      </c>
      <c r="N366" t="str">
        <f t="shared" si="11"/>
        <v>CORUM: DNA synthesome complex (17 subunits)</v>
      </c>
    </row>
    <row r="367" spans="1:14" x14ac:dyDescent="0.3">
      <c r="A367" t="s">
        <v>615</v>
      </c>
      <c r="B367" t="s">
        <v>10</v>
      </c>
      <c r="C367" s="1" t="s">
        <v>860</v>
      </c>
      <c r="D367" s="2">
        <v>9135</v>
      </c>
      <c r="E367" s="2">
        <v>555</v>
      </c>
      <c r="F367" s="2">
        <v>50</v>
      </c>
      <c r="G367" s="3">
        <v>11</v>
      </c>
      <c r="H367" s="4">
        <v>3.6211000000000002</v>
      </c>
      <c r="I367" s="5">
        <v>1.2812000000000001E-4</v>
      </c>
      <c r="J367" s="6">
        <v>7.2905000000000001E-3</v>
      </c>
      <c r="K367" s="4">
        <v>1.8564280187119098</v>
      </c>
      <c r="L367" s="4">
        <v>2.1372426857019784</v>
      </c>
      <c r="M367" s="7">
        <f t="shared" si="10"/>
        <v>2.3912742890284675</v>
      </c>
      <c r="N367" t="str">
        <f t="shared" si="11"/>
        <v>Gene ontology (biological process): neural crest formation</v>
      </c>
    </row>
    <row r="368" spans="1:14" x14ac:dyDescent="0.3">
      <c r="A368" t="s">
        <v>615</v>
      </c>
      <c r="B368" t="s">
        <v>9</v>
      </c>
      <c r="C368" s="1" t="s">
        <v>565</v>
      </c>
      <c r="D368" s="2">
        <v>9135</v>
      </c>
      <c r="E368" s="2">
        <v>555</v>
      </c>
      <c r="F368" s="2">
        <v>77</v>
      </c>
      <c r="G368" s="3">
        <v>15</v>
      </c>
      <c r="H368" s="4">
        <v>3.2063999999999999</v>
      </c>
      <c r="I368" s="5">
        <v>3.7517E-5</v>
      </c>
      <c r="J368" s="6">
        <v>1.4733999999999999E-3</v>
      </c>
      <c r="K368" s="4">
        <v>1.6809544136457593</v>
      </c>
      <c r="L368" s="4">
        <v>2.8316793344811346</v>
      </c>
      <c r="M368" s="7">
        <f t="shared" si="10"/>
        <v>2.3781393165658749</v>
      </c>
      <c r="N368" t="str">
        <f t="shared" si="11"/>
        <v>Gene ontology (cellular component): endoplasmic reticulum membrane</v>
      </c>
    </row>
    <row r="369" spans="1:14" x14ac:dyDescent="0.3">
      <c r="A369" t="s">
        <v>615</v>
      </c>
      <c r="B369" t="s">
        <v>11</v>
      </c>
      <c r="C369" s="1" t="s">
        <v>861</v>
      </c>
      <c r="D369" s="2">
        <v>9135</v>
      </c>
      <c r="E369" s="2">
        <v>555</v>
      </c>
      <c r="F369" s="2">
        <v>48</v>
      </c>
      <c r="G369" s="3">
        <v>10</v>
      </c>
      <c r="H369" s="4">
        <v>3.4291</v>
      </c>
      <c r="I369" s="5">
        <v>3.9785999999999999E-4</v>
      </c>
      <c r="J369" s="6">
        <v>4.2703999999999997E-3</v>
      </c>
      <c r="K369" s="4">
        <v>1.7778299770062576</v>
      </c>
      <c r="L369" s="4">
        <v>2.3695314435565678</v>
      </c>
      <c r="M369" s="7">
        <f t="shared" si="10"/>
        <v>2.3701602858615365</v>
      </c>
      <c r="N369" t="str">
        <f t="shared" si="11"/>
        <v>Keywords: Cardiomyopathy</v>
      </c>
    </row>
    <row r="370" spans="1:14" x14ac:dyDescent="0.3">
      <c r="A370" t="s">
        <v>615</v>
      </c>
      <c r="B370" t="s">
        <v>11</v>
      </c>
      <c r="C370" s="1" t="s">
        <v>862</v>
      </c>
      <c r="D370" s="2">
        <v>9135</v>
      </c>
      <c r="E370" s="2">
        <v>555</v>
      </c>
      <c r="F370" s="2">
        <v>101</v>
      </c>
      <c r="G370" s="3">
        <v>18</v>
      </c>
      <c r="H370" s="4">
        <v>2.9333999999999998</v>
      </c>
      <c r="I370" s="5">
        <v>2.3130999999999999E-5</v>
      </c>
      <c r="J370" s="6">
        <v>3.1921E-4</v>
      </c>
      <c r="K370" s="4">
        <v>1.5525738111798442</v>
      </c>
      <c r="L370" s="4">
        <v>3.4959235118175744</v>
      </c>
      <c r="M370" s="7">
        <f t="shared" si="10"/>
        <v>2.3563487238582961</v>
      </c>
      <c r="N370" t="str">
        <f t="shared" si="11"/>
        <v>Keywords: Chaperone</v>
      </c>
    </row>
    <row r="371" spans="1:14" x14ac:dyDescent="0.3">
      <c r="A371" t="s">
        <v>615</v>
      </c>
      <c r="B371" t="s">
        <v>10</v>
      </c>
      <c r="C371" s="1" t="s">
        <v>221</v>
      </c>
      <c r="D371" s="2">
        <v>9135</v>
      </c>
      <c r="E371" s="2">
        <v>555</v>
      </c>
      <c r="F371" s="2">
        <v>230</v>
      </c>
      <c r="G371" s="3">
        <v>36</v>
      </c>
      <c r="H371" s="4">
        <v>2.5762999999999998</v>
      </c>
      <c r="I371" s="5">
        <v>8.4675999999999997E-8</v>
      </c>
      <c r="J371" s="6">
        <v>7.8764999999999999E-6</v>
      </c>
      <c r="K371" s="4">
        <v>1.3653005993965766</v>
      </c>
      <c r="L371" s="4">
        <v>5.1036667226572616</v>
      </c>
      <c r="M371" s="7">
        <f t="shared" si="10"/>
        <v>2.3506558459570561</v>
      </c>
      <c r="N371" t="str">
        <f t="shared" si="11"/>
        <v>Gene ontology (biological process): double-strand break repair via homologous recombination</v>
      </c>
    </row>
    <row r="372" spans="1:14" x14ac:dyDescent="0.3">
      <c r="A372" t="s">
        <v>615</v>
      </c>
      <c r="B372" t="s">
        <v>8</v>
      </c>
      <c r="C372" s="1" t="s">
        <v>863</v>
      </c>
      <c r="D372" s="2">
        <v>9135</v>
      </c>
      <c r="E372" s="2">
        <v>555</v>
      </c>
      <c r="F372" s="2">
        <v>40</v>
      </c>
      <c r="G372" s="3">
        <v>9</v>
      </c>
      <c r="H372" s="4">
        <v>3.7033999999999998</v>
      </c>
      <c r="I372" s="5">
        <v>4.2708999999999998E-4</v>
      </c>
      <c r="J372" s="6">
        <v>1.3081000000000001E-2</v>
      </c>
      <c r="K372" s="4">
        <v>1.8888503817672975</v>
      </c>
      <c r="L372" s="4">
        <v>1.883359054338871</v>
      </c>
      <c r="M372" s="7">
        <f t="shared" si="10"/>
        <v>2.3326089252527207</v>
      </c>
      <c r="N372" t="str">
        <f t="shared" si="11"/>
        <v>Gene ontology (molecular function): ribosomal small subunit binding</v>
      </c>
    </row>
    <row r="373" spans="1:14" x14ac:dyDescent="0.3">
      <c r="A373" t="s">
        <v>615</v>
      </c>
      <c r="B373" t="s">
        <v>8</v>
      </c>
      <c r="C373" s="1" t="s">
        <v>864</v>
      </c>
      <c r="D373" s="2">
        <v>9135</v>
      </c>
      <c r="E373" s="2">
        <v>555</v>
      </c>
      <c r="F373" s="2">
        <v>149</v>
      </c>
      <c r="G373" s="3">
        <v>25</v>
      </c>
      <c r="H373" s="4">
        <v>2.7616999999999998</v>
      </c>
      <c r="I373" s="5">
        <v>2.125E-6</v>
      </c>
      <c r="J373" s="6">
        <v>1.3993E-4</v>
      </c>
      <c r="K373" s="4">
        <v>1.4655566099583324</v>
      </c>
      <c r="L373" s="4">
        <v>3.8540891658676264</v>
      </c>
      <c r="M373" s="7">
        <f t="shared" si="10"/>
        <v>2.2977874401735621</v>
      </c>
      <c r="N373" t="str">
        <f t="shared" si="11"/>
        <v>Gene ontology (molecular function): GTP binding</v>
      </c>
    </row>
    <row r="374" spans="1:14" x14ac:dyDescent="0.3">
      <c r="A374" t="s">
        <v>615</v>
      </c>
      <c r="B374" t="s">
        <v>9</v>
      </c>
      <c r="C374" s="1" t="s">
        <v>586</v>
      </c>
      <c r="D374" s="2">
        <v>9135</v>
      </c>
      <c r="E374" s="2">
        <v>555</v>
      </c>
      <c r="F374" s="2">
        <v>54</v>
      </c>
      <c r="G374" s="3">
        <v>11</v>
      </c>
      <c r="H374" s="4">
        <v>3.3529</v>
      </c>
      <c r="I374" s="5">
        <v>2.5645000000000003E-4</v>
      </c>
      <c r="J374" s="6">
        <v>7.3857000000000003E-3</v>
      </c>
      <c r="K374" s="4">
        <v>1.7454094554980915</v>
      </c>
      <c r="L374" s="4">
        <v>2.1316083369491383</v>
      </c>
      <c r="M374" s="7">
        <f t="shared" si="10"/>
        <v>2.2462932965498768</v>
      </c>
      <c r="N374" t="str">
        <f t="shared" si="11"/>
        <v>Gene ontology (cellular component): integral component of plasma membrane</v>
      </c>
    </row>
    <row r="375" spans="1:14" x14ac:dyDescent="0.3">
      <c r="A375" t="s">
        <v>615</v>
      </c>
      <c r="B375" t="s">
        <v>10</v>
      </c>
      <c r="C375" s="1" t="s">
        <v>865</v>
      </c>
      <c r="D375" s="2">
        <v>9135</v>
      </c>
      <c r="E375" s="2">
        <v>555</v>
      </c>
      <c r="F375" s="2">
        <v>79</v>
      </c>
      <c r="G375" s="3">
        <v>15</v>
      </c>
      <c r="H375" s="4">
        <v>3.1252</v>
      </c>
      <c r="I375" s="5">
        <v>5.0704000000000001E-5</v>
      </c>
      <c r="J375" s="6">
        <v>3.0278000000000002E-3</v>
      </c>
      <c r="K375" s="4">
        <v>1.6439485193028283</v>
      </c>
      <c r="L375" s="4">
        <v>2.5188728153559246</v>
      </c>
      <c r="M375" s="7">
        <f t="shared" si="10"/>
        <v>2.2367818315495667</v>
      </c>
      <c r="N375" t="str">
        <f t="shared" si="11"/>
        <v>Gene ontology (biological process): histone H3-K4 trimethylation</v>
      </c>
    </row>
    <row r="376" spans="1:14" x14ac:dyDescent="0.3">
      <c r="A376" t="s">
        <v>615</v>
      </c>
      <c r="B376" t="s">
        <v>10</v>
      </c>
      <c r="C376" s="1" t="s">
        <v>311</v>
      </c>
      <c r="D376" s="2">
        <v>9135</v>
      </c>
      <c r="E376" s="2">
        <v>555</v>
      </c>
      <c r="F376" s="2">
        <v>41</v>
      </c>
      <c r="G376" s="3">
        <v>9</v>
      </c>
      <c r="H376" s="4">
        <v>3.6131000000000002</v>
      </c>
      <c r="I376" s="5">
        <v>5.1435999999999995E-4</v>
      </c>
      <c r="J376" s="6">
        <v>1.9436999999999999E-2</v>
      </c>
      <c r="K376" s="4">
        <v>1.853237184885937</v>
      </c>
      <c r="L376" s="4">
        <v>1.711370765335011</v>
      </c>
      <c r="M376" s="7">
        <f t="shared" si="10"/>
        <v>2.2167278381394206</v>
      </c>
      <c r="N376" t="str">
        <f t="shared" si="11"/>
        <v>Gene ontology (biological process): positive regulation of DNA-templated transcription, elongation</v>
      </c>
    </row>
    <row r="377" spans="1:14" x14ac:dyDescent="0.3">
      <c r="A377" t="s">
        <v>615</v>
      </c>
      <c r="B377" t="s">
        <v>10</v>
      </c>
      <c r="C377" s="1" t="s">
        <v>866</v>
      </c>
      <c r="D377" s="2">
        <v>9135</v>
      </c>
      <c r="E377" s="2">
        <v>555</v>
      </c>
      <c r="F377" s="2">
        <v>41</v>
      </c>
      <c r="G377" s="3">
        <v>9</v>
      </c>
      <c r="H377" s="4">
        <v>3.6131000000000002</v>
      </c>
      <c r="I377" s="5">
        <v>5.1435999999999995E-4</v>
      </c>
      <c r="J377" s="6">
        <v>1.959E-2</v>
      </c>
      <c r="K377" s="4">
        <v>1.853237184885937</v>
      </c>
      <c r="L377" s="4">
        <v>1.7079655640052636</v>
      </c>
      <c r="M377" s="7">
        <f t="shared" si="10"/>
        <v>2.2152566165981771</v>
      </c>
      <c r="N377" t="str">
        <f t="shared" si="11"/>
        <v>Gene ontology (biological process): centrosome cycle</v>
      </c>
    </row>
    <row r="378" spans="1:14" x14ac:dyDescent="0.3">
      <c r="A378" t="s">
        <v>615</v>
      </c>
      <c r="B378" t="s">
        <v>9</v>
      </c>
      <c r="C378" s="1" t="s">
        <v>601</v>
      </c>
      <c r="D378" s="2">
        <v>9135</v>
      </c>
      <c r="E378" s="2">
        <v>555</v>
      </c>
      <c r="F378" s="2">
        <v>88</v>
      </c>
      <c r="G378" s="3">
        <v>16</v>
      </c>
      <c r="H378" s="4">
        <v>2.9925999999999999</v>
      </c>
      <c r="I378" s="5">
        <v>4.9676999999999999E-5</v>
      </c>
      <c r="J378" s="6">
        <v>1.7884000000000001E-3</v>
      </c>
      <c r="K378" s="4">
        <v>1.5813994567238734</v>
      </c>
      <c r="L378" s="4">
        <v>2.7475353388040058</v>
      </c>
      <c r="M378" s="7">
        <f t="shared" si="10"/>
        <v>2.2149096447785825</v>
      </c>
      <c r="N378" t="str">
        <f t="shared" si="11"/>
        <v>Gene ontology (cellular component): mitochondrial matrix</v>
      </c>
    </row>
    <row r="379" spans="1:14" x14ac:dyDescent="0.3">
      <c r="A379" t="s">
        <v>615</v>
      </c>
      <c r="B379" t="s">
        <v>595</v>
      </c>
      <c r="C379" s="1" t="s">
        <v>867</v>
      </c>
      <c r="D379" s="2">
        <v>9135</v>
      </c>
      <c r="E379" s="2">
        <v>555</v>
      </c>
      <c r="F379" s="2">
        <v>460</v>
      </c>
      <c r="G379" s="3">
        <v>62</v>
      </c>
      <c r="H379" s="4">
        <v>2.2183999999999999</v>
      </c>
      <c r="I379" s="5">
        <v>9.4656000000000009E-10</v>
      </c>
      <c r="J379" s="6">
        <v>9.5967000000000002E-8</v>
      </c>
      <c r="K379" s="4">
        <v>1.1495195214900291</v>
      </c>
      <c r="L379" s="4">
        <v>7.0178780813534676</v>
      </c>
      <c r="M379" s="7">
        <f t="shared" si="10"/>
        <v>2.2008221958075698</v>
      </c>
      <c r="N379" t="str">
        <f t="shared" si="11"/>
        <v>CORUM: Nop56p-associated pre-rRNA complex</v>
      </c>
    </row>
    <row r="380" spans="1:14" x14ac:dyDescent="0.3">
      <c r="A380" t="s">
        <v>615</v>
      </c>
      <c r="B380" t="s">
        <v>603</v>
      </c>
      <c r="C380" s="1" t="s">
        <v>868</v>
      </c>
      <c r="D380" s="2">
        <v>9135</v>
      </c>
      <c r="E380" s="2">
        <v>555</v>
      </c>
      <c r="F380" s="2">
        <v>53</v>
      </c>
      <c r="G380" s="3">
        <v>11</v>
      </c>
      <c r="H380" s="4">
        <v>3.4161000000000001</v>
      </c>
      <c r="I380" s="5">
        <v>2.1722000000000001E-4</v>
      </c>
      <c r="J380" s="6">
        <v>1.3535999999999999E-2</v>
      </c>
      <c r="K380" s="4">
        <v>1.7723502078016284</v>
      </c>
      <c r="L380" s="4">
        <v>1.8685096543050517</v>
      </c>
      <c r="M380" s="7">
        <f t="shared" ref="M380:M443" si="12">(K380^3*L380)^(1/3)</f>
        <v>2.1829711152206874</v>
      </c>
      <c r="N380" t="str">
        <f t="shared" ref="N380:N443" si="13">B380&amp;": "&amp;C380</f>
        <v>InterPro: LIS1 homology motif</v>
      </c>
    </row>
    <row r="381" spans="1:14" x14ac:dyDescent="0.3">
      <c r="A381" t="s">
        <v>615</v>
      </c>
      <c r="B381" t="s">
        <v>603</v>
      </c>
      <c r="C381" s="1" t="s">
        <v>869</v>
      </c>
      <c r="D381" s="2">
        <v>9135</v>
      </c>
      <c r="E381" s="2">
        <v>555</v>
      </c>
      <c r="F381" s="2">
        <v>93</v>
      </c>
      <c r="G381" s="3">
        <v>17</v>
      </c>
      <c r="H381" s="4">
        <v>3.0087000000000002</v>
      </c>
      <c r="I381" s="5">
        <v>2.7591000000000001E-5</v>
      </c>
      <c r="J381" s="6">
        <v>3.2363000000000001E-3</v>
      </c>
      <c r="K381" s="4">
        <v>1.5891402615102663</v>
      </c>
      <c r="L381" s="4">
        <v>2.4899512267675465</v>
      </c>
      <c r="M381" s="7">
        <f t="shared" si="12"/>
        <v>2.15390152734639</v>
      </c>
      <c r="N381" t="str">
        <f t="shared" si="13"/>
        <v>InterPro: PH-like domain superfamily</v>
      </c>
    </row>
    <row r="382" spans="1:14" x14ac:dyDescent="0.3">
      <c r="A382" t="s">
        <v>615</v>
      </c>
      <c r="B382" t="s">
        <v>8</v>
      </c>
      <c r="C382" s="1" t="s">
        <v>870</v>
      </c>
      <c r="D382" s="2">
        <v>9135</v>
      </c>
      <c r="E382" s="2">
        <v>555</v>
      </c>
      <c r="F382" s="2">
        <v>96</v>
      </c>
      <c r="G382" s="3">
        <v>17</v>
      </c>
      <c r="H382" s="4">
        <v>2.9146999999999998</v>
      </c>
      <c r="I382" s="5">
        <v>4.1471000000000003E-5</v>
      </c>
      <c r="J382" s="6">
        <v>1.9506E-3</v>
      </c>
      <c r="K382" s="4">
        <v>1.5433473994514169</v>
      </c>
      <c r="L382" s="4">
        <v>2.7098317801202296</v>
      </c>
      <c r="M382" s="7">
        <f t="shared" si="12"/>
        <v>2.1516806043684342</v>
      </c>
      <c r="N382" t="str">
        <f t="shared" si="13"/>
        <v>Gene ontology (molecular function): R-SMAD binding</v>
      </c>
    </row>
    <row r="383" spans="1:14" x14ac:dyDescent="0.3">
      <c r="A383" t="s">
        <v>615</v>
      </c>
      <c r="B383" t="s">
        <v>9</v>
      </c>
      <c r="C383" s="1" t="s">
        <v>871</v>
      </c>
      <c r="D383" s="2">
        <v>9135</v>
      </c>
      <c r="E383" s="2">
        <v>555</v>
      </c>
      <c r="F383" s="2">
        <v>56</v>
      </c>
      <c r="G383" s="3">
        <v>11</v>
      </c>
      <c r="H383" s="4">
        <v>3.2330999999999999</v>
      </c>
      <c r="I383" s="5">
        <v>3.5254999999999998E-4</v>
      </c>
      <c r="J383" s="6">
        <v>9.2305000000000009E-3</v>
      </c>
      <c r="K383" s="4">
        <v>1.6929181308085495</v>
      </c>
      <c r="L383" s="4">
        <v>2.0347747733663302</v>
      </c>
      <c r="M383" s="7">
        <f t="shared" si="12"/>
        <v>2.1452343273757948</v>
      </c>
      <c r="N383" t="str">
        <f t="shared" si="13"/>
        <v>Gene ontology (cellular component): spindle pole centrosome</v>
      </c>
    </row>
    <row r="384" spans="1:14" x14ac:dyDescent="0.3">
      <c r="A384" t="s">
        <v>615</v>
      </c>
      <c r="B384" t="s">
        <v>10</v>
      </c>
      <c r="C384" s="1" t="s">
        <v>872</v>
      </c>
      <c r="D384" s="2">
        <v>9135</v>
      </c>
      <c r="E384" s="2">
        <v>555</v>
      </c>
      <c r="F384" s="2">
        <v>62</v>
      </c>
      <c r="G384" s="3">
        <v>12</v>
      </c>
      <c r="H384" s="4">
        <v>3.1857000000000002</v>
      </c>
      <c r="I384" s="5">
        <v>2.2512000000000001E-4</v>
      </c>
      <c r="J384" s="6">
        <v>9.7222000000000003E-3</v>
      </c>
      <c r="K384" s="4">
        <v>1.6716104134763445</v>
      </c>
      <c r="L384" s="4">
        <v>2.0122354490912477</v>
      </c>
      <c r="M384" s="7">
        <f t="shared" si="12"/>
        <v>2.1103832593283469</v>
      </c>
      <c r="N384" t="str">
        <f t="shared" si="13"/>
        <v>Gene ontology (biological process): CENP-A containing nucleosome assembly</v>
      </c>
    </row>
    <row r="385" spans="1:14" x14ac:dyDescent="0.3">
      <c r="A385" t="s">
        <v>615</v>
      </c>
      <c r="B385" t="s">
        <v>10</v>
      </c>
      <c r="C385" s="1" t="s">
        <v>873</v>
      </c>
      <c r="D385" s="2">
        <v>9135</v>
      </c>
      <c r="E385" s="2">
        <v>555</v>
      </c>
      <c r="F385" s="2">
        <v>56</v>
      </c>
      <c r="G385" s="3">
        <v>11</v>
      </c>
      <c r="H385" s="4">
        <v>3.2330999999999999</v>
      </c>
      <c r="I385" s="5">
        <v>3.5254999999999998E-4</v>
      </c>
      <c r="J385" s="6">
        <v>1.3864E-2</v>
      </c>
      <c r="K385" s="4">
        <v>1.6929181308085495</v>
      </c>
      <c r="L385" s="4">
        <v>1.8581114502941394</v>
      </c>
      <c r="M385" s="7">
        <f t="shared" si="12"/>
        <v>2.0812609834160427</v>
      </c>
      <c r="N385" t="str">
        <f t="shared" si="13"/>
        <v>Gene ontology (biological process): neural crest cell development</v>
      </c>
    </row>
    <row r="386" spans="1:14" x14ac:dyDescent="0.3">
      <c r="A386" t="s">
        <v>615</v>
      </c>
      <c r="B386" t="s">
        <v>67</v>
      </c>
      <c r="C386" s="1" t="s">
        <v>146</v>
      </c>
      <c r="D386" s="2">
        <v>9135</v>
      </c>
      <c r="E386" s="2">
        <v>555</v>
      </c>
      <c r="F386" s="2">
        <v>336</v>
      </c>
      <c r="G386" s="3">
        <v>45</v>
      </c>
      <c r="H386" s="4">
        <v>2.2044000000000001</v>
      </c>
      <c r="I386" s="5">
        <v>2.2889999999999999E-7</v>
      </c>
      <c r="J386" s="6">
        <v>1.1445E-6</v>
      </c>
      <c r="K386" s="4">
        <v>1.1403860322830564</v>
      </c>
      <c r="L386" s="4">
        <v>5.9413842029894379</v>
      </c>
      <c r="M386" s="7">
        <f t="shared" si="12"/>
        <v>2.0654488059475762</v>
      </c>
      <c r="N386" t="str">
        <f t="shared" si="13"/>
        <v>Localization: Other</v>
      </c>
    </row>
    <row r="387" spans="1:14" x14ac:dyDescent="0.3">
      <c r="A387" t="s">
        <v>615</v>
      </c>
      <c r="B387" t="s">
        <v>603</v>
      </c>
      <c r="C387" s="1" t="s">
        <v>874</v>
      </c>
      <c r="D387" s="2">
        <v>9135</v>
      </c>
      <c r="E387" s="2">
        <v>555</v>
      </c>
      <c r="F387" s="2">
        <v>212</v>
      </c>
      <c r="G387" s="3">
        <v>32</v>
      </c>
      <c r="H387" s="4">
        <v>2.4843999999999999</v>
      </c>
      <c r="I387" s="5">
        <v>9.5870000000000003E-7</v>
      </c>
      <c r="J387" s="6">
        <v>1.4705E-4</v>
      </c>
      <c r="K387" s="4">
        <v>1.3128974728972569</v>
      </c>
      <c r="L387" s="4">
        <v>3.8325349711569117</v>
      </c>
      <c r="M387" s="7">
        <f t="shared" si="12"/>
        <v>2.0545948152984463</v>
      </c>
      <c r="N387" t="str">
        <f t="shared" si="13"/>
        <v>InterPro: BRCT domain</v>
      </c>
    </row>
    <row r="388" spans="1:14" x14ac:dyDescent="0.3">
      <c r="A388" t="s">
        <v>615</v>
      </c>
      <c r="B388" t="s">
        <v>9</v>
      </c>
      <c r="C388" s="1" t="s">
        <v>521</v>
      </c>
      <c r="D388" s="2">
        <v>9135</v>
      </c>
      <c r="E388" s="2">
        <v>555</v>
      </c>
      <c r="F388" s="2">
        <v>1440</v>
      </c>
      <c r="G388" s="3">
        <v>160</v>
      </c>
      <c r="H388" s="4">
        <v>1.8288</v>
      </c>
      <c r="I388" s="5">
        <v>3.4948000000000001E-16</v>
      </c>
      <c r="J388" s="6">
        <v>7.5489000000000005E-14</v>
      </c>
      <c r="K388" s="4">
        <v>0.8708973086650289</v>
      </c>
      <c r="L388" s="4">
        <v>13.122116327673401</v>
      </c>
      <c r="M388" s="7">
        <f t="shared" si="12"/>
        <v>2.0541630343067632</v>
      </c>
      <c r="N388" t="str">
        <f t="shared" si="13"/>
        <v>Gene ontology (cellular component): membrane</v>
      </c>
    </row>
    <row r="389" spans="1:14" x14ac:dyDescent="0.3">
      <c r="A389" t="s">
        <v>615</v>
      </c>
      <c r="B389" t="s">
        <v>11</v>
      </c>
      <c r="C389" s="1" t="s">
        <v>37</v>
      </c>
      <c r="D389" s="2">
        <v>9135</v>
      </c>
      <c r="E389" s="2">
        <v>555</v>
      </c>
      <c r="F389" s="2">
        <v>1257</v>
      </c>
      <c r="G389" s="3">
        <v>141</v>
      </c>
      <c r="H389" s="4">
        <v>1.8463000000000001</v>
      </c>
      <c r="I389" s="5">
        <v>1.7478999999999999E-14</v>
      </c>
      <c r="J389" s="6">
        <v>9.3800999999999996E-13</v>
      </c>
      <c r="K389" s="4">
        <v>0.884636991416761</v>
      </c>
      <c r="L389" s="4">
        <v>12.027792531640477</v>
      </c>
      <c r="M389" s="7">
        <f t="shared" si="12"/>
        <v>2.0268754932225082</v>
      </c>
      <c r="N389" t="str">
        <f t="shared" si="13"/>
        <v>Keywords: Chromosome</v>
      </c>
    </row>
    <row r="390" spans="1:14" x14ac:dyDescent="0.3">
      <c r="A390" t="s">
        <v>615</v>
      </c>
      <c r="B390" t="s">
        <v>11</v>
      </c>
      <c r="C390" s="1" t="s">
        <v>875</v>
      </c>
      <c r="D390" s="2">
        <v>9135</v>
      </c>
      <c r="E390" s="2">
        <v>555</v>
      </c>
      <c r="F390" s="2">
        <v>104</v>
      </c>
      <c r="G390" s="3">
        <v>17</v>
      </c>
      <c r="H390" s="4">
        <v>2.6905000000000001</v>
      </c>
      <c r="I390" s="5">
        <v>1.1187E-4</v>
      </c>
      <c r="J390" s="6">
        <v>1.4219E-3</v>
      </c>
      <c r="K390" s="4">
        <v>1.4278743067926869</v>
      </c>
      <c r="L390" s="4">
        <v>2.8471309457829874</v>
      </c>
      <c r="M390" s="7">
        <f t="shared" si="12"/>
        <v>2.0237605520509772</v>
      </c>
      <c r="N390" t="str">
        <f t="shared" si="13"/>
        <v>Keywords: GTP-binding</v>
      </c>
    </row>
    <row r="391" spans="1:14" x14ac:dyDescent="0.3">
      <c r="A391" t="s">
        <v>615</v>
      </c>
      <c r="B391" t="s">
        <v>8</v>
      </c>
      <c r="C391" s="1" t="s">
        <v>356</v>
      </c>
      <c r="D391" s="2">
        <v>9135</v>
      </c>
      <c r="E391" s="2">
        <v>555</v>
      </c>
      <c r="F391" s="2">
        <v>193</v>
      </c>
      <c r="G391" s="3">
        <v>29</v>
      </c>
      <c r="H391" s="4">
        <v>2.4731999999999998</v>
      </c>
      <c r="I391" s="5">
        <v>3.2735000000000001E-6</v>
      </c>
      <c r="J391" s="6">
        <v>1.9595999999999999E-4</v>
      </c>
      <c r="K391" s="4">
        <v>1.3063789107109629</v>
      </c>
      <c r="L391" s="4">
        <v>3.7078325692157073</v>
      </c>
      <c r="M391" s="7">
        <f t="shared" si="12"/>
        <v>2.021975392017473</v>
      </c>
      <c r="N391" t="str">
        <f t="shared" si="13"/>
        <v>Gene ontology (molecular function): histone deacetylase binding</v>
      </c>
    </row>
    <row r="392" spans="1:14" x14ac:dyDescent="0.3">
      <c r="A392" t="s">
        <v>615</v>
      </c>
      <c r="B392" t="s">
        <v>10</v>
      </c>
      <c r="C392" s="1" t="s">
        <v>261</v>
      </c>
      <c r="D392" s="2">
        <v>9135</v>
      </c>
      <c r="E392" s="2">
        <v>555</v>
      </c>
      <c r="F392" s="2">
        <v>153</v>
      </c>
      <c r="G392" s="3">
        <v>24</v>
      </c>
      <c r="H392" s="4">
        <v>2.5819000000000001</v>
      </c>
      <c r="I392" s="5">
        <v>1.0575E-5</v>
      </c>
      <c r="J392" s="6">
        <v>6.9121000000000004E-4</v>
      </c>
      <c r="K392" s="4">
        <v>1.3684331244646561</v>
      </c>
      <c r="L392" s="4">
        <v>3.1603899873789847</v>
      </c>
      <c r="M392" s="7">
        <f t="shared" si="12"/>
        <v>2.0081853937068352</v>
      </c>
      <c r="N392" t="str">
        <f t="shared" si="13"/>
        <v>Gene ontology (biological process): nucleotide-excision repair, DNA gap filling</v>
      </c>
    </row>
    <row r="393" spans="1:14" x14ac:dyDescent="0.3">
      <c r="A393" t="s">
        <v>615</v>
      </c>
      <c r="B393" t="s">
        <v>595</v>
      </c>
      <c r="C393" s="1" t="s">
        <v>876</v>
      </c>
      <c r="D393" s="2">
        <v>9135</v>
      </c>
      <c r="E393" s="2">
        <v>555</v>
      </c>
      <c r="F393" s="2">
        <v>115</v>
      </c>
      <c r="G393" s="3">
        <v>19</v>
      </c>
      <c r="H393" s="4">
        <v>2.7193999999999998</v>
      </c>
      <c r="I393" s="5">
        <v>4.0317E-5</v>
      </c>
      <c r="J393" s="6">
        <v>2.0438000000000001E-3</v>
      </c>
      <c r="K393" s="4">
        <v>1.4432883748171434</v>
      </c>
      <c r="L393" s="4">
        <v>2.689561605184152</v>
      </c>
      <c r="M393" s="7">
        <f t="shared" si="12"/>
        <v>2.007152076258651</v>
      </c>
      <c r="N393" t="str">
        <f t="shared" si="13"/>
        <v>CORUM: DNA synthesome complex (13 subunits)</v>
      </c>
    </row>
    <row r="394" spans="1:14" x14ac:dyDescent="0.3">
      <c r="A394" t="s">
        <v>615</v>
      </c>
      <c r="B394" t="s">
        <v>11</v>
      </c>
      <c r="C394" s="1" t="s">
        <v>27</v>
      </c>
      <c r="D394" s="2">
        <v>9135</v>
      </c>
      <c r="E394" s="2">
        <v>555</v>
      </c>
      <c r="F394" s="2">
        <v>345</v>
      </c>
      <c r="G394" s="3">
        <v>46</v>
      </c>
      <c r="H394" s="4">
        <v>2.1945999999999999</v>
      </c>
      <c r="I394" s="5">
        <v>1.9196000000000001E-7</v>
      </c>
      <c r="J394" s="6">
        <v>4.2142999999999996E-6</v>
      </c>
      <c r="K394" s="4">
        <v>1.1339580101005491</v>
      </c>
      <c r="L394" s="4">
        <v>5.3752745518539049</v>
      </c>
      <c r="M394" s="7">
        <f t="shared" si="12"/>
        <v>1.9863869665826559</v>
      </c>
      <c r="N394" t="str">
        <f t="shared" si="13"/>
        <v>Keywords: DNA replication</v>
      </c>
    </row>
    <row r="395" spans="1:14" x14ac:dyDescent="0.3">
      <c r="A395" t="s">
        <v>615</v>
      </c>
      <c r="B395" t="s">
        <v>603</v>
      </c>
      <c r="C395" s="1" t="s">
        <v>877</v>
      </c>
      <c r="D395" s="2">
        <v>9135</v>
      </c>
      <c r="E395" s="2">
        <v>555</v>
      </c>
      <c r="F395" s="2">
        <v>219</v>
      </c>
      <c r="G395" s="3">
        <v>32</v>
      </c>
      <c r="H395" s="4">
        <v>2.4049999999999998</v>
      </c>
      <c r="I395" s="5">
        <v>1.9296999999999999E-6</v>
      </c>
      <c r="J395" s="6">
        <v>2.7484999999999999E-4</v>
      </c>
      <c r="K395" s="4">
        <v>1.2660368939953173</v>
      </c>
      <c r="L395" s="4">
        <v>3.5609042586982507</v>
      </c>
      <c r="M395" s="7">
        <f t="shared" si="12"/>
        <v>1.9333024180537339</v>
      </c>
      <c r="N395" t="str">
        <f t="shared" si="13"/>
        <v>InterPro: BRCT domain superfamily</v>
      </c>
    </row>
    <row r="396" spans="1:14" x14ac:dyDescent="0.3">
      <c r="A396" t="s">
        <v>615</v>
      </c>
      <c r="B396" t="s">
        <v>9</v>
      </c>
      <c r="C396" s="1" t="s">
        <v>515</v>
      </c>
      <c r="D396" s="2">
        <v>9135</v>
      </c>
      <c r="E396" s="2">
        <v>555</v>
      </c>
      <c r="F396" s="2">
        <v>160</v>
      </c>
      <c r="G396" s="3">
        <v>24</v>
      </c>
      <c r="H396" s="4">
        <v>2.4689000000000001</v>
      </c>
      <c r="I396" s="5">
        <v>2.2048999999999998E-5</v>
      </c>
      <c r="J396" s="6">
        <v>1.0583000000000001E-3</v>
      </c>
      <c r="K396" s="4">
        <v>1.3038684029344065</v>
      </c>
      <c r="L396" s="4">
        <v>2.9753912038734422</v>
      </c>
      <c r="M396" s="7">
        <f t="shared" si="12"/>
        <v>1.875347638746049</v>
      </c>
      <c r="N396" t="str">
        <f t="shared" si="13"/>
        <v>Gene ontology (cellular component): transcription factor complex</v>
      </c>
    </row>
    <row r="397" spans="1:14" x14ac:dyDescent="0.3">
      <c r="A397" t="s">
        <v>615</v>
      </c>
      <c r="B397" t="s">
        <v>10</v>
      </c>
      <c r="C397" s="1" t="s">
        <v>394</v>
      </c>
      <c r="D397" s="2">
        <v>9135</v>
      </c>
      <c r="E397" s="2">
        <v>555</v>
      </c>
      <c r="F397" s="2">
        <v>112</v>
      </c>
      <c r="G397" s="3">
        <v>18</v>
      </c>
      <c r="H397" s="4">
        <v>2.6453000000000002</v>
      </c>
      <c r="I397" s="5">
        <v>8.9563999999999998E-5</v>
      </c>
      <c r="J397" s="6">
        <v>5.2832E-3</v>
      </c>
      <c r="K397" s="4">
        <v>1.4034313457681165</v>
      </c>
      <c r="L397" s="4">
        <v>2.2771029484173004</v>
      </c>
      <c r="M397" s="7">
        <f t="shared" si="12"/>
        <v>1.8463699678720462</v>
      </c>
      <c r="N397" t="str">
        <f t="shared" si="13"/>
        <v>Gene ontology (biological process): telomere maintenance via semi-conservative replication</v>
      </c>
    </row>
    <row r="398" spans="1:14" x14ac:dyDescent="0.3">
      <c r="A398" t="s">
        <v>615</v>
      </c>
      <c r="B398" t="s">
        <v>11</v>
      </c>
      <c r="C398" s="1" t="s">
        <v>142</v>
      </c>
      <c r="D398" s="2">
        <v>9135</v>
      </c>
      <c r="E398" s="2">
        <v>555</v>
      </c>
      <c r="F398" s="2">
        <v>350</v>
      </c>
      <c r="G398" s="3">
        <v>45</v>
      </c>
      <c r="H398" s="4">
        <v>2.1162000000000001</v>
      </c>
      <c r="I398" s="5">
        <v>7.0829999999999996E-7</v>
      </c>
      <c r="J398" s="6">
        <v>1.4255E-5</v>
      </c>
      <c r="K398" s="4">
        <v>1.0814759815979587</v>
      </c>
      <c r="L398" s="4">
        <v>4.8460327783545214</v>
      </c>
      <c r="M398" s="7">
        <f t="shared" si="12"/>
        <v>1.8301175868032111</v>
      </c>
      <c r="N398" t="str">
        <f t="shared" si="13"/>
        <v>Keywords: Transmembrane helix</v>
      </c>
    </row>
    <row r="399" spans="1:14" x14ac:dyDescent="0.3">
      <c r="A399" t="s">
        <v>615</v>
      </c>
      <c r="B399" t="s">
        <v>11</v>
      </c>
      <c r="C399" s="1" t="s">
        <v>143</v>
      </c>
      <c r="D399" s="2">
        <v>9135</v>
      </c>
      <c r="E399" s="2">
        <v>555</v>
      </c>
      <c r="F399" s="2">
        <v>352</v>
      </c>
      <c r="G399" s="3">
        <v>45</v>
      </c>
      <c r="H399" s="4">
        <v>2.1042000000000001</v>
      </c>
      <c r="I399" s="5">
        <v>8.2653000000000003E-7</v>
      </c>
      <c r="J399" s="6">
        <v>1.5968999999999999E-5</v>
      </c>
      <c r="K399" s="4">
        <v>1.0732718364245193</v>
      </c>
      <c r="L399" s="4">
        <v>4.7967222791075823</v>
      </c>
      <c r="M399" s="7">
        <f t="shared" si="12"/>
        <v>1.8100528601793813</v>
      </c>
      <c r="N399" t="str">
        <f t="shared" si="13"/>
        <v>Keywords: Transmembrane</v>
      </c>
    </row>
    <row r="400" spans="1:14" x14ac:dyDescent="0.3">
      <c r="A400" t="s">
        <v>615</v>
      </c>
      <c r="B400" t="s">
        <v>8</v>
      </c>
      <c r="C400" s="1" t="s">
        <v>518</v>
      </c>
      <c r="D400" s="2">
        <v>9135</v>
      </c>
      <c r="E400" s="2">
        <v>555</v>
      </c>
      <c r="F400" s="2">
        <v>327</v>
      </c>
      <c r="G400" s="3">
        <v>43</v>
      </c>
      <c r="H400" s="4">
        <v>2.1644000000000001</v>
      </c>
      <c r="I400" s="5">
        <v>6.8439E-7</v>
      </c>
      <c r="J400" s="6">
        <v>5.6334E-5</v>
      </c>
      <c r="K400" s="4">
        <v>1.1139671464330023</v>
      </c>
      <c r="L400" s="4">
        <v>4.2492294105567332</v>
      </c>
      <c r="M400" s="7">
        <f t="shared" si="12"/>
        <v>1.8043014946532443</v>
      </c>
      <c r="N400" t="str">
        <f t="shared" si="13"/>
        <v>Gene ontology (molecular function): enzyme binding</v>
      </c>
    </row>
    <row r="401" spans="1:14" x14ac:dyDescent="0.3">
      <c r="A401" t="s">
        <v>615</v>
      </c>
      <c r="B401" t="s">
        <v>11</v>
      </c>
      <c r="C401" s="1" t="s">
        <v>105</v>
      </c>
      <c r="D401" s="2">
        <v>9135</v>
      </c>
      <c r="E401" s="2">
        <v>555</v>
      </c>
      <c r="F401" s="2">
        <v>229</v>
      </c>
      <c r="G401" s="3">
        <v>31</v>
      </c>
      <c r="H401" s="4">
        <v>2.2281</v>
      </c>
      <c r="I401" s="5">
        <v>1.2687000000000001E-5</v>
      </c>
      <c r="J401" s="6">
        <v>1.8023E-4</v>
      </c>
      <c r="K401" s="4">
        <v>1.1558139841440758</v>
      </c>
      <c r="L401" s="4">
        <v>3.7441729172967655</v>
      </c>
      <c r="M401" s="7">
        <f t="shared" si="12"/>
        <v>1.7947608074768715</v>
      </c>
      <c r="N401" t="str">
        <f t="shared" si="13"/>
        <v>Keywords: Mitochondrion</v>
      </c>
    </row>
    <row r="402" spans="1:14" x14ac:dyDescent="0.3">
      <c r="A402" t="s">
        <v>615</v>
      </c>
      <c r="B402" t="s">
        <v>10</v>
      </c>
      <c r="C402" s="1" t="s">
        <v>878</v>
      </c>
      <c r="D402" s="2">
        <v>9135</v>
      </c>
      <c r="E402" s="2">
        <v>555</v>
      </c>
      <c r="F402" s="2">
        <v>224</v>
      </c>
      <c r="G402" s="3">
        <v>31</v>
      </c>
      <c r="H402" s="4">
        <v>2.2778999999999998</v>
      </c>
      <c r="I402" s="5">
        <v>8.2439999999999993E-6</v>
      </c>
      <c r="J402" s="6">
        <v>5.4624999999999997E-4</v>
      </c>
      <c r="K402" s="4">
        <v>1.1877044140035471</v>
      </c>
      <c r="L402" s="4">
        <v>3.2626085500215218</v>
      </c>
      <c r="M402" s="7">
        <f t="shared" si="12"/>
        <v>1.7615569727621316</v>
      </c>
      <c r="N402" t="str">
        <f t="shared" si="13"/>
        <v>Gene ontology (biological process): protein ubiquitination</v>
      </c>
    </row>
    <row r="403" spans="1:14" x14ac:dyDescent="0.3">
      <c r="A403" t="s">
        <v>615</v>
      </c>
      <c r="B403" t="s">
        <v>8</v>
      </c>
      <c r="C403" s="1" t="s">
        <v>450</v>
      </c>
      <c r="D403" s="2">
        <v>9135</v>
      </c>
      <c r="E403" s="2">
        <v>555</v>
      </c>
      <c r="F403" s="2">
        <v>109</v>
      </c>
      <c r="G403" s="3">
        <v>17</v>
      </c>
      <c r="H403" s="4">
        <v>2.5670999999999999</v>
      </c>
      <c r="I403" s="5">
        <v>1.9547E-4</v>
      </c>
      <c r="J403" s="6">
        <v>6.9576999999999998E-3</v>
      </c>
      <c r="K403" s="4">
        <v>1.3601394964174536</v>
      </c>
      <c r="L403" s="4">
        <v>2.1575343009625887</v>
      </c>
      <c r="M403" s="7">
        <f t="shared" si="12"/>
        <v>1.7575297631434734</v>
      </c>
      <c r="N403" t="str">
        <f t="shared" si="13"/>
        <v>Gene ontology (molecular function): estrogen receptor binding</v>
      </c>
    </row>
    <row r="404" spans="1:14" x14ac:dyDescent="0.3">
      <c r="A404" t="s">
        <v>615</v>
      </c>
      <c r="B404" t="s">
        <v>11</v>
      </c>
      <c r="C404" s="1" t="s">
        <v>68</v>
      </c>
      <c r="D404" s="2">
        <v>9135</v>
      </c>
      <c r="E404" s="2">
        <v>555</v>
      </c>
      <c r="F404" s="2">
        <v>98</v>
      </c>
      <c r="G404" s="3">
        <v>15</v>
      </c>
      <c r="H404" s="4">
        <v>2.5192999999999999</v>
      </c>
      <c r="I404" s="5">
        <v>5.3364000000000005E-4</v>
      </c>
      <c r="J404" s="6">
        <v>5.4840000000000002E-3</v>
      </c>
      <c r="K404" s="4">
        <v>1.3330229294328824</v>
      </c>
      <c r="L404" s="4">
        <v>2.2609025538825249</v>
      </c>
      <c r="M404" s="7">
        <f t="shared" si="12"/>
        <v>1.7495709859331614</v>
      </c>
      <c r="N404" t="str">
        <f t="shared" si="13"/>
        <v>Keywords: Isomerase</v>
      </c>
    </row>
    <row r="405" spans="1:14" x14ac:dyDescent="0.3">
      <c r="A405" t="s">
        <v>615</v>
      </c>
      <c r="B405" t="s">
        <v>11</v>
      </c>
      <c r="C405" s="1" t="s">
        <v>879</v>
      </c>
      <c r="D405" s="2">
        <v>9135</v>
      </c>
      <c r="E405" s="2">
        <v>555</v>
      </c>
      <c r="F405" s="2">
        <v>124</v>
      </c>
      <c r="G405" s="3">
        <v>18</v>
      </c>
      <c r="H405" s="4">
        <v>2.3893</v>
      </c>
      <c r="I405" s="5">
        <v>3.1021E-4</v>
      </c>
      <c r="J405" s="6">
        <v>3.4052000000000002E-3</v>
      </c>
      <c r="K405" s="4">
        <v>1.2565880096500246</v>
      </c>
      <c r="L405" s="4">
        <v>2.4678573752796664</v>
      </c>
      <c r="M405" s="7">
        <f t="shared" si="12"/>
        <v>1.6981117367390359</v>
      </c>
      <c r="N405" t="str">
        <f t="shared" si="13"/>
        <v>Keywords: Innate immunity</v>
      </c>
    </row>
    <row r="406" spans="1:14" x14ac:dyDescent="0.3">
      <c r="A406" t="s">
        <v>615</v>
      </c>
      <c r="B406" t="s">
        <v>10</v>
      </c>
      <c r="C406" s="1" t="s">
        <v>880</v>
      </c>
      <c r="D406" s="2">
        <v>9135</v>
      </c>
      <c r="E406" s="2">
        <v>555</v>
      </c>
      <c r="F406" s="2">
        <v>128</v>
      </c>
      <c r="G406" s="3">
        <v>19</v>
      </c>
      <c r="H406" s="4">
        <v>2.4432</v>
      </c>
      <c r="I406" s="5">
        <v>1.6453E-4</v>
      </c>
      <c r="J406" s="6">
        <v>8.0385999999999999E-3</v>
      </c>
      <c r="K406" s="4">
        <v>1.2887719672474021</v>
      </c>
      <c r="L406" s="4">
        <v>2.0948195812536885</v>
      </c>
      <c r="M406" s="7">
        <f t="shared" si="12"/>
        <v>1.6490163279201917</v>
      </c>
      <c r="N406" t="str">
        <f t="shared" si="13"/>
        <v>Gene ontology (biological process): innate immune response</v>
      </c>
    </row>
    <row r="407" spans="1:14" x14ac:dyDescent="0.3">
      <c r="A407" t="s">
        <v>615</v>
      </c>
      <c r="B407" t="s">
        <v>10</v>
      </c>
      <c r="C407" s="1" t="s">
        <v>31</v>
      </c>
      <c r="D407" s="2">
        <v>9135</v>
      </c>
      <c r="E407" s="2">
        <v>555</v>
      </c>
      <c r="F407" s="2">
        <v>693</v>
      </c>
      <c r="G407" s="3">
        <v>79</v>
      </c>
      <c r="H407" s="4">
        <v>1.8763000000000001</v>
      </c>
      <c r="I407" s="5">
        <v>1.1268E-8</v>
      </c>
      <c r="J407" s="6">
        <v>1.6029999999999999E-6</v>
      </c>
      <c r="K407" s="4">
        <v>0.90789051757063033</v>
      </c>
      <c r="L407" s="4">
        <v>5.7950664776458556</v>
      </c>
      <c r="M407" s="7">
        <f t="shared" si="12"/>
        <v>1.6307458710309841</v>
      </c>
      <c r="N407" t="str">
        <f t="shared" si="13"/>
        <v>Gene ontology (biological process): DNA repair</v>
      </c>
    </row>
    <row r="408" spans="1:14" x14ac:dyDescent="0.3">
      <c r="A408" t="s">
        <v>615</v>
      </c>
      <c r="B408" t="s">
        <v>10</v>
      </c>
      <c r="C408" s="1" t="s">
        <v>881</v>
      </c>
      <c r="D408" s="2">
        <v>9135</v>
      </c>
      <c r="E408" s="2">
        <v>555</v>
      </c>
      <c r="F408" s="2">
        <v>122</v>
      </c>
      <c r="G408" s="3">
        <v>18</v>
      </c>
      <c r="H408" s="4">
        <v>2.4283999999999999</v>
      </c>
      <c r="I408" s="5">
        <v>2.5596000000000001E-4</v>
      </c>
      <c r="J408" s="6">
        <v>1.0957E-2</v>
      </c>
      <c r="K408" s="4">
        <v>1.2800060783013045</v>
      </c>
      <c r="L408" s="4">
        <v>1.9603083383509741</v>
      </c>
      <c r="M408" s="7">
        <f t="shared" si="12"/>
        <v>1.6019667375898583</v>
      </c>
      <c r="N408" t="str">
        <f t="shared" si="13"/>
        <v>Gene ontology (biological process): neutrophil degranulation</v>
      </c>
    </row>
    <row r="409" spans="1:14" x14ac:dyDescent="0.3">
      <c r="A409" t="s">
        <v>615</v>
      </c>
      <c r="B409" t="s">
        <v>9</v>
      </c>
      <c r="C409" s="1" t="s">
        <v>542</v>
      </c>
      <c r="D409" s="2">
        <v>9135</v>
      </c>
      <c r="E409" s="2">
        <v>555</v>
      </c>
      <c r="F409" s="2">
        <v>110</v>
      </c>
      <c r="G409" s="3">
        <v>16</v>
      </c>
      <c r="H409" s="4">
        <v>2.3940999999999999</v>
      </c>
      <c r="I409" s="5">
        <v>6.1914000000000001E-4</v>
      </c>
      <c r="J409" s="6">
        <v>1.4458E-2</v>
      </c>
      <c r="K409" s="4">
        <v>1.2594834139735727</v>
      </c>
      <c r="L409" s="4">
        <v>1.8398917795890495</v>
      </c>
      <c r="M409" s="7">
        <f t="shared" si="12"/>
        <v>1.5433219950789174</v>
      </c>
      <c r="N409" t="str">
        <f t="shared" si="13"/>
        <v>Gene ontology (cellular component): Golgi membrane</v>
      </c>
    </row>
    <row r="410" spans="1:14" x14ac:dyDescent="0.3">
      <c r="A410" t="s">
        <v>615</v>
      </c>
      <c r="B410" t="s">
        <v>11</v>
      </c>
      <c r="C410" s="1" t="s">
        <v>121</v>
      </c>
      <c r="D410" s="2">
        <v>9135</v>
      </c>
      <c r="E410" s="2">
        <v>555</v>
      </c>
      <c r="F410" s="2">
        <v>742</v>
      </c>
      <c r="G410" s="3">
        <v>81</v>
      </c>
      <c r="H410" s="4">
        <v>1.7968</v>
      </c>
      <c r="I410" s="5">
        <v>4.8152E-8</v>
      </c>
      <c r="J410" s="6">
        <v>1.1628999999999999E-6</v>
      </c>
      <c r="K410" s="4">
        <v>0.84542983285115181</v>
      </c>
      <c r="L410" s="4">
        <v>5.9344576294808613</v>
      </c>
      <c r="M410" s="7">
        <f t="shared" si="12"/>
        <v>1.5306336141465791</v>
      </c>
      <c r="N410" t="str">
        <f t="shared" si="13"/>
        <v>Keywords: Membrane</v>
      </c>
    </row>
    <row r="411" spans="1:14" x14ac:dyDescent="0.3">
      <c r="A411" t="s">
        <v>615</v>
      </c>
      <c r="B411" t="s">
        <v>9</v>
      </c>
      <c r="C411" s="1" t="s">
        <v>298</v>
      </c>
      <c r="D411" s="2">
        <v>9135</v>
      </c>
      <c r="E411" s="2">
        <v>555</v>
      </c>
      <c r="F411" s="2">
        <v>119</v>
      </c>
      <c r="G411" s="3">
        <v>17</v>
      </c>
      <c r="H411" s="4">
        <v>2.3513999999999999</v>
      </c>
      <c r="I411" s="5">
        <v>5.2793000000000002E-4</v>
      </c>
      <c r="J411" s="6">
        <v>1.3032E-2</v>
      </c>
      <c r="K411" s="4">
        <v>1.2335199787739164</v>
      </c>
      <c r="L411" s="4">
        <v>1.8849889286995469</v>
      </c>
      <c r="M411" s="7">
        <f t="shared" si="12"/>
        <v>1.5237572647968569</v>
      </c>
      <c r="N411" t="str">
        <f t="shared" si="13"/>
        <v>Gene ontology (cellular component): Cajal body</v>
      </c>
    </row>
    <row r="412" spans="1:14" x14ac:dyDescent="0.3">
      <c r="A412" t="s">
        <v>615</v>
      </c>
      <c r="B412" t="s">
        <v>11</v>
      </c>
      <c r="C412" s="1" t="s">
        <v>104</v>
      </c>
      <c r="D412" s="2">
        <v>9135</v>
      </c>
      <c r="E412" s="2">
        <v>555</v>
      </c>
      <c r="F412" s="2">
        <v>153</v>
      </c>
      <c r="G412" s="3">
        <v>20</v>
      </c>
      <c r="H412" s="4">
        <v>2.1516000000000002</v>
      </c>
      <c r="I412" s="5">
        <v>5.6753999999999995E-4</v>
      </c>
      <c r="J412" s="6">
        <v>5.5943E-3</v>
      </c>
      <c r="K412" s="4">
        <v>1.1054098940400818</v>
      </c>
      <c r="L412" s="4">
        <v>2.2522542478588274</v>
      </c>
      <c r="M412" s="7">
        <f t="shared" si="12"/>
        <v>1.44898031577842</v>
      </c>
      <c r="N412" t="str">
        <f t="shared" si="13"/>
        <v>Keywords: Immunity</v>
      </c>
    </row>
    <row r="413" spans="1:14" x14ac:dyDescent="0.3">
      <c r="A413" t="s">
        <v>615</v>
      </c>
      <c r="B413" t="s">
        <v>11</v>
      </c>
      <c r="C413" s="1" t="s">
        <v>108</v>
      </c>
      <c r="D413" s="2">
        <v>9135</v>
      </c>
      <c r="E413" s="2">
        <v>555</v>
      </c>
      <c r="F413" s="2">
        <v>101</v>
      </c>
      <c r="G413" s="3">
        <v>14</v>
      </c>
      <c r="H413" s="4">
        <v>2.2814999999999999</v>
      </c>
      <c r="I413" s="5">
        <v>1.9553000000000001E-3</v>
      </c>
      <c r="J413" s="6">
        <v>1.7170999999999999E-2</v>
      </c>
      <c r="K413" s="4">
        <v>1.1899826537835658</v>
      </c>
      <c r="L413" s="4">
        <v>1.7652044117793575</v>
      </c>
      <c r="M413" s="7">
        <f t="shared" si="12"/>
        <v>1.4381547902962899</v>
      </c>
      <c r="N413" t="str">
        <f t="shared" si="13"/>
        <v>Keywords: Golgi apparatus</v>
      </c>
    </row>
    <row r="414" spans="1:14" x14ac:dyDescent="0.3">
      <c r="A414" t="s">
        <v>615</v>
      </c>
      <c r="B414" t="s">
        <v>8</v>
      </c>
      <c r="C414" s="1" t="s">
        <v>882</v>
      </c>
      <c r="D414" s="2">
        <v>9135</v>
      </c>
      <c r="E414" s="2">
        <v>555</v>
      </c>
      <c r="F414" s="2">
        <v>131</v>
      </c>
      <c r="G414" s="3">
        <v>18</v>
      </c>
      <c r="H414" s="4">
        <v>2.2616000000000001</v>
      </c>
      <c r="I414" s="5">
        <v>5.8297000000000004E-4</v>
      </c>
      <c r="J414" s="6">
        <v>1.7062000000000001E-2</v>
      </c>
      <c r="K414" s="4">
        <v>1.1773437882817261</v>
      </c>
      <c r="L414" s="4">
        <v>1.7679700623798666</v>
      </c>
      <c r="M414" s="7">
        <f t="shared" si="12"/>
        <v>1.4236227919006794</v>
      </c>
      <c r="N414" t="str">
        <f t="shared" si="13"/>
        <v>Gene ontology (molecular function): protein N-terminus binding</v>
      </c>
    </row>
    <row r="415" spans="1:14" x14ac:dyDescent="0.3">
      <c r="A415" t="s">
        <v>615</v>
      </c>
      <c r="B415" t="s">
        <v>8</v>
      </c>
      <c r="C415" s="1" t="s">
        <v>228</v>
      </c>
      <c r="D415" s="2">
        <v>9135</v>
      </c>
      <c r="E415" s="2">
        <v>555</v>
      </c>
      <c r="F415" s="2">
        <v>367</v>
      </c>
      <c r="G415" s="3">
        <v>43</v>
      </c>
      <c r="H415" s="4">
        <v>1.9285000000000001</v>
      </c>
      <c r="I415" s="5">
        <v>1.2308E-5</v>
      </c>
      <c r="J415" s="6">
        <v>6.7540000000000005E-4</v>
      </c>
      <c r="K415" s="4">
        <v>0.94747914596667482</v>
      </c>
      <c r="L415" s="4">
        <v>3.1704389437006073</v>
      </c>
      <c r="M415" s="7">
        <f t="shared" si="12"/>
        <v>1.391904560887594</v>
      </c>
      <c r="N415" t="str">
        <f t="shared" si="13"/>
        <v>Gene ontology (molecular function): double-stranded DNA binding</v>
      </c>
    </row>
    <row r="416" spans="1:14" x14ac:dyDescent="0.3">
      <c r="A416" t="s">
        <v>615</v>
      </c>
      <c r="B416" t="s">
        <v>10</v>
      </c>
      <c r="C416" s="1" t="s">
        <v>27</v>
      </c>
      <c r="D416" s="2">
        <v>9135</v>
      </c>
      <c r="E416" s="2">
        <v>555</v>
      </c>
      <c r="F416" s="2">
        <v>426</v>
      </c>
      <c r="G416" s="3">
        <v>49</v>
      </c>
      <c r="H416" s="4">
        <v>1.8932</v>
      </c>
      <c r="I416" s="5">
        <v>5.3171999999999997E-6</v>
      </c>
      <c r="J416" s="6">
        <v>3.6741999999999998E-4</v>
      </c>
      <c r="K416" s="4">
        <v>0.92082682718891418</v>
      </c>
      <c r="L416" s="4">
        <v>3.4348372071667606</v>
      </c>
      <c r="M416" s="7">
        <f t="shared" si="12"/>
        <v>1.3893553881487397</v>
      </c>
      <c r="N416" t="str">
        <f t="shared" si="13"/>
        <v>Gene ontology (biological process): DNA replication</v>
      </c>
    </row>
    <row r="417" spans="1:14" x14ac:dyDescent="0.3">
      <c r="A417" t="s">
        <v>615</v>
      </c>
      <c r="B417" t="s">
        <v>11</v>
      </c>
      <c r="C417" s="1" t="s">
        <v>63</v>
      </c>
      <c r="D417" s="2">
        <v>9135</v>
      </c>
      <c r="E417" s="2">
        <v>555</v>
      </c>
      <c r="F417" s="2">
        <v>4357</v>
      </c>
      <c r="G417" s="3">
        <v>375</v>
      </c>
      <c r="H417" s="4">
        <v>1.4166000000000001</v>
      </c>
      <c r="I417" s="5">
        <v>9.4525999999999996E-23</v>
      </c>
      <c r="J417" s="6">
        <v>7.6093999999999994E-21</v>
      </c>
      <c r="K417" s="4">
        <v>0.50243244740034942</v>
      </c>
      <c r="L417" s="4">
        <v>20.118649585931411</v>
      </c>
      <c r="M417" s="7">
        <f t="shared" si="12"/>
        <v>1.366503098526644</v>
      </c>
      <c r="N417" t="str">
        <f t="shared" si="13"/>
        <v>Keywords: Acetylation</v>
      </c>
    </row>
    <row r="418" spans="1:14" x14ac:dyDescent="0.3">
      <c r="A418" t="s">
        <v>615</v>
      </c>
      <c r="B418" t="s">
        <v>8</v>
      </c>
      <c r="C418" s="1" t="s">
        <v>535</v>
      </c>
      <c r="D418" s="2">
        <v>9135</v>
      </c>
      <c r="E418" s="2">
        <v>555</v>
      </c>
      <c r="F418" s="2">
        <v>292</v>
      </c>
      <c r="G418" s="3">
        <v>35</v>
      </c>
      <c r="H418" s="4">
        <v>1.9729000000000001</v>
      </c>
      <c r="I418" s="5">
        <v>4.6338000000000003E-5</v>
      </c>
      <c r="J418" s="6">
        <v>2.1044000000000002E-3</v>
      </c>
      <c r="K418" s="4">
        <v>0.98031783231068248</v>
      </c>
      <c r="L418" s="4">
        <v>2.6768717068748784</v>
      </c>
      <c r="M418" s="7">
        <f t="shared" si="12"/>
        <v>1.3611607637945162</v>
      </c>
      <c r="N418" t="str">
        <f t="shared" si="13"/>
        <v>Gene ontology (molecular function): protein kinase binding</v>
      </c>
    </row>
    <row r="419" spans="1:14" x14ac:dyDescent="0.3">
      <c r="A419" t="s">
        <v>615</v>
      </c>
      <c r="B419" t="s">
        <v>9</v>
      </c>
      <c r="C419" s="1" t="s">
        <v>489</v>
      </c>
      <c r="D419" s="2">
        <v>9135</v>
      </c>
      <c r="E419" s="2">
        <v>555</v>
      </c>
      <c r="F419" s="2">
        <v>267</v>
      </c>
      <c r="G419" s="3">
        <v>32</v>
      </c>
      <c r="H419" s="4">
        <v>1.9726999999999999</v>
      </c>
      <c r="I419" s="5">
        <v>9.3332999999999996E-5</v>
      </c>
      <c r="J419" s="6">
        <v>3.2255999999999999E-3</v>
      </c>
      <c r="K419" s="4">
        <v>0.98017157368921792</v>
      </c>
      <c r="L419" s="4">
        <v>2.4913894895705875</v>
      </c>
      <c r="M419" s="7">
        <f t="shared" si="12"/>
        <v>1.3287684646198525</v>
      </c>
      <c r="N419" t="str">
        <f t="shared" si="13"/>
        <v>Gene ontology (cellular component): focal adhesion</v>
      </c>
    </row>
    <row r="420" spans="1:14" x14ac:dyDescent="0.3">
      <c r="A420" t="s">
        <v>615</v>
      </c>
      <c r="B420" t="s">
        <v>9</v>
      </c>
      <c r="C420" s="1" t="s">
        <v>590</v>
      </c>
      <c r="D420" s="2">
        <v>9135</v>
      </c>
      <c r="E420" s="2">
        <v>555</v>
      </c>
      <c r="F420" s="2">
        <v>327</v>
      </c>
      <c r="G420" s="3">
        <v>38</v>
      </c>
      <c r="H420" s="4">
        <v>1.9127000000000001</v>
      </c>
      <c r="I420" s="5">
        <v>4.3989000000000002E-5</v>
      </c>
      <c r="J420" s="6">
        <v>1.6524E-3</v>
      </c>
      <c r="K420" s="4">
        <v>0.93561060998684387</v>
      </c>
      <c r="L420" s="4">
        <v>2.7818848136954513</v>
      </c>
      <c r="M420" s="7">
        <f t="shared" si="12"/>
        <v>1.3158554574882459</v>
      </c>
      <c r="N420" t="str">
        <f t="shared" si="13"/>
        <v>Gene ontology (cellular component): integral component of membrane</v>
      </c>
    </row>
    <row r="421" spans="1:14" x14ac:dyDescent="0.3">
      <c r="A421" t="s">
        <v>615</v>
      </c>
      <c r="B421" t="s">
        <v>8</v>
      </c>
      <c r="C421" s="1" t="s">
        <v>540</v>
      </c>
      <c r="D421" s="2">
        <v>9135</v>
      </c>
      <c r="E421" s="2">
        <v>555</v>
      </c>
      <c r="F421" s="2">
        <v>656</v>
      </c>
      <c r="G421" s="3">
        <v>70</v>
      </c>
      <c r="H421" s="4">
        <v>1.7563</v>
      </c>
      <c r="I421" s="5">
        <v>9.0909000000000005E-7</v>
      </c>
      <c r="J421" s="6">
        <v>7.0427999999999997E-5</v>
      </c>
      <c r="K421" s="4">
        <v>0.81253929791732737</v>
      </c>
      <c r="L421" s="4">
        <v>4.152254644438802</v>
      </c>
      <c r="M421" s="7">
        <f t="shared" si="12"/>
        <v>1.3059875426164214</v>
      </c>
      <c r="N421" t="str">
        <f t="shared" si="13"/>
        <v>Gene ontology (molecular function): identical protein binding</v>
      </c>
    </row>
    <row r="422" spans="1:14" x14ac:dyDescent="0.3">
      <c r="A422" t="s">
        <v>615</v>
      </c>
      <c r="B422" t="s">
        <v>9</v>
      </c>
      <c r="C422" s="1" t="s">
        <v>200</v>
      </c>
      <c r="D422" s="2">
        <v>9135</v>
      </c>
      <c r="E422" s="2">
        <v>555</v>
      </c>
      <c r="F422" s="2">
        <v>370</v>
      </c>
      <c r="G422" s="3">
        <v>42</v>
      </c>
      <c r="H422" s="4">
        <v>1.8684000000000001</v>
      </c>
      <c r="I422" s="5">
        <v>3.1427000000000003E-5</v>
      </c>
      <c r="J422" s="6">
        <v>1.3576E-3</v>
      </c>
      <c r="K422" s="4">
        <v>0.90180335025074387</v>
      </c>
      <c r="L422" s="4">
        <v>2.8672281706903804</v>
      </c>
      <c r="M422" s="7">
        <f t="shared" si="12"/>
        <v>1.2811478813549411</v>
      </c>
      <c r="N422" t="str">
        <f t="shared" si="13"/>
        <v>Gene ontology (cellular component): ribonucleoprotein complex</v>
      </c>
    </row>
    <row r="423" spans="1:14" x14ac:dyDescent="0.3">
      <c r="A423" t="s">
        <v>615</v>
      </c>
      <c r="B423" t="s">
        <v>8</v>
      </c>
      <c r="C423" s="1" t="s">
        <v>454</v>
      </c>
      <c r="D423" s="2">
        <v>9135</v>
      </c>
      <c r="E423" s="2">
        <v>555</v>
      </c>
      <c r="F423" s="2">
        <v>427</v>
      </c>
      <c r="G423" s="3">
        <v>47</v>
      </c>
      <c r="H423" s="4">
        <v>1.8117000000000001</v>
      </c>
      <c r="I423" s="5">
        <v>2.4130000000000001E-5</v>
      </c>
      <c r="J423" s="6">
        <v>1.1770000000000001E-3</v>
      </c>
      <c r="K423" s="4">
        <v>0.85734407881420283</v>
      </c>
      <c r="L423" s="4">
        <v>2.9292235371565654</v>
      </c>
      <c r="M423" s="7">
        <f t="shared" si="12"/>
        <v>1.2267027094027843</v>
      </c>
      <c r="N423" t="str">
        <f t="shared" si="13"/>
        <v>Gene ontology (molecular function): transcription factor binding</v>
      </c>
    </row>
    <row r="424" spans="1:14" x14ac:dyDescent="0.3">
      <c r="A424" t="s">
        <v>615</v>
      </c>
      <c r="B424" t="s">
        <v>10</v>
      </c>
      <c r="C424" s="1" t="s">
        <v>883</v>
      </c>
      <c r="D424" s="2">
        <v>9135</v>
      </c>
      <c r="E424" s="2">
        <v>555</v>
      </c>
      <c r="F424" s="2">
        <v>225</v>
      </c>
      <c r="G424" s="3">
        <v>27</v>
      </c>
      <c r="H424" s="4">
        <v>1.9751000000000001</v>
      </c>
      <c r="I424" s="5">
        <v>2.9317999999999998E-4</v>
      </c>
      <c r="J424" s="6">
        <v>1.2225E-2</v>
      </c>
      <c r="K424" s="4">
        <v>0.98192569929066209</v>
      </c>
      <c r="L424" s="4">
        <v>1.9127511322043422</v>
      </c>
      <c r="M424" s="7">
        <f t="shared" si="12"/>
        <v>1.2188907537174607</v>
      </c>
      <c r="N424" t="str">
        <f t="shared" si="13"/>
        <v>Gene ontology (biological process): negative regulation of cell proliferation</v>
      </c>
    </row>
    <row r="425" spans="1:14" x14ac:dyDescent="0.3">
      <c r="A425" t="s">
        <v>615</v>
      </c>
      <c r="B425" t="s">
        <v>603</v>
      </c>
      <c r="C425" s="1" t="s">
        <v>884</v>
      </c>
      <c r="D425" s="2">
        <v>9135</v>
      </c>
      <c r="E425" s="2">
        <v>555</v>
      </c>
      <c r="F425" s="2">
        <v>242</v>
      </c>
      <c r="G425" s="3">
        <v>29</v>
      </c>
      <c r="H425" s="4">
        <v>1.9723999999999999</v>
      </c>
      <c r="I425" s="5">
        <v>1.8792E-4</v>
      </c>
      <c r="J425" s="6">
        <v>1.3148E-2</v>
      </c>
      <c r="K425" s="4">
        <v>0.97995215795166957</v>
      </c>
      <c r="L425" s="4">
        <v>1.8811403045904131</v>
      </c>
      <c r="M425" s="7">
        <f t="shared" si="12"/>
        <v>1.2097025694999548</v>
      </c>
      <c r="N425" t="str">
        <f t="shared" si="13"/>
        <v>InterPro: Winged helix DNA-binding domain superfamily</v>
      </c>
    </row>
    <row r="426" spans="1:14" x14ac:dyDescent="0.3">
      <c r="A426" t="s">
        <v>615</v>
      </c>
      <c r="B426" t="s">
        <v>11</v>
      </c>
      <c r="C426" s="1" t="s">
        <v>133</v>
      </c>
      <c r="D426" s="2">
        <v>9135</v>
      </c>
      <c r="E426" s="2">
        <v>555</v>
      </c>
      <c r="F426" s="2">
        <v>247</v>
      </c>
      <c r="G426" s="3">
        <v>28</v>
      </c>
      <c r="H426" s="4">
        <v>1.8657999999999999</v>
      </c>
      <c r="I426" s="5">
        <v>5.4648999999999995E-4</v>
      </c>
      <c r="J426" s="6">
        <v>5.4990999999999998E-3</v>
      </c>
      <c r="K426" s="4">
        <v>0.89979434820882909</v>
      </c>
      <c r="L426" s="4">
        <v>2.2597083826906776</v>
      </c>
      <c r="M426" s="7">
        <f t="shared" si="12"/>
        <v>1.1807575371814578</v>
      </c>
      <c r="N426" t="str">
        <f t="shared" si="13"/>
        <v>Keywords: Cell membrane</v>
      </c>
    </row>
    <row r="427" spans="1:14" x14ac:dyDescent="0.3">
      <c r="A427" t="s">
        <v>615</v>
      </c>
      <c r="B427" t="s">
        <v>11</v>
      </c>
      <c r="C427" s="1" t="s">
        <v>31</v>
      </c>
      <c r="D427" s="2">
        <v>9135</v>
      </c>
      <c r="E427" s="2">
        <v>555</v>
      </c>
      <c r="F427" s="2">
        <v>829</v>
      </c>
      <c r="G427" s="3">
        <v>82</v>
      </c>
      <c r="H427" s="4">
        <v>1.6281000000000001</v>
      </c>
      <c r="I427" s="5">
        <v>2.1399999999999998E-6</v>
      </c>
      <c r="J427" s="6">
        <v>3.8281000000000002E-5</v>
      </c>
      <c r="K427" s="4">
        <v>0.70318931451410405</v>
      </c>
      <c r="L427" s="4">
        <v>4.4170167258374775</v>
      </c>
      <c r="M427" s="7">
        <f t="shared" si="12"/>
        <v>1.1537594662018187</v>
      </c>
      <c r="N427" t="str">
        <f t="shared" si="13"/>
        <v>Keywords: DNA repair</v>
      </c>
    </row>
    <row r="428" spans="1:14" x14ac:dyDescent="0.3">
      <c r="A428" t="s">
        <v>615</v>
      </c>
      <c r="B428" t="s">
        <v>11</v>
      </c>
      <c r="C428" s="1" t="s">
        <v>885</v>
      </c>
      <c r="D428" s="2">
        <v>9135</v>
      </c>
      <c r="E428" s="2">
        <v>555</v>
      </c>
      <c r="F428" s="2">
        <v>220</v>
      </c>
      <c r="G428" s="3">
        <v>25</v>
      </c>
      <c r="H428" s="4">
        <v>1.8704000000000001</v>
      </c>
      <c r="I428" s="5">
        <v>9.7143000000000001E-4</v>
      </c>
      <c r="J428" s="6">
        <v>9.0230999999999992E-3</v>
      </c>
      <c r="K428" s="4">
        <v>0.90334683498220703</v>
      </c>
      <c r="L428" s="4">
        <v>2.0446442294651526</v>
      </c>
      <c r="M428" s="7">
        <f t="shared" si="12"/>
        <v>1.146552056581388</v>
      </c>
      <c r="N428" t="str">
        <f t="shared" si="13"/>
        <v>Keywords: Magnesium</v>
      </c>
    </row>
    <row r="429" spans="1:14" x14ac:dyDescent="0.3">
      <c r="A429" t="s">
        <v>615</v>
      </c>
      <c r="B429" t="s">
        <v>11</v>
      </c>
      <c r="C429" s="1" t="s">
        <v>73</v>
      </c>
      <c r="D429" s="2">
        <v>9135</v>
      </c>
      <c r="E429" s="2">
        <v>555</v>
      </c>
      <c r="F429" s="2">
        <v>373</v>
      </c>
      <c r="G429" s="3">
        <v>40</v>
      </c>
      <c r="H429" s="4">
        <v>1.7650999999999999</v>
      </c>
      <c r="I429" s="5">
        <v>1.504E-4</v>
      </c>
      <c r="J429" s="6">
        <v>1.8626000000000001E-3</v>
      </c>
      <c r="K429" s="4">
        <v>0.81974992027678895</v>
      </c>
      <c r="L429" s="4">
        <v>2.7298804013810973</v>
      </c>
      <c r="M429" s="7">
        <f t="shared" si="12"/>
        <v>1.1456780432272018</v>
      </c>
      <c r="N429" t="str">
        <f t="shared" si="13"/>
        <v>Keywords: Host-virus interaction</v>
      </c>
    </row>
    <row r="430" spans="1:14" x14ac:dyDescent="0.3">
      <c r="A430" t="s">
        <v>615</v>
      </c>
      <c r="B430" t="s">
        <v>8</v>
      </c>
      <c r="C430" s="1" t="s">
        <v>226</v>
      </c>
      <c r="D430" s="2">
        <v>9135</v>
      </c>
      <c r="E430" s="2">
        <v>555</v>
      </c>
      <c r="F430" s="2">
        <v>342</v>
      </c>
      <c r="G430" s="3">
        <v>37</v>
      </c>
      <c r="H430" s="4">
        <v>1.7806999999999999</v>
      </c>
      <c r="I430" s="5">
        <v>2.1499E-4</v>
      </c>
      <c r="J430" s="6">
        <v>6.9058000000000001E-3</v>
      </c>
      <c r="K430" s="4">
        <v>0.83244448164530982</v>
      </c>
      <c r="L430" s="4">
        <v>2.1607860034777513</v>
      </c>
      <c r="M430" s="7">
        <f t="shared" si="12"/>
        <v>1.0761988691247482</v>
      </c>
      <c r="N430" t="str">
        <f t="shared" si="13"/>
        <v>Gene ontology (molecular function): histone binding</v>
      </c>
    </row>
    <row r="431" spans="1:14" x14ac:dyDescent="0.3">
      <c r="A431" t="s">
        <v>615</v>
      </c>
      <c r="B431" t="s">
        <v>9</v>
      </c>
      <c r="C431" s="1" t="s">
        <v>297</v>
      </c>
      <c r="D431" s="2">
        <v>9135</v>
      </c>
      <c r="E431" s="2">
        <v>555</v>
      </c>
      <c r="F431" s="2">
        <v>345</v>
      </c>
      <c r="G431" s="3">
        <v>37</v>
      </c>
      <c r="H431" s="4">
        <v>1.7652000000000001</v>
      </c>
      <c r="I431" s="5">
        <v>2.5209000000000001E-4</v>
      </c>
      <c r="J431" s="6">
        <v>7.5104999999999998E-3</v>
      </c>
      <c r="K431" s="4">
        <v>0.81983165242653699</v>
      </c>
      <c r="L431" s="4">
        <v>2.1243311495454096</v>
      </c>
      <c r="M431" s="7">
        <f t="shared" si="12"/>
        <v>1.0538984218360929</v>
      </c>
      <c r="N431" t="str">
        <f t="shared" si="13"/>
        <v>Gene ontology (cellular component): nuclear chromatin</v>
      </c>
    </row>
    <row r="432" spans="1:14" x14ac:dyDescent="0.3">
      <c r="A432" t="s">
        <v>615</v>
      </c>
      <c r="B432" t="s">
        <v>11</v>
      </c>
      <c r="C432" s="1" t="s">
        <v>36</v>
      </c>
      <c r="D432" s="2">
        <v>9135</v>
      </c>
      <c r="E432" s="2">
        <v>555</v>
      </c>
      <c r="F432" s="2">
        <v>960</v>
      </c>
      <c r="G432" s="3">
        <v>90</v>
      </c>
      <c r="H432" s="4">
        <v>1.5430999999999999</v>
      </c>
      <c r="I432" s="5">
        <v>5.7884999999999997E-6</v>
      </c>
      <c r="J432" s="6">
        <v>9.9852000000000006E-5</v>
      </c>
      <c r="K432" s="4">
        <v>0.62583155823354941</v>
      </c>
      <c r="L432" s="4">
        <v>4.0006432319423526</v>
      </c>
      <c r="M432" s="7">
        <f t="shared" si="12"/>
        <v>0.99349892237321236</v>
      </c>
      <c r="N432" t="str">
        <f t="shared" si="13"/>
        <v>Keywords: DNA damage</v>
      </c>
    </row>
    <row r="433" spans="1:14" x14ac:dyDescent="0.3">
      <c r="A433" t="s">
        <v>615</v>
      </c>
      <c r="B433" t="s">
        <v>9</v>
      </c>
      <c r="C433" s="1" t="s">
        <v>598</v>
      </c>
      <c r="D433" s="2">
        <v>9135</v>
      </c>
      <c r="E433" s="2">
        <v>555</v>
      </c>
      <c r="F433" s="2">
        <v>418</v>
      </c>
      <c r="G433" s="3">
        <v>43</v>
      </c>
      <c r="H433" s="4">
        <v>1.6932</v>
      </c>
      <c r="I433" s="5">
        <v>2.1096E-4</v>
      </c>
      <c r="J433" s="6">
        <v>6.7507000000000001E-3</v>
      </c>
      <c r="K433" s="4">
        <v>0.75975239376897108</v>
      </c>
      <c r="L433" s="4">
        <v>2.1706511915578433</v>
      </c>
      <c r="M433" s="7">
        <f t="shared" si="12"/>
        <v>0.98371378528389197</v>
      </c>
      <c r="N433" t="str">
        <f t="shared" si="13"/>
        <v>Gene ontology (cellular component): mitochondrion</v>
      </c>
    </row>
    <row r="434" spans="1:14" x14ac:dyDescent="0.3">
      <c r="A434" t="s">
        <v>615</v>
      </c>
      <c r="B434" t="s">
        <v>11</v>
      </c>
      <c r="C434" s="1" t="s">
        <v>90</v>
      </c>
      <c r="D434" s="2">
        <v>9135</v>
      </c>
      <c r="E434" s="2">
        <v>555</v>
      </c>
      <c r="F434" s="2">
        <v>4580</v>
      </c>
      <c r="G434" s="3">
        <v>365</v>
      </c>
      <c r="H434" s="4">
        <v>1.3117000000000001</v>
      </c>
      <c r="I434" s="5">
        <v>6.6411999999999999E-15</v>
      </c>
      <c r="J434" s="6">
        <v>4.0095999999999999E-13</v>
      </c>
      <c r="K434" s="4">
        <v>0.39143779769800013</v>
      </c>
      <c r="L434" s="4">
        <v>12.396898950685944</v>
      </c>
      <c r="M434" s="7">
        <f t="shared" si="12"/>
        <v>0.90594210875603554</v>
      </c>
      <c r="N434" t="str">
        <f t="shared" si="13"/>
        <v>Keywords: 3D-structure</v>
      </c>
    </row>
    <row r="435" spans="1:14" x14ac:dyDescent="0.3">
      <c r="A435" t="s">
        <v>615</v>
      </c>
      <c r="B435" t="s">
        <v>9</v>
      </c>
      <c r="C435" s="1" t="s">
        <v>189</v>
      </c>
      <c r="D435" s="2">
        <v>9135</v>
      </c>
      <c r="E435" s="2">
        <v>555</v>
      </c>
      <c r="F435" s="2">
        <v>2089</v>
      </c>
      <c r="G435" s="3">
        <v>177</v>
      </c>
      <c r="H435" s="4">
        <v>1.3946000000000001</v>
      </c>
      <c r="I435" s="5">
        <v>1.1836E-7</v>
      </c>
      <c r="J435" s="6">
        <v>8.5220999999999993E-6</v>
      </c>
      <c r="K435" s="4">
        <v>0.47985138673734901</v>
      </c>
      <c r="L435" s="4">
        <v>5.0694533740086722</v>
      </c>
      <c r="M435" s="7">
        <f t="shared" si="12"/>
        <v>0.82431613089875355</v>
      </c>
      <c r="N435" t="str">
        <f t="shared" si="13"/>
        <v>Gene ontology (cellular component): nucleolus</v>
      </c>
    </row>
    <row r="436" spans="1:14" x14ac:dyDescent="0.3">
      <c r="A436" t="s">
        <v>615</v>
      </c>
      <c r="B436" t="s">
        <v>11</v>
      </c>
      <c r="C436" s="1" t="s">
        <v>597</v>
      </c>
      <c r="D436" s="2">
        <v>9135</v>
      </c>
      <c r="E436" s="2">
        <v>555</v>
      </c>
      <c r="F436" s="2">
        <v>843</v>
      </c>
      <c r="G436" s="3">
        <v>75</v>
      </c>
      <c r="H436" s="4">
        <v>1.4643999999999999</v>
      </c>
      <c r="I436" s="5">
        <v>1.5813000000000001E-4</v>
      </c>
      <c r="J436" s="6">
        <v>1.9093999999999999E-3</v>
      </c>
      <c r="K436" s="4">
        <v>0.55030967875509607</v>
      </c>
      <c r="L436" s="4">
        <v>2.7191030817711161</v>
      </c>
      <c r="M436" s="7">
        <f t="shared" si="12"/>
        <v>0.76809636272944259</v>
      </c>
      <c r="N436" t="str">
        <f t="shared" si="13"/>
        <v>Keywords: Transferase</v>
      </c>
    </row>
    <row r="437" spans="1:14" x14ac:dyDescent="0.3">
      <c r="A437" t="s">
        <v>615</v>
      </c>
      <c r="B437" t="s">
        <v>11</v>
      </c>
      <c r="C437" s="1" t="s">
        <v>56</v>
      </c>
      <c r="D437" s="2">
        <v>9135</v>
      </c>
      <c r="E437" s="2">
        <v>555</v>
      </c>
      <c r="F437" s="2">
        <v>1743</v>
      </c>
      <c r="G437" s="3">
        <v>145</v>
      </c>
      <c r="H437" s="4">
        <v>1.3693</v>
      </c>
      <c r="I437" s="5">
        <v>6.0437000000000003E-6</v>
      </c>
      <c r="J437" s="6">
        <v>1.0066E-4</v>
      </c>
      <c r="K437" s="4">
        <v>0.45343856134876015</v>
      </c>
      <c r="L437" s="4">
        <v>3.9971430739388794</v>
      </c>
      <c r="M437" s="7">
        <f t="shared" si="12"/>
        <v>0.71961744318010534</v>
      </c>
      <c r="N437" t="str">
        <f t="shared" si="13"/>
        <v>Keywords: Methylation</v>
      </c>
    </row>
    <row r="438" spans="1:14" x14ac:dyDescent="0.3">
      <c r="A438" t="s">
        <v>615</v>
      </c>
      <c r="B438" t="s">
        <v>8</v>
      </c>
      <c r="C438" s="1" t="s">
        <v>187</v>
      </c>
      <c r="D438" s="2">
        <v>9135</v>
      </c>
      <c r="E438" s="2">
        <v>555</v>
      </c>
      <c r="F438" s="2">
        <v>3328</v>
      </c>
      <c r="G438" s="3">
        <v>263</v>
      </c>
      <c r="H438" s="4">
        <v>1.3007</v>
      </c>
      <c r="I438" s="5">
        <v>1.2526000000000001E-8</v>
      </c>
      <c r="J438" s="6">
        <v>1.6497000000000001E-6</v>
      </c>
      <c r="K438" s="4">
        <v>0.37928824997192856</v>
      </c>
      <c r="L438" s="4">
        <v>5.7825950255984582</v>
      </c>
      <c r="M438" s="7">
        <f t="shared" si="12"/>
        <v>0.68078552784093815</v>
      </c>
      <c r="N438" t="str">
        <f t="shared" si="13"/>
        <v>Gene ontology (molecular function): RNA binding</v>
      </c>
    </row>
    <row r="439" spans="1:14" x14ac:dyDescent="0.3">
      <c r="A439" t="s">
        <v>615</v>
      </c>
      <c r="B439" t="s">
        <v>9</v>
      </c>
      <c r="C439" s="1" t="s">
        <v>525</v>
      </c>
      <c r="D439" s="2">
        <v>9135</v>
      </c>
      <c r="E439" s="2">
        <v>555</v>
      </c>
      <c r="F439" s="2">
        <v>2634</v>
      </c>
      <c r="G439" s="3">
        <v>191</v>
      </c>
      <c r="H439" s="4">
        <v>1.1935</v>
      </c>
      <c r="I439" s="5">
        <v>4.8072000000000002E-4</v>
      </c>
      <c r="J439" s="6">
        <v>1.2215999999999999E-2</v>
      </c>
      <c r="K439" s="4">
        <v>0.25519856641968952</v>
      </c>
      <c r="L439" s="4">
        <v>1.9130709759516353</v>
      </c>
      <c r="M439" s="7">
        <f t="shared" si="12"/>
        <v>0.31680249362596941</v>
      </c>
      <c r="N439" t="str">
        <f t="shared" si="13"/>
        <v>Gene ontology (cellular component): cytosol</v>
      </c>
    </row>
    <row r="440" spans="1:14" x14ac:dyDescent="0.3">
      <c r="A440" t="s">
        <v>615</v>
      </c>
      <c r="B440" t="s">
        <v>67</v>
      </c>
      <c r="C440" s="1" t="s">
        <v>82</v>
      </c>
      <c r="D440" s="2">
        <v>9135</v>
      </c>
      <c r="E440" s="2">
        <v>555</v>
      </c>
      <c r="F440" s="2">
        <v>3742</v>
      </c>
      <c r="G440" s="3">
        <v>258</v>
      </c>
      <c r="H440" s="4">
        <v>1.1348</v>
      </c>
      <c r="I440" s="5">
        <v>8.7834999999999996E-4</v>
      </c>
      <c r="J440" s="6">
        <v>1.4639E-3</v>
      </c>
      <c r="K440" s="4">
        <v>0.18243805572490959</v>
      </c>
      <c r="L440" s="4">
        <v>2.8344885892144465</v>
      </c>
      <c r="M440" s="7">
        <f t="shared" si="12"/>
        <v>0.25819054816131826</v>
      </c>
      <c r="N440" t="str">
        <f t="shared" si="13"/>
        <v>Localization: Nucl&amp;Cyto</v>
      </c>
    </row>
    <row r="441" spans="1:14" x14ac:dyDescent="0.3">
      <c r="A441" t="s">
        <v>615</v>
      </c>
      <c r="B441" t="s">
        <v>11</v>
      </c>
      <c r="C441" s="1" t="s">
        <v>102</v>
      </c>
      <c r="D441" s="2">
        <v>9135</v>
      </c>
      <c r="E441" s="2">
        <v>555</v>
      </c>
      <c r="F441" s="2">
        <v>6109</v>
      </c>
      <c r="G441" s="3">
        <v>343</v>
      </c>
      <c r="H441" s="4">
        <v>0.92413999999999996</v>
      </c>
      <c r="I441" s="5">
        <v>1.2539000000000001E-3</v>
      </c>
      <c r="J441" s="6">
        <v>1.1216E-2</v>
      </c>
      <c r="K441" s="4">
        <v>-0.11381666964650702</v>
      </c>
      <c r="L441" s="4">
        <v>1.9501619993774166</v>
      </c>
      <c r="M441" s="7">
        <f t="shared" si="12"/>
        <v>-0.1421988563554818</v>
      </c>
      <c r="N441" t="str">
        <f t="shared" si="13"/>
        <v>Keywords: Polymorphism</v>
      </c>
    </row>
    <row r="442" spans="1:14" x14ac:dyDescent="0.3">
      <c r="A442" t="s">
        <v>615</v>
      </c>
      <c r="B442" t="s">
        <v>11</v>
      </c>
      <c r="C442" s="1" t="s">
        <v>88</v>
      </c>
      <c r="D442" s="2">
        <v>9135</v>
      </c>
      <c r="E442" s="2">
        <v>555</v>
      </c>
      <c r="F442" s="2">
        <v>3068</v>
      </c>
      <c r="G442" s="3">
        <v>156</v>
      </c>
      <c r="H442" s="4">
        <v>0.83692</v>
      </c>
      <c r="I442" s="5">
        <v>6.5070000000000004E-4</v>
      </c>
      <c r="J442" s="6">
        <v>6.2857E-3</v>
      </c>
      <c r="K442" s="4">
        <v>-0.25683837070111315</v>
      </c>
      <c r="L442" s="4">
        <v>2.2016463505621044</v>
      </c>
      <c r="M442" s="7">
        <f t="shared" si="12"/>
        <v>-0.33412509312064759</v>
      </c>
      <c r="N442" t="str">
        <f t="shared" si="13"/>
        <v>Keywords: Coiled coil</v>
      </c>
    </row>
    <row r="443" spans="1:14" x14ac:dyDescent="0.3">
      <c r="A443" t="s">
        <v>615</v>
      </c>
      <c r="B443" t="s">
        <v>67</v>
      </c>
      <c r="C443" s="1" t="s">
        <v>62</v>
      </c>
      <c r="D443" s="2">
        <v>9135</v>
      </c>
      <c r="E443" s="2">
        <v>555</v>
      </c>
      <c r="F443" s="2">
        <v>4182</v>
      </c>
      <c r="G443" s="3">
        <v>207</v>
      </c>
      <c r="H443" s="4">
        <v>0.81471000000000005</v>
      </c>
      <c r="I443" s="5">
        <v>6.1099999999999999E-6</v>
      </c>
      <c r="J443" s="6">
        <v>1.5274999999999999E-5</v>
      </c>
      <c r="K443" s="4">
        <v>-0.29564147850745509</v>
      </c>
      <c r="L443" s="4">
        <v>4.8160187810854085</v>
      </c>
      <c r="M443" s="7">
        <f t="shared" si="12"/>
        <v>-0.49926151411429015</v>
      </c>
      <c r="N443" t="str">
        <f t="shared" si="13"/>
        <v>Localization: Nucleus</v>
      </c>
    </row>
    <row r="444" spans="1:14" x14ac:dyDescent="0.3">
      <c r="A444" t="s">
        <v>615</v>
      </c>
      <c r="B444" t="s">
        <v>11</v>
      </c>
      <c r="C444" s="1" t="s">
        <v>100</v>
      </c>
      <c r="D444" s="2">
        <v>9135</v>
      </c>
      <c r="E444" s="2">
        <v>555</v>
      </c>
      <c r="F444" s="2">
        <v>6126</v>
      </c>
      <c r="G444" s="3">
        <v>301</v>
      </c>
      <c r="H444" s="4">
        <v>0.80872999999999995</v>
      </c>
      <c r="I444" s="5">
        <v>2.7357999999999999E-11</v>
      </c>
      <c r="J444" s="6">
        <v>8.2586999999999996E-10</v>
      </c>
      <c r="K444" s="4">
        <v>-0.30626996538048029</v>
      </c>
      <c r="L444" s="4">
        <v>9.0830883094907033</v>
      </c>
      <c r="M444" s="7">
        <f t="shared" ref="M444:M470" si="14">(K444^3*L444)^(1/3)</f>
        <v>-0.63902167360362094</v>
      </c>
      <c r="N444" t="str">
        <f t="shared" ref="N444:N470" si="15">B444&amp;": "&amp;C444</f>
        <v>Keywords: Alternative splicing</v>
      </c>
    </row>
    <row r="445" spans="1:14" x14ac:dyDescent="0.3">
      <c r="A445" t="s">
        <v>615</v>
      </c>
      <c r="B445" t="s">
        <v>11</v>
      </c>
      <c r="C445" s="1" t="s">
        <v>59</v>
      </c>
      <c r="D445" s="2">
        <v>9135</v>
      </c>
      <c r="E445" s="2">
        <v>555</v>
      </c>
      <c r="F445" s="2">
        <v>997</v>
      </c>
      <c r="G445" s="3">
        <v>41</v>
      </c>
      <c r="H445" s="4">
        <v>0.67686999999999997</v>
      </c>
      <c r="I445" s="5">
        <v>1.0084E-3</v>
      </c>
      <c r="J445" s="6">
        <v>9.1894999999999998E-3</v>
      </c>
      <c r="K445" s="4">
        <v>-0.56304931923283841</v>
      </c>
      <c r="L445" s="4">
        <v>2.0367081179009756</v>
      </c>
      <c r="M445" s="7">
        <f t="shared" si="14"/>
        <v>-0.71371151304466995</v>
      </c>
      <c r="N445" t="str">
        <f t="shared" si="15"/>
        <v>Keywords: Cell cycle</v>
      </c>
    </row>
    <row r="446" spans="1:14" x14ac:dyDescent="0.3">
      <c r="A446" t="s">
        <v>615</v>
      </c>
      <c r="B446" t="s">
        <v>11</v>
      </c>
      <c r="C446" s="1" t="s">
        <v>96</v>
      </c>
      <c r="D446" s="2">
        <v>9135</v>
      </c>
      <c r="E446" s="2">
        <v>555</v>
      </c>
      <c r="F446" s="2">
        <v>3125</v>
      </c>
      <c r="G446" s="3">
        <v>141</v>
      </c>
      <c r="H446" s="4">
        <v>0.74265000000000003</v>
      </c>
      <c r="I446" s="5">
        <v>9.3979999999999998E-7</v>
      </c>
      <c r="J446" s="6">
        <v>1.7459E-5</v>
      </c>
      <c r="K446" s="4">
        <v>-0.42924564486613243</v>
      </c>
      <c r="L446" s="4">
        <v>4.757980635024448</v>
      </c>
      <c r="M446" s="7">
        <f t="shared" si="14"/>
        <v>-0.72196052853181725</v>
      </c>
      <c r="N446" t="str">
        <f t="shared" si="15"/>
        <v>Keywords: Repeat</v>
      </c>
    </row>
    <row r="447" spans="1:14" x14ac:dyDescent="0.3">
      <c r="A447" t="s">
        <v>615</v>
      </c>
      <c r="B447" t="s">
        <v>11</v>
      </c>
      <c r="C447" s="1" t="s">
        <v>69</v>
      </c>
      <c r="D447" s="2">
        <v>9135</v>
      </c>
      <c r="E447" s="2">
        <v>555</v>
      </c>
      <c r="F447" s="2">
        <v>987</v>
      </c>
      <c r="G447" s="3">
        <v>37</v>
      </c>
      <c r="H447" s="4">
        <v>0.61702000000000001</v>
      </c>
      <c r="I447" s="5">
        <v>1.8175E-4</v>
      </c>
      <c r="J447" s="6">
        <v>2.1411999999999998E-3</v>
      </c>
      <c r="K447" s="4">
        <v>-0.69661084143944452</v>
      </c>
      <c r="L447" s="4">
        <v>2.6693427652886061</v>
      </c>
      <c r="M447" s="7">
        <f t="shared" si="14"/>
        <v>-0.96632899436224384</v>
      </c>
      <c r="N447" t="str">
        <f t="shared" si="15"/>
        <v>Keywords: Activator</v>
      </c>
    </row>
    <row r="448" spans="1:14" x14ac:dyDescent="0.3">
      <c r="A448" t="s">
        <v>615</v>
      </c>
      <c r="B448" t="s">
        <v>10</v>
      </c>
      <c r="C448" s="1" t="s">
        <v>390</v>
      </c>
      <c r="D448" s="2">
        <v>9135</v>
      </c>
      <c r="E448" s="2">
        <v>555</v>
      </c>
      <c r="F448" s="2">
        <v>633</v>
      </c>
      <c r="G448" s="3">
        <v>21</v>
      </c>
      <c r="H448" s="4">
        <v>0.54605000000000004</v>
      </c>
      <c r="I448" s="5">
        <v>4.4174999999999998E-4</v>
      </c>
      <c r="J448" s="6">
        <v>1.6958000000000001E-2</v>
      </c>
      <c r="K448" s="4">
        <v>-0.87289503486059938</v>
      </c>
      <c r="L448" s="4">
        <v>1.7706253690711566</v>
      </c>
      <c r="M448" s="7">
        <f t="shared" si="14"/>
        <v>-1.0560170186793103</v>
      </c>
      <c r="N448" t="str">
        <f t="shared" si="15"/>
        <v>Gene ontology (biological process): negative regulation of transcription, DNA-templated</v>
      </c>
    </row>
    <row r="449" spans="1:14" x14ac:dyDescent="0.3">
      <c r="A449" t="s">
        <v>615</v>
      </c>
      <c r="B449" t="s">
        <v>11</v>
      </c>
      <c r="C449" s="1" t="s">
        <v>92</v>
      </c>
      <c r="D449" s="2">
        <v>9135</v>
      </c>
      <c r="E449" s="2">
        <v>555</v>
      </c>
      <c r="F449" s="2">
        <v>2656</v>
      </c>
      <c r="G449" s="3">
        <v>107</v>
      </c>
      <c r="H449" s="4">
        <v>0.66308999999999996</v>
      </c>
      <c r="I449" s="5">
        <v>1.5950000000000001E-8</v>
      </c>
      <c r="J449" s="6">
        <v>4.0545999999999998E-7</v>
      </c>
      <c r="K449" s="4">
        <v>-0.5927233968848924</v>
      </c>
      <c r="L449" s="4">
        <v>6.3920519839587202</v>
      </c>
      <c r="M449" s="7">
        <f t="shared" si="14"/>
        <v>-1.1000155812583865</v>
      </c>
      <c r="N449" t="str">
        <f t="shared" si="15"/>
        <v>Keywords: Metal-binding</v>
      </c>
    </row>
    <row r="450" spans="1:14" x14ac:dyDescent="0.3">
      <c r="A450" t="s">
        <v>615</v>
      </c>
      <c r="B450" t="s">
        <v>67</v>
      </c>
      <c r="C450" s="1" t="s">
        <v>116</v>
      </c>
      <c r="D450" s="2">
        <v>9135</v>
      </c>
      <c r="E450" s="2">
        <v>555</v>
      </c>
      <c r="F450" s="2">
        <v>348</v>
      </c>
      <c r="G450" s="3">
        <v>11</v>
      </c>
      <c r="H450" s="4">
        <v>0.52027000000000001</v>
      </c>
      <c r="I450" s="5">
        <v>4.9324E-3</v>
      </c>
      <c r="J450" s="6">
        <v>6.1655E-3</v>
      </c>
      <c r="K450" s="4">
        <v>-0.9426675743862124</v>
      </c>
      <c r="L450" s="4">
        <v>2.2100316979107828</v>
      </c>
      <c r="M450" s="7">
        <f t="shared" si="14"/>
        <v>-1.2278860616538232</v>
      </c>
      <c r="N450" t="str">
        <f t="shared" si="15"/>
        <v>Localization: Unknown</v>
      </c>
    </row>
    <row r="451" spans="1:14" x14ac:dyDescent="0.3">
      <c r="A451" t="s">
        <v>615</v>
      </c>
      <c r="B451" t="s">
        <v>11</v>
      </c>
      <c r="C451" s="1" t="s">
        <v>33</v>
      </c>
      <c r="D451" s="2">
        <v>9135</v>
      </c>
      <c r="E451" s="2">
        <v>555</v>
      </c>
      <c r="F451" s="2">
        <v>783</v>
      </c>
      <c r="G451" s="3">
        <v>24</v>
      </c>
      <c r="H451" s="4">
        <v>0.50449999999999995</v>
      </c>
      <c r="I451" s="5">
        <v>2.5627999999999999E-5</v>
      </c>
      <c r="J451" s="6">
        <v>3.3454999999999997E-4</v>
      </c>
      <c r="K451" s="4">
        <v>-0.98707382555572998</v>
      </c>
      <c r="L451" s="4">
        <v>3.4755389657845503</v>
      </c>
      <c r="M451" s="7">
        <f t="shared" si="14"/>
        <v>-1.4951692492001498</v>
      </c>
      <c r="N451" t="str">
        <f t="shared" si="15"/>
        <v>Keywords: Chromatin regulator</v>
      </c>
    </row>
    <row r="452" spans="1:14" x14ac:dyDescent="0.3">
      <c r="A452" t="s">
        <v>615</v>
      </c>
      <c r="B452" t="s">
        <v>603</v>
      </c>
      <c r="C452" s="1" t="s">
        <v>886</v>
      </c>
      <c r="D452" s="2">
        <v>9135</v>
      </c>
      <c r="E452" s="2">
        <v>555</v>
      </c>
      <c r="F452" s="2">
        <v>459</v>
      </c>
      <c r="G452" s="3">
        <v>12</v>
      </c>
      <c r="H452" s="4">
        <v>0.43031000000000003</v>
      </c>
      <c r="I452" s="5">
        <v>2.1332999999999999E-4</v>
      </c>
      <c r="J452" s="6">
        <v>1.3504E-2</v>
      </c>
      <c r="K452" s="4">
        <v>-1.2165517273346436</v>
      </c>
      <c r="L452" s="4">
        <v>1.8695375707184201</v>
      </c>
      <c r="M452" s="7">
        <f t="shared" si="14"/>
        <v>-1.4986790814076736</v>
      </c>
      <c r="N452" t="str">
        <f t="shared" si="15"/>
        <v>InterPro: Zinc finger, PHD-type</v>
      </c>
    </row>
    <row r="453" spans="1:14" x14ac:dyDescent="0.3">
      <c r="A453" t="s">
        <v>615</v>
      </c>
      <c r="B453" t="s">
        <v>11</v>
      </c>
      <c r="C453" s="1" t="s">
        <v>66</v>
      </c>
      <c r="D453" s="2">
        <v>9135</v>
      </c>
      <c r="E453" s="2">
        <v>555</v>
      </c>
      <c r="F453" s="2">
        <v>3354</v>
      </c>
      <c r="G453" s="3">
        <v>125</v>
      </c>
      <c r="H453" s="4">
        <v>0.61343000000000003</v>
      </c>
      <c r="I453" s="5">
        <v>4.8555000000000001E-14</v>
      </c>
      <c r="J453" s="6">
        <v>2.1319999999999998E-12</v>
      </c>
      <c r="K453" s="4">
        <v>-0.70502937107200081</v>
      </c>
      <c r="L453" s="4">
        <v>11.671212799645465</v>
      </c>
      <c r="M453" s="7">
        <f t="shared" si="14"/>
        <v>-1.5992359317736413</v>
      </c>
      <c r="N453" t="str">
        <f t="shared" si="15"/>
        <v>Keywords: Transcription</v>
      </c>
    </row>
    <row r="454" spans="1:14" x14ac:dyDescent="0.3">
      <c r="A454" t="s">
        <v>615</v>
      </c>
      <c r="B454" t="s">
        <v>10</v>
      </c>
      <c r="C454" s="1" t="s">
        <v>275</v>
      </c>
      <c r="D454" s="2">
        <v>9135</v>
      </c>
      <c r="E454" s="2">
        <v>555</v>
      </c>
      <c r="F454" s="2">
        <v>1417</v>
      </c>
      <c r="G454" s="3">
        <v>45</v>
      </c>
      <c r="H454" s="4">
        <v>0.52271000000000001</v>
      </c>
      <c r="I454" s="5">
        <v>3.5467000000000003E-8</v>
      </c>
      <c r="J454" s="6">
        <v>4.1841999999999997E-6</v>
      </c>
      <c r="K454" s="4">
        <v>-0.9359173350301413</v>
      </c>
      <c r="L454" s="4">
        <v>5.3783875648624671</v>
      </c>
      <c r="M454" s="7">
        <f t="shared" si="14"/>
        <v>-1.6397898330190097</v>
      </c>
      <c r="N454" t="str">
        <f t="shared" si="15"/>
        <v>Gene ontology (biological process): regulation of transcription, DNA-templated</v>
      </c>
    </row>
    <row r="455" spans="1:14" x14ac:dyDescent="0.3">
      <c r="A455" t="s">
        <v>615</v>
      </c>
      <c r="B455" t="s">
        <v>11</v>
      </c>
      <c r="C455" s="1" t="s">
        <v>65</v>
      </c>
      <c r="D455" s="2">
        <v>9135</v>
      </c>
      <c r="E455" s="2">
        <v>555</v>
      </c>
      <c r="F455" s="2">
        <v>3249</v>
      </c>
      <c r="G455" s="3">
        <v>119</v>
      </c>
      <c r="H455" s="4">
        <v>0.60285</v>
      </c>
      <c r="I455" s="5">
        <v>3.7435E-14</v>
      </c>
      <c r="J455" s="6">
        <v>1.8080999999999999E-12</v>
      </c>
      <c r="K455" s="4">
        <v>-0.730129016769548</v>
      </c>
      <c r="L455" s="4">
        <v>11.742777553812425</v>
      </c>
      <c r="M455" s="7">
        <f t="shared" si="14"/>
        <v>-1.6595482608037366</v>
      </c>
      <c r="N455" t="str">
        <f t="shared" si="15"/>
        <v>Keywords: Transcription regulation</v>
      </c>
    </row>
    <row r="456" spans="1:14" x14ac:dyDescent="0.3">
      <c r="A456" t="s">
        <v>615</v>
      </c>
      <c r="B456" t="s">
        <v>8</v>
      </c>
      <c r="C456" s="1" t="s">
        <v>374</v>
      </c>
      <c r="D456" s="2">
        <v>9135</v>
      </c>
      <c r="E456" s="2">
        <v>555</v>
      </c>
      <c r="F456" s="2">
        <v>887</v>
      </c>
      <c r="G456" s="3">
        <v>24</v>
      </c>
      <c r="H456" s="4">
        <v>0.44535000000000002</v>
      </c>
      <c r="I456" s="5">
        <v>5.5066000000000004E-7</v>
      </c>
      <c r="J456" s="6">
        <v>4.8347999999999999E-5</v>
      </c>
      <c r="K456" s="4">
        <v>-1.1669885008416376</v>
      </c>
      <c r="L456" s="4">
        <v>4.3156214865639972</v>
      </c>
      <c r="M456" s="7">
        <f t="shared" si="14"/>
        <v>-1.8999741499965055</v>
      </c>
      <c r="N456" t="str">
        <f t="shared" si="15"/>
        <v>Gene ontology (molecular function): DNA binding transcription factor activity</v>
      </c>
    </row>
    <row r="457" spans="1:14" x14ac:dyDescent="0.3">
      <c r="A457" t="s">
        <v>615</v>
      </c>
      <c r="B457" t="s">
        <v>8</v>
      </c>
      <c r="C457" s="1" t="s">
        <v>436</v>
      </c>
      <c r="D457" s="2">
        <v>9135</v>
      </c>
      <c r="E457" s="2">
        <v>555</v>
      </c>
      <c r="F457" s="2">
        <v>295</v>
      </c>
      <c r="G457" s="3">
        <v>6</v>
      </c>
      <c r="H457" s="4">
        <v>0.33477000000000001</v>
      </c>
      <c r="I457" s="5">
        <v>5.1979999999999995E-4</v>
      </c>
      <c r="J457" s="6">
        <v>1.5559E-2</v>
      </c>
      <c r="K457" s="4">
        <v>-1.5787578465404699</v>
      </c>
      <c r="L457" s="4">
        <v>1.8080183191996704</v>
      </c>
      <c r="M457" s="7">
        <f t="shared" si="14"/>
        <v>-1.9233122492053354</v>
      </c>
      <c r="N457" t="str">
        <f t="shared" si="15"/>
        <v>Gene ontology (molecular function): transcription regulatory region DNA binding</v>
      </c>
    </row>
    <row r="458" spans="1:14" x14ac:dyDescent="0.3">
      <c r="A458" t="s">
        <v>615</v>
      </c>
      <c r="B458" t="s">
        <v>11</v>
      </c>
      <c r="C458" s="1" t="s">
        <v>52</v>
      </c>
      <c r="D458" s="2">
        <v>9135</v>
      </c>
      <c r="E458" s="2">
        <v>555</v>
      </c>
      <c r="F458" s="2">
        <v>999</v>
      </c>
      <c r="G458" s="3">
        <v>28</v>
      </c>
      <c r="H458" s="4">
        <v>0.46133000000000002</v>
      </c>
      <c r="I458" s="5">
        <v>2.3363999999999999E-7</v>
      </c>
      <c r="J458" s="6">
        <v>4.9064000000000002E-6</v>
      </c>
      <c r="K458" s="4">
        <v>-1.1161289818812943</v>
      </c>
      <c r="L458" s="4">
        <v>5.3092370483205631</v>
      </c>
      <c r="M458" s="7">
        <f t="shared" si="14"/>
        <v>-1.9471156948531301</v>
      </c>
      <c r="N458" t="str">
        <f t="shared" si="15"/>
        <v>Keywords: Repressor</v>
      </c>
    </row>
    <row r="459" spans="1:14" x14ac:dyDescent="0.3">
      <c r="A459" t="s">
        <v>615</v>
      </c>
      <c r="B459" t="s">
        <v>11</v>
      </c>
      <c r="C459" s="1" t="s">
        <v>80</v>
      </c>
      <c r="D459" s="2">
        <v>9135</v>
      </c>
      <c r="E459" s="2">
        <v>555</v>
      </c>
      <c r="F459" s="2">
        <v>2390</v>
      </c>
      <c r="G459" s="3">
        <v>78</v>
      </c>
      <c r="H459" s="4">
        <v>0.53717000000000004</v>
      </c>
      <c r="I459" s="5">
        <v>5.0231000000000001E-13</v>
      </c>
      <c r="J459" s="6">
        <v>1.733E-11</v>
      </c>
      <c r="K459" s="4">
        <v>-0.89654935985354811</v>
      </c>
      <c r="L459" s="4">
        <v>10.761201437286083</v>
      </c>
      <c r="M459" s="7">
        <f t="shared" si="14"/>
        <v>-1.9793736831511026</v>
      </c>
      <c r="N459" t="str">
        <f t="shared" si="15"/>
        <v>Keywords: Zinc</v>
      </c>
    </row>
    <row r="460" spans="1:14" x14ac:dyDescent="0.3">
      <c r="A460" t="s">
        <v>615</v>
      </c>
      <c r="B460" t="s">
        <v>10</v>
      </c>
      <c r="C460" s="1" t="s">
        <v>212</v>
      </c>
      <c r="D460" s="2">
        <v>9135</v>
      </c>
      <c r="E460" s="2">
        <v>555</v>
      </c>
      <c r="F460" s="2">
        <v>2711</v>
      </c>
      <c r="G460" s="3">
        <v>86</v>
      </c>
      <c r="H460" s="4">
        <v>0.52214000000000005</v>
      </c>
      <c r="I460" s="5">
        <v>6.0973000000000005E-16</v>
      </c>
      <c r="J460" s="6">
        <v>1.4746E-12</v>
      </c>
      <c r="K460" s="4">
        <v>-0.93749141026559901</v>
      </c>
      <c r="L460" s="4">
        <v>11.831325770432921</v>
      </c>
      <c r="M460" s="7">
        <f t="shared" si="14"/>
        <v>-2.1362156943691284</v>
      </c>
      <c r="N460" t="str">
        <f t="shared" si="15"/>
        <v>Gene ontology (biological process): transcription, DNA-templated</v>
      </c>
    </row>
    <row r="461" spans="1:14" x14ac:dyDescent="0.3">
      <c r="A461" t="s">
        <v>615</v>
      </c>
      <c r="B461" t="s">
        <v>11</v>
      </c>
      <c r="C461" s="1" t="s">
        <v>71</v>
      </c>
      <c r="D461" s="2">
        <v>9135</v>
      </c>
      <c r="E461" s="2">
        <v>555</v>
      </c>
      <c r="F461" s="2">
        <v>2257</v>
      </c>
      <c r="G461" s="3">
        <v>70</v>
      </c>
      <c r="H461" s="4">
        <v>0.51048000000000004</v>
      </c>
      <c r="I461" s="5">
        <v>1.4846000000000001E-13</v>
      </c>
      <c r="J461" s="6">
        <v>5.5159E-12</v>
      </c>
      <c r="K461" s="4">
        <v>-0.97007365575498317</v>
      </c>
      <c r="L461" s="4">
        <v>11.258383615926547</v>
      </c>
      <c r="M461" s="7">
        <f t="shared" si="14"/>
        <v>-2.1741861498551684</v>
      </c>
      <c r="N461" t="str">
        <f t="shared" si="15"/>
        <v>Keywords: Zinc-finger</v>
      </c>
    </row>
    <row r="462" spans="1:14" x14ac:dyDescent="0.3">
      <c r="A462" t="s">
        <v>615</v>
      </c>
      <c r="B462" t="s">
        <v>8</v>
      </c>
      <c r="C462" s="1" t="s">
        <v>483</v>
      </c>
      <c r="D462" s="2">
        <v>9135</v>
      </c>
      <c r="E462" s="2">
        <v>555</v>
      </c>
      <c r="F462" s="2">
        <v>1950</v>
      </c>
      <c r="G462" s="3">
        <v>49</v>
      </c>
      <c r="H462" s="4">
        <v>0.41360000000000002</v>
      </c>
      <c r="I462" s="5">
        <v>2.4840999999999998E-16</v>
      </c>
      <c r="J462" s="6">
        <v>1.0905E-13</v>
      </c>
      <c r="K462" s="4">
        <v>-1.2736919092345147</v>
      </c>
      <c r="L462" s="4">
        <v>12.962374330085281</v>
      </c>
      <c r="M462" s="7">
        <f t="shared" si="14"/>
        <v>-2.9919838368050691</v>
      </c>
      <c r="N462" t="str">
        <f t="shared" si="15"/>
        <v>Gene ontology (molecular function): metal ion binding</v>
      </c>
    </row>
    <row r="463" spans="1:14" x14ac:dyDescent="0.3">
      <c r="A463" t="s">
        <v>615</v>
      </c>
      <c r="B463" t="s">
        <v>8</v>
      </c>
      <c r="C463" s="1" t="s">
        <v>257</v>
      </c>
      <c r="D463" s="2">
        <v>9135</v>
      </c>
      <c r="E463" s="2">
        <v>555</v>
      </c>
      <c r="F463" s="2">
        <v>1131</v>
      </c>
      <c r="G463" s="3">
        <v>22</v>
      </c>
      <c r="H463" s="4">
        <v>0.32017000000000001</v>
      </c>
      <c r="I463" s="5">
        <v>1.2272000000000001E-12</v>
      </c>
      <c r="J463" s="6">
        <v>4.0406E-10</v>
      </c>
      <c r="K463" s="4">
        <v>-1.6430899615456098</v>
      </c>
      <c r="L463" s="4">
        <v>9.393554140497983</v>
      </c>
      <c r="M463" s="7">
        <f t="shared" si="14"/>
        <v>-3.4668734570435729</v>
      </c>
      <c r="N463" t="str">
        <f t="shared" si="15"/>
        <v>Gene ontology (molecular function): nucleic acid binding</v>
      </c>
    </row>
    <row r="464" spans="1:14" x14ac:dyDescent="0.3">
      <c r="A464" t="s">
        <v>615</v>
      </c>
      <c r="B464" t="s">
        <v>8</v>
      </c>
      <c r="C464" s="1" t="s">
        <v>278</v>
      </c>
      <c r="D464" s="2">
        <v>9135</v>
      </c>
      <c r="E464" s="2">
        <v>555</v>
      </c>
      <c r="F464" s="2">
        <v>1750</v>
      </c>
      <c r="G464" s="3">
        <v>36</v>
      </c>
      <c r="H464" s="4">
        <v>0.33859</v>
      </c>
      <c r="I464" s="5">
        <v>1.4367999999999999E-18</v>
      </c>
      <c r="J464" s="6">
        <v>9.4615E-16</v>
      </c>
      <c r="K464" s="4">
        <v>-1.562388729933345</v>
      </c>
      <c r="L464" s="4">
        <v>15.024040006295751</v>
      </c>
      <c r="M464" s="7">
        <f t="shared" si="14"/>
        <v>-3.8552393078276634</v>
      </c>
      <c r="N464" t="str">
        <f t="shared" si="15"/>
        <v>Gene ontology (molecular function): RNA polymerase II transcription factor activity, sequence-specific DNA binding</v>
      </c>
    </row>
    <row r="465" spans="1:14" x14ac:dyDescent="0.3">
      <c r="A465" t="s">
        <v>615</v>
      </c>
      <c r="B465" t="s">
        <v>603</v>
      </c>
      <c r="C465" s="1" t="s">
        <v>887</v>
      </c>
      <c r="D465" s="2">
        <v>9135</v>
      </c>
      <c r="E465" s="2">
        <v>555</v>
      </c>
      <c r="F465" s="2">
        <v>1076</v>
      </c>
      <c r="G465" s="3">
        <v>7</v>
      </c>
      <c r="H465" s="4">
        <v>0.10707999999999999</v>
      </c>
      <c r="I465" s="5">
        <v>2.2351999999999998E-22</v>
      </c>
      <c r="J465" s="6">
        <v>2.9712999999999998E-19</v>
      </c>
      <c r="K465" s="4">
        <v>-3.223239050796034</v>
      </c>
      <c r="L465" s="4">
        <v>18.527053497046214</v>
      </c>
      <c r="M465" s="7">
        <f t="shared" si="14"/>
        <v>-8.5289316606491692</v>
      </c>
      <c r="N465" t="str">
        <f t="shared" si="15"/>
        <v>InterPro: Zinc finger C2H2-type</v>
      </c>
    </row>
    <row r="466" spans="1:14" x14ac:dyDescent="0.3">
      <c r="A466" t="s">
        <v>615</v>
      </c>
      <c r="B466" t="s">
        <v>603</v>
      </c>
      <c r="C466" s="1" t="s">
        <v>888</v>
      </c>
      <c r="D466" s="2">
        <v>9135</v>
      </c>
      <c r="E466" s="2">
        <v>555</v>
      </c>
      <c r="F466" s="2">
        <v>1009</v>
      </c>
      <c r="G466" s="3">
        <v>6</v>
      </c>
      <c r="H466" s="4">
        <v>9.7876000000000005E-2</v>
      </c>
      <c r="I466" s="5">
        <v>1.504E-21</v>
      </c>
      <c r="J466" s="6">
        <v>1.1996E-18</v>
      </c>
      <c r="K466" s="4">
        <v>-3.3529010472671295</v>
      </c>
      <c r="L466" s="4">
        <v>17.92096354291251</v>
      </c>
      <c r="M466" s="7">
        <f t="shared" si="14"/>
        <v>-8.7742065805538552</v>
      </c>
      <c r="N466" t="str">
        <f t="shared" si="15"/>
        <v>InterPro: Zinc finger C2H2 superfamily</v>
      </c>
    </row>
    <row r="467" spans="1:14" x14ac:dyDescent="0.3">
      <c r="A467" t="s">
        <v>615</v>
      </c>
      <c r="B467" t="s">
        <v>603</v>
      </c>
      <c r="C467" s="1" t="s">
        <v>889</v>
      </c>
      <c r="D467" s="2">
        <v>9135</v>
      </c>
      <c r="E467" s="2">
        <v>555</v>
      </c>
      <c r="F467" s="2">
        <v>400</v>
      </c>
      <c r="G467" s="3">
        <v>1</v>
      </c>
      <c r="H467" s="4">
        <v>4.1148999999999998E-2</v>
      </c>
      <c r="I467" s="5">
        <v>1.9588E-10</v>
      </c>
      <c r="J467" s="6">
        <v>8.6797000000000006E-8</v>
      </c>
      <c r="K467" s="4">
        <v>-4.6029988189715878</v>
      </c>
      <c r="L467" s="4">
        <v>7.0614952852608521</v>
      </c>
      <c r="M467" s="7">
        <f t="shared" si="14"/>
        <v>-8.8309295735557605</v>
      </c>
      <c r="N467" t="str">
        <f t="shared" si="15"/>
        <v>InterPro: KRAB domain superfamily</v>
      </c>
    </row>
    <row r="468" spans="1:14" x14ac:dyDescent="0.3">
      <c r="A468" t="s">
        <v>615</v>
      </c>
      <c r="B468" t="s">
        <v>603</v>
      </c>
      <c r="C468" s="1" t="s">
        <v>890</v>
      </c>
      <c r="D468" s="2">
        <v>9135</v>
      </c>
      <c r="E468" s="2">
        <v>555</v>
      </c>
      <c r="F468" s="2">
        <v>400</v>
      </c>
      <c r="G468" s="3">
        <v>1</v>
      </c>
      <c r="H468" s="4">
        <v>4.1148999999999998E-2</v>
      </c>
      <c r="I468" s="5">
        <v>1.9588E-10</v>
      </c>
      <c r="J468" s="6">
        <v>7.8116999999999997E-8</v>
      </c>
      <c r="K468" s="4">
        <v>-4.6029988189715878</v>
      </c>
      <c r="L468" s="4">
        <v>7.107254443679925</v>
      </c>
      <c r="M468" s="7">
        <f t="shared" si="14"/>
        <v>-8.8499636052053141</v>
      </c>
      <c r="N468" t="str">
        <f t="shared" si="15"/>
        <v>InterPro: Krueppel-associated box</v>
      </c>
    </row>
    <row r="469" spans="1:14" x14ac:dyDescent="0.3">
      <c r="A469" t="s">
        <v>615</v>
      </c>
      <c r="B469" t="s">
        <v>605</v>
      </c>
      <c r="C469" s="1" t="s">
        <v>891</v>
      </c>
      <c r="D469" s="2">
        <v>9135</v>
      </c>
      <c r="E469" s="2">
        <v>555</v>
      </c>
      <c r="F469" s="2">
        <v>398</v>
      </c>
      <c r="G469" s="3">
        <v>1</v>
      </c>
      <c r="H469" s="4">
        <v>4.1355000000000003E-2</v>
      </c>
      <c r="I469" s="5">
        <v>2.2219000000000001E-10</v>
      </c>
      <c r="J469" s="6">
        <v>6.9210999999999997E-8</v>
      </c>
      <c r="K469" s="4">
        <v>-4.5957944217054649</v>
      </c>
      <c r="L469" s="4">
        <v>7.1598248757795533</v>
      </c>
      <c r="M469" s="7">
        <f t="shared" si="14"/>
        <v>-8.8578446702831233</v>
      </c>
      <c r="N469" t="str">
        <f t="shared" si="15"/>
        <v>Pfam_name: KRAB</v>
      </c>
    </row>
    <row r="470" spans="1:14" x14ac:dyDescent="0.3">
      <c r="A470" t="s">
        <v>615</v>
      </c>
      <c r="B470" t="s">
        <v>607</v>
      </c>
      <c r="C470" s="1" t="s">
        <v>892</v>
      </c>
      <c r="D470" s="2">
        <v>9135</v>
      </c>
      <c r="E470" s="2">
        <v>555</v>
      </c>
      <c r="F470" s="2">
        <v>398</v>
      </c>
      <c r="G470" s="3">
        <v>1</v>
      </c>
      <c r="H470" s="4">
        <v>4.1355000000000003E-2</v>
      </c>
      <c r="I470" s="5">
        <v>2.2219000000000001E-10</v>
      </c>
      <c r="J470" s="6">
        <v>6.7433000000000006E-8</v>
      </c>
      <c r="K470" s="4">
        <v>-4.5957944217054649</v>
      </c>
      <c r="L470" s="4">
        <v>7.1711275187385528</v>
      </c>
      <c r="M470" s="7">
        <f t="shared" si="14"/>
        <v>-8.8625032767584617</v>
      </c>
      <c r="N470" t="str">
        <f t="shared" si="15"/>
        <v>Pfam_desc: KRAB box</v>
      </c>
    </row>
    <row r="471" spans="1:14" x14ac:dyDescent="0.3">
      <c r="A471" t="s">
        <v>893</v>
      </c>
      <c r="B471" t="s">
        <v>607</v>
      </c>
      <c r="C471" s="1" t="s">
        <v>894</v>
      </c>
      <c r="D471" s="2">
        <v>9135</v>
      </c>
      <c r="E471" s="2">
        <v>88</v>
      </c>
      <c r="F471" s="2">
        <v>7</v>
      </c>
      <c r="G471" s="3">
        <v>7</v>
      </c>
      <c r="H471" s="4">
        <v>103.81</v>
      </c>
      <c r="I471" s="5">
        <v>6.0412999999999998E-15</v>
      </c>
      <c r="J471" s="6">
        <v>7.3341000000000004E-12</v>
      </c>
      <c r="K471" s="4">
        <v>6.6978016147375108</v>
      </c>
      <c r="L471" s="4">
        <v>11.134653172756639</v>
      </c>
      <c r="M471" s="7">
        <f>(K471^3*L471)^(1/3)</f>
        <v>14.956311823132198</v>
      </c>
      <c r="N471" t="str">
        <f>B471&amp;": "&amp;C471</f>
        <v>Pfam_desc: Sulfotransferase family</v>
      </c>
    </row>
    <row r="472" spans="1:14" x14ac:dyDescent="0.3">
      <c r="A472" t="s">
        <v>893</v>
      </c>
      <c r="B472" t="s">
        <v>605</v>
      </c>
      <c r="C472" s="1" t="s">
        <v>895</v>
      </c>
      <c r="D472" s="2">
        <v>9135</v>
      </c>
      <c r="E472" s="2">
        <v>88</v>
      </c>
      <c r="F472" s="2">
        <v>7</v>
      </c>
      <c r="G472" s="3">
        <v>7</v>
      </c>
      <c r="H472" s="4">
        <v>103.81</v>
      </c>
      <c r="I472" s="5">
        <v>6.0412999999999998E-15</v>
      </c>
      <c r="J472" s="6">
        <v>7.5274000000000004E-12</v>
      </c>
      <c r="K472" s="4">
        <v>6.6978016147375108</v>
      </c>
      <c r="L472" s="4">
        <v>11.12335500529201</v>
      </c>
      <c r="M472" s="7">
        <f t="shared" ref="M472:M535" si="16">(K472^3*L472)^(1/3)</f>
        <v>14.951251461912294</v>
      </c>
      <c r="N472" t="str">
        <f t="shared" ref="N472:N535" si="17">B472&amp;": "&amp;C472</f>
        <v>Pfam_name: Sulfotransfer_2</v>
      </c>
    </row>
    <row r="473" spans="1:14" x14ac:dyDescent="0.3">
      <c r="A473" t="s">
        <v>893</v>
      </c>
      <c r="B473" t="s">
        <v>8</v>
      </c>
      <c r="C473" s="1" t="s">
        <v>896</v>
      </c>
      <c r="D473" s="2">
        <v>9135</v>
      </c>
      <c r="E473" s="2">
        <v>88</v>
      </c>
      <c r="F473" s="2">
        <v>7</v>
      </c>
      <c r="G473" s="3">
        <v>7</v>
      </c>
      <c r="H473" s="4">
        <v>103.81</v>
      </c>
      <c r="I473" s="5">
        <v>6.0412999999999998E-15</v>
      </c>
      <c r="J473" s="6">
        <v>7.9564000000000003E-12</v>
      </c>
      <c r="K473" s="4">
        <v>6.6978016147375108</v>
      </c>
      <c r="L473" s="4">
        <v>11.099283391280892</v>
      </c>
      <c r="M473" s="7">
        <f t="shared" si="16"/>
        <v>14.940458534710739</v>
      </c>
      <c r="N473" t="str">
        <f t="shared" si="17"/>
        <v>Gene ontology (molecular function): sulfotransferase activity</v>
      </c>
    </row>
    <row r="474" spans="1:14" x14ac:dyDescent="0.3">
      <c r="A474" t="s">
        <v>893</v>
      </c>
      <c r="B474" t="s">
        <v>603</v>
      </c>
      <c r="C474" s="1" t="s">
        <v>897</v>
      </c>
      <c r="D474" s="2">
        <v>9135</v>
      </c>
      <c r="E474" s="2">
        <v>88</v>
      </c>
      <c r="F474" s="2">
        <v>7</v>
      </c>
      <c r="G474" s="3">
        <v>7</v>
      </c>
      <c r="H474" s="4">
        <v>103.81</v>
      </c>
      <c r="I474" s="5">
        <v>6.0412999999999998E-15</v>
      </c>
      <c r="J474" s="6">
        <v>2.4093000000000001E-11</v>
      </c>
      <c r="K474" s="4">
        <v>6.6978016147375108</v>
      </c>
      <c r="L474" s="4">
        <v>10.618109119373743</v>
      </c>
      <c r="M474" s="7">
        <f t="shared" si="16"/>
        <v>14.721362531977032</v>
      </c>
      <c r="N474" t="str">
        <f t="shared" si="17"/>
        <v>InterPro: Sulfotransferase</v>
      </c>
    </row>
    <row r="475" spans="1:14" x14ac:dyDescent="0.3">
      <c r="A475" t="s">
        <v>893</v>
      </c>
      <c r="B475" t="s">
        <v>11</v>
      </c>
      <c r="C475" s="1" t="s">
        <v>124</v>
      </c>
      <c r="D475" s="2">
        <v>9135</v>
      </c>
      <c r="E475" s="2">
        <v>88</v>
      </c>
      <c r="F475" s="2">
        <v>387</v>
      </c>
      <c r="G475" s="3">
        <v>51</v>
      </c>
      <c r="H475" s="4">
        <v>13.68</v>
      </c>
      <c r="I475" s="5">
        <v>7.4552000000000004E-48</v>
      </c>
      <c r="J475" s="6">
        <v>3.6007999999999999E-45</v>
      </c>
      <c r="K475" s="4">
        <v>3.773996325111173</v>
      </c>
      <c r="L475" s="4">
        <v>44.443601000069577</v>
      </c>
      <c r="M475" s="7">
        <f t="shared" si="16"/>
        <v>13.368147217409373</v>
      </c>
      <c r="N475" t="str">
        <f t="shared" si="17"/>
        <v>Keywords: Glycoprotein</v>
      </c>
    </row>
    <row r="476" spans="1:14" x14ac:dyDescent="0.3">
      <c r="A476" t="s">
        <v>893</v>
      </c>
      <c r="B476" t="s">
        <v>8</v>
      </c>
      <c r="C476" s="1" t="s">
        <v>898</v>
      </c>
      <c r="D476" s="2">
        <v>9135</v>
      </c>
      <c r="E476" s="2">
        <v>88</v>
      </c>
      <c r="F476" s="2">
        <v>5</v>
      </c>
      <c r="G476" s="3">
        <v>5</v>
      </c>
      <c r="H476" s="4">
        <v>103.81</v>
      </c>
      <c r="I476" s="5">
        <v>7.3982999999999999E-11</v>
      </c>
      <c r="J476" s="6">
        <v>2.4359E-8</v>
      </c>
      <c r="K476" s="4">
        <v>6.6978016147375108</v>
      </c>
      <c r="L476" s="4">
        <v>7.6133405445858058</v>
      </c>
      <c r="M476" s="7">
        <f t="shared" si="16"/>
        <v>13.176215783952944</v>
      </c>
      <c r="N476" t="str">
        <f t="shared" si="17"/>
        <v>Gene ontology (molecular function): N-acetylgalactosamine 4-O-sulfotransferase activity</v>
      </c>
    </row>
    <row r="477" spans="1:14" x14ac:dyDescent="0.3">
      <c r="A477" t="s">
        <v>893</v>
      </c>
      <c r="B477" t="s">
        <v>8</v>
      </c>
      <c r="C477" s="1" t="s">
        <v>899</v>
      </c>
      <c r="D477" s="2">
        <v>9135</v>
      </c>
      <c r="E477" s="2">
        <v>88</v>
      </c>
      <c r="F477" s="2">
        <v>5</v>
      </c>
      <c r="G477" s="3">
        <v>5</v>
      </c>
      <c r="H477" s="4">
        <v>103.81</v>
      </c>
      <c r="I477" s="5">
        <v>7.3982999999999999E-11</v>
      </c>
      <c r="J477" s="6">
        <v>3.2478000000000001E-8</v>
      </c>
      <c r="K477" s="4">
        <v>6.6978016147375108</v>
      </c>
      <c r="L477" s="4">
        <v>7.4884107225252947</v>
      </c>
      <c r="M477" s="7">
        <f t="shared" si="16"/>
        <v>13.103746977994792</v>
      </c>
      <c r="N477" t="str">
        <f t="shared" si="17"/>
        <v>Gene ontology (molecular function): chondroitin 4-sulfotransferase activity</v>
      </c>
    </row>
    <row r="478" spans="1:14" x14ac:dyDescent="0.3">
      <c r="A478" t="s">
        <v>893</v>
      </c>
      <c r="B478" t="s">
        <v>8</v>
      </c>
      <c r="C478" s="1" t="s">
        <v>900</v>
      </c>
      <c r="D478" s="2">
        <v>9135</v>
      </c>
      <c r="E478" s="2">
        <v>88</v>
      </c>
      <c r="F478" s="2">
        <v>10</v>
      </c>
      <c r="G478" s="3">
        <v>7</v>
      </c>
      <c r="H478" s="4">
        <v>72.665000000000006</v>
      </c>
      <c r="I478" s="5">
        <v>7.0582000000000002E-13</v>
      </c>
      <c r="J478" s="6">
        <v>4.6478000000000002E-10</v>
      </c>
      <c r="K478" s="4">
        <v>6.1831887343404999</v>
      </c>
      <c r="L478" s="4">
        <v>9.3327525683899228</v>
      </c>
      <c r="M478" s="7">
        <f t="shared" si="16"/>
        <v>13.01814447367699</v>
      </c>
      <c r="N478" t="str">
        <f t="shared" si="17"/>
        <v>Gene ontology (molecular function): heparan sulfate proteoglycan binding</v>
      </c>
    </row>
    <row r="479" spans="1:14" x14ac:dyDescent="0.3">
      <c r="A479" t="s">
        <v>893</v>
      </c>
      <c r="B479" t="s">
        <v>11</v>
      </c>
      <c r="C479" s="1" t="s">
        <v>118</v>
      </c>
      <c r="D479" s="2">
        <v>9135</v>
      </c>
      <c r="E479" s="2">
        <v>88</v>
      </c>
      <c r="F479" s="2">
        <v>62</v>
      </c>
      <c r="G479" s="3">
        <v>17</v>
      </c>
      <c r="H479" s="4">
        <v>28.463000000000001</v>
      </c>
      <c r="I479" s="5">
        <v>5.3571999999999998E-21</v>
      </c>
      <c r="J479" s="6">
        <v>3.2344000000000002E-19</v>
      </c>
      <c r="K479" s="4">
        <v>4.8310158248130568</v>
      </c>
      <c r="L479" s="4">
        <v>18.490206271674381</v>
      </c>
      <c r="M479" s="7">
        <f t="shared" si="16"/>
        <v>12.77474908724337</v>
      </c>
      <c r="N479" t="str">
        <f t="shared" si="17"/>
        <v>Keywords: Signal-anchor</v>
      </c>
    </row>
    <row r="480" spans="1:14" x14ac:dyDescent="0.3">
      <c r="A480" t="s">
        <v>893</v>
      </c>
      <c r="B480" t="s">
        <v>10</v>
      </c>
      <c r="C480" s="1" t="s">
        <v>901</v>
      </c>
      <c r="D480" s="2">
        <v>9135</v>
      </c>
      <c r="E480" s="2">
        <v>88</v>
      </c>
      <c r="F480" s="2">
        <v>5</v>
      </c>
      <c r="G480" s="3">
        <v>5</v>
      </c>
      <c r="H480" s="4">
        <v>103.81</v>
      </c>
      <c r="I480" s="5">
        <v>7.3982999999999999E-11</v>
      </c>
      <c r="J480" s="6">
        <v>1.1929E-7</v>
      </c>
      <c r="K480" s="4">
        <v>6.6978016147375108</v>
      </c>
      <c r="L480" s="4">
        <v>6.9233959614163894</v>
      </c>
      <c r="M480" s="7">
        <f t="shared" si="16"/>
        <v>12.765524690987847</v>
      </c>
      <c r="N480" t="str">
        <f t="shared" si="17"/>
        <v>Gene ontology (biological process): carbohydrate biosynthetic process</v>
      </c>
    </row>
    <row r="481" spans="1:14" x14ac:dyDescent="0.3">
      <c r="A481" t="s">
        <v>893</v>
      </c>
      <c r="B481" t="s">
        <v>9</v>
      </c>
      <c r="C481" s="1" t="s">
        <v>586</v>
      </c>
      <c r="D481" s="2">
        <v>9135</v>
      </c>
      <c r="E481" s="2">
        <v>88</v>
      </c>
      <c r="F481" s="2">
        <v>54</v>
      </c>
      <c r="G481" s="3">
        <v>16</v>
      </c>
      <c r="H481" s="4">
        <v>30.757999999999999</v>
      </c>
      <c r="I481" s="5">
        <v>2.0360000000000001E-20</v>
      </c>
      <c r="J481" s="6">
        <v>8.7954000000000002E-18</v>
      </c>
      <c r="K481" s="4">
        <v>4.9428897918187937</v>
      </c>
      <c r="L481" s="4">
        <v>17.055744404774739</v>
      </c>
      <c r="M481" s="7">
        <f t="shared" si="16"/>
        <v>12.72343827055504</v>
      </c>
      <c r="N481" t="str">
        <f t="shared" si="17"/>
        <v>Gene ontology (cellular component): integral component of plasma membrane</v>
      </c>
    </row>
    <row r="482" spans="1:14" x14ac:dyDescent="0.3">
      <c r="A482" t="s">
        <v>893</v>
      </c>
      <c r="B482" t="s">
        <v>603</v>
      </c>
      <c r="C482" s="1" t="s">
        <v>902</v>
      </c>
      <c r="D482" s="2">
        <v>9135</v>
      </c>
      <c r="E482" s="2">
        <v>88</v>
      </c>
      <c r="F482" s="2">
        <v>5</v>
      </c>
      <c r="G482" s="3">
        <v>5</v>
      </c>
      <c r="H482" s="4">
        <v>103.81</v>
      </c>
      <c r="I482" s="5">
        <v>7.3982999999999999E-11</v>
      </c>
      <c r="J482" s="6">
        <v>1.4751999999999999E-7</v>
      </c>
      <c r="K482" s="4">
        <v>6.6978016147375108</v>
      </c>
      <c r="L482" s="4">
        <v>6.8311490962904458</v>
      </c>
      <c r="M482" s="7">
        <f t="shared" si="16"/>
        <v>12.708575341316269</v>
      </c>
      <c r="N482" t="str">
        <f t="shared" si="17"/>
        <v>InterPro: Carbohydrate sulfotransferase 8-10</v>
      </c>
    </row>
    <row r="483" spans="1:14" x14ac:dyDescent="0.3">
      <c r="A483" t="s">
        <v>893</v>
      </c>
      <c r="B483" t="s">
        <v>11</v>
      </c>
      <c r="C483" s="1" t="s">
        <v>127</v>
      </c>
      <c r="D483" s="2">
        <v>9135</v>
      </c>
      <c r="E483" s="2">
        <v>88</v>
      </c>
      <c r="F483" s="2">
        <v>222</v>
      </c>
      <c r="G483" s="3">
        <v>35</v>
      </c>
      <c r="H483" s="4">
        <v>16.366</v>
      </c>
      <c r="I483" s="5">
        <v>2.7559000000000002E-34</v>
      </c>
      <c r="J483" s="6">
        <v>6.6553999999999999E-32</v>
      </c>
      <c r="K483" s="4">
        <v>4.0326298519271733</v>
      </c>
      <c r="L483" s="4">
        <v>31.176825837623973</v>
      </c>
      <c r="M483" s="7">
        <f t="shared" si="16"/>
        <v>12.692066132209717</v>
      </c>
      <c r="N483" t="str">
        <f t="shared" si="17"/>
        <v>Keywords: Signal</v>
      </c>
    </row>
    <row r="484" spans="1:14" x14ac:dyDescent="0.3">
      <c r="A484" t="s">
        <v>893</v>
      </c>
      <c r="B484" t="s">
        <v>11</v>
      </c>
      <c r="C484" s="1" t="s">
        <v>108</v>
      </c>
      <c r="D484" s="2">
        <v>9135</v>
      </c>
      <c r="E484" s="2">
        <v>88</v>
      </c>
      <c r="F484" s="2">
        <v>101</v>
      </c>
      <c r="G484" s="3">
        <v>22</v>
      </c>
      <c r="H484" s="4">
        <v>22.611000000000001</v>
      </c>
      <c r="I484" s="5">
        <v>1.3468E-24</v>
      </c>
      <c r="J484" s="6">
        <v>9.2926000000000001E-23</v>
      </c>
      <c r="K484" s="4">
        <v>4.4989528933959955</v>
      </c>
      <c r="L484" s="4">
        <v>22.031862756655212</v>
      </c>
      <c r="M484" s="7">
        <f t="shared" si="16"/>
        <v>12.612325922149084</v>
      </c>
      <c r="N484" t="str">
        <f t="shared" si="17"/>
        <v>Keywords: Golgi apparatus</v>
      </c>
    </row>
    <row r="485" spans="1:14" x14ac:dyDescent="0.3">
      <c r="A485" t="s">
        <v>893</v>
      </c>
      <c r="B485" t="s">
        <v>10</v>
      </c>
      <c r="C485" s="1" t="s">
        <v>903</v>
      </c>
      <c r="D485" s="2">
        <v>9135</v>
      </c>
      <c r="E485" s="2">
        <v>88</v>
      </c>
      <c r="F485" s="2">
        <v>8</v>
      </c>
      <c r="G485" s="3">
        <v>6</v>
      </c>
      <c r="H485" s="4">
        <v>77.855000000000004</v>
      </c>
      <c r="I485" s="5">
        <v>1.8495E-11</v>
      </c>
      <c r="J485" s="6">
        <v>4.4730999999999999E-8</v>
      </c>
      <c r="K485" s="4">
        <v>6.2827177898572852</v>
      </c>
      <c r="L485" s="4">
        <v>7.3493913926919223</v>
      </c>
      <c r="M485" s="7">
        <f t="shared" si="16"/>
        <v>12.21512768730433</v>
      </c>
      <c r="N485" t="str">
        <f t="shared" si="17"/>
        <v>Gene ontology (biological process): chondroitin sulfate biosynthetic process</v>
      </c>
    </row>
    <row r="486" spans="1:14" x14ac:dyDescent="0.3">
      <c r="A486" t="s">
        <v>893</v>
      </c>
      <c r="B486" t="s">
        <v>67</v>
      </c>
      <c r="C486" s="1" t="s">
        <v>146</v>
      </c>
      <c r="D486" s="2">
        <v>9135</v>
      </c>
      <c r="E486" s="2">
        <v>88</v>
      </c>
      <c r="F486" s="2">
        <v>336</v>
      </c>
      <c r="G486" s="3">
        <v>42</v>
      </c>
      <c r="H486" s="4">
        <v>12.976000000000001</v>
      </c>
      <c r="I486" s="5">
        <v>2.2779000000000001E-37</v>
      </c>
      <c r="J486" s="6">
        <v>1.1389E-36</v>
      </c>
      <c r="K486" s="4">
        <v>3.6977738195551861</v>
      </c>
      <c r="L486" s="4">
        <v>35.943514407048887</v>
      </c>
      <c r="M486" s="7">
        <f t="shared" si="16"/>
        <v>12.203390897107322</v>
      </c>
      <c r="N486" t="str">
        <f t="shared" si="17"/>
        <v>Localization: Other</v>
      </c>
    </row>
    <row r="487" spans="1:14" x14ac:dyDescent="0.3">
      <c r="A487" t="s">
        <v>893</v>
      </c>
      <c r="B487" t="s">
        <v>11</v>
      </c>
      <c r="C487" s="1" t="s">
        <v>904</v>
      </c>
      <c r="D487" s="2">
        <v>9135</v>
      </c>
      <c r="E487" s="2">
        <v>88</v>
      </c>
      <c r="F487" s="2">
        <v>10</v>
      </c>
      <c r="G487" s="3">
        <v>6</v>
      </c>
      <c r="H487" s="4">
        <v>62.283999999999999</v>
      </c>
      <c r="I487" s="5">
        <v>1.3623E-10</v>
      </c>
      <c r="J487" s="6">
        <v>5.0616E-9</v>
      </c>
      <c r="K487" s="4">
        <v>5.9607896949699235</v>
      </c>
      <c r="L487" s="4">
        <v>8.2957121785489072</v>
      </c>
      <c r="M487" s="7">
        <f t="shared" si="16"/>
        <v>12.066695627503474</v>
      </c>
      <c r="N487" t="str">
        <f t="shared" si="17"/>
        <v>Keywords: Proteoglycan</v>
      </c>
    </row>
    <row r="488" spans="1:14" x14ac:dyDescent="0.3">
      <c r="A488" t="s">
        <v>893</v>
      </c>
      <c r="B488" t="s">
        <v>10</v>
      </c>
      <c r="C488" s="1" t="s">
        <v>905</v>
      </c>
      <c r="D488" s="2">
        <v>9135</v>
      </c>
      <c r="E488" s="2">
        <v>88</v>
      </c>
      <c r="F488" s="2">
        <v>16</v>
      </c>
      <c r="G488" s="3">
        <v>8</v>
      </c>
      <c r="H488" s="4">
        <v>51.902999999999999</v>
      </c>
      <c r="I488" s="5">
        <v>6.4301E-13</v>
      </c>
      <c r="J488" s="6">
        <v>3.1101999999999999E-9</v>
      </c>
      <c r="K488" s="4">
        <v>5.697746023837345</v>
      </c>
      <c r="L488" s="4">
        <v>8.5072116829655702</v>
      </c>
      <c r="M488" s="7">
        <f t="shared" si="16"/>
        <v>11.631404694748452</v>
      </c>
      <c r="N488" t="str">
        <f t="shared" si="17"/>
        <v>Gene ontology (biological process): glycosaminoglycan biosynthetic process</v>
      </c>
    </row>
    <row r="489" spans="1:14" x14ac:dyDescent="0.3">
      <c r="A489" t="s">
        <v>893</v>
      </c>
      <c r="B489" t="s">
        <v>11</v>
      </c>
      <c r="C489" s="1" t="s">
        <v>906</v>
      </c>
      <c r="D489" s="2">
        <v>9135</v>
      </c>
      <c r="E489" s="2">
        <v>88</v>
      </c>
      <c r="F489" s="2">
        <v>17</v>
      </c>
      <c r="G489" s="3">
        <v>7</v>
      </c>
      <c r="H489" s="4">
        <v>42.744</v>
      </c>
      <c r="I489" s="5">
        <v>1.0747E-10</v>
      </c>
      <c r="J489" s="6">
        <v>4.3254999999999996E-9</v>
      </c>
      <c r="K489" s="4">
        <v>5.4176500171606881</v>
      </c>
      <c r="L489" s="4">
        <v>8.3639636836465527</v>
      </c>
      <c r="M489" s="7">
        <f t="shared" si="16"/>
        <v>10.997188234945115</v>
      </c>
      <c r="N489" t="str">
        <f t="shared" si="17"/>
        <v>Keywords: Carbohydrate metabolism</v>
      </c>
    </row>
    <row r="490" spans="1:14" x14ac:dyDescent="0.3">
      <c r="A490" t="s">
        <v>893</v>
      </c>
      <c r="B490" t="s">
        <v>11</v>
      </c>
      <c r="C490" s="1" t="s">
        <v>907</v>
      </c>
      <c r="D490" s="2">
        <v>9135</v>
      </c>
      <c r="E490" s="2">
        <v>88</v>
      </c>
      <c r="F490" s="2">
        <v>9</v>
      </c>
      <c r="G490" s="3">
        <v>5</v>
      </c>
      <c r="H490" s="4">
        <v>57.67</v>
      </c>
      <c r="I490" s="5">
        <v>8.9873999999999998E-9</v>
      </c>
      <c r="J490" s="6">
        <v>2.7131000000000001E-7</v>
      </c>
      <c r="K490" s="4">
        <v>5.8497491172823963</v>
      </c>
      <c r="L490" s="4">
        <v>6.5665341986277088</v>
      </c>
      <c r="M490" s="7">
        <f t="shared" si="16"/>
        <v>10.954249893379664</v>
      </c>
      <c r="N490" t="str">
        <f t="shared" si="17"/>
        <v>Keywords: Heparan sulfate</v>
      </c>
    </row>
    <row r="491" spans="1:14" x14ac:dyDescent="0.3">
      <c r="A491" t="s">
        <v>893</v>
      </c>
      <c r="B491" t="s">
        <v>9</v>
      </c>
      <c r="C491" s="1" t="s">
        <v>542</v>
      </c>
      <c r="D491" s="2">
        <v>9135</v>
      </c>
      <c r="E491" s="2">
        <v>88</v>
      </c>
      <c r="F491" s="2">
        <v>110</v>
      </c>
      <c r="G491" s="3">
        <v>20</v>
      </c>
      <c r="H491" s="4">
        <v>18.873999999999999</v>
      </c>
      <c r="I491" s="5">
        <v>1.041E-20</v>
      </c>
      <c r="J491" s="6">
        <v>8.9940000000000001E-18</v>
      </c>
      <c r="K491" s="4">
        <v>4.2383283031259094</v>
      </c>
      <c r="L491" s="4">
        <v>17.046047116768076</v>
      </c>
      <c r="M491" s="7">
        <f t="shared" si="16"/>
        <v>10.907766248968635</v>
      </c>
      <c r="N491" t="str">
        <f t="shared" si="17"/>
        <v>Gene ontology (cellular component): Golgi membrane</v>
      </c>
    </row>
    <row r="492" spans="1:14" x14ac:dyDescent="0.3">
      <c r="A492" t="s">
        <v>893</v>
      </c>
      <c r="B492" t="s">
        <v>9</v>
      </c>
      <c r="C492" s="1" t="s">
        <v>908</v>
      </c>
      <c r="D492" s="2">
        <v>9135</v>
      </c>
      <c r="E492" s="2">
        <v>88</v>
      </c>
      <c r="F492" s="2">
        <v>22</v>
      </c>
      <c r="G492" s="3">
        <v>8</v>
      </c>
      <c r="H492" s="4">
        <v>37.747999999999998</v>
      </c>
      <c r="I492" s="5">
        <v>1.5153000000000001E-11</v>
      </c>
      <c r="J492" s="6">
        <v>2.6185E-9</v>
      </c>
      <c r="K492" s="4">
        <v>5.2383283031259094</v>
      </c>
      <c r="L492" s="4">
        <v>8.5819474217624947</v>
      </c>
      <c r="M492" s="7">
        <f t="shared" si="16"/>
        <v>10.72477023532919</v>
      </c>
      <c r="N492" t="str">
        <f t="shared" si="17"/>
        <v>Gene ontology (cellular component): Golgi lumen</v>
      </c>
    </row>
    <row r="493" spans="1:14" x14ac:dyDescent="0.3">
      <c r="A493" t="s">
        <v>893</v>
      </c>
      <c r="B493" t="s">
        <v>9</v>
      </c>
      <c r="C493" s="1" t="s">
        <v>909</v>
      </c>
      <c r="D493" s="2">
        <v>9135</v>
      </c>
      <c r="E493" s="2">
        <v>88</v>
      </c>
      <c r="F493" s="2">
        <v>13</v>
      </c>
      <c r="G493" s="3">
        <v>6</v>
      </c>
      <c r="H493" s="4">
        <v>47.911000000000001</v>
      </c>
      <c r="I493" s="5">
        <v>1.0835E-9</v>
      </c>
      <c r="J493" s="6">
        <v>1.5601999999999999E-7</v>
      </c>
      <c r="K493" s="4">
        <v>5.5822850206512316</v>
      </c>
      <c r="L493" s="4">
        <v>6.8068197264346546</v>
      </c>
      <c r="M493" s="7">
        <f t="shared" si="16"/>
        <v>10.579376908211042</v>
      </c>
      <c r="N493" t="str">
        <f t="shared" si="17"/>
        <v>Gene ontology (cellular component): lysosomal lumen</v>
      </c>
    </row>
    <row r="494" spans="1:14" x14ac:dyDescent="0.3">
      <c r="A494" t="s">
        <v>893</v>
      </c>
      <c r="B494" t="s">
        <v>8</v>
      </c>
      <c r="C494" s="1" t="s">
        <v>910</v>
      </c>
      <c r="D494" s="2">
        <v>9135</v>
      </c>
      <c r="E494" s="2">
        <v>88</v>
      </c>
      <c r="F494" s="2">
        <v>3</v>
      </c>
      <c r="G494" s="3">
        <v>3</v>
      </c>
      <c r="H494" s="4">
        <v>103.81</v>
      </c>
      <c r="I494" s="5">
        <v>8.6400999999999997E-7</v>
      </c>
      <c r="J494" s="6">
        <v>1.6255999999999999E-4</v>
      </c>
      <c r="K494" s="4">
        <v>6.6978016147375108</v>
      </c>
      <c r="L494" s="4">
        <v>3.7889863093961749</v>
      </c>
      <c r="M494" s="7">
        <f t="shared" si="16"/>
        <v>10.441750021056208</v>
      </c>
      <c r="N494" t="str">
        <f t="shared" si="17"/>
        <v>Gene ontology (molecular function): chondroitin sulfate binding</v>
      </c>
    </row>
    <row r="495" spans="1:14" x14ac:dyDescent="0.3">
      <c r="A495" t="s">
        <v>893</v>
      </c>
      <c r="B495" t="s">
        <v>11</v>
      </c>
      <c r="C495" s="1" t="s">
        <v>142</v>
      </c>
      <c r="D495" s="2">
        <v>9135</v>
      </c>
      <c r="E495" s="2">
        <v>88</v>
      </c>
      <c r="F495" s="2">
        <v>350</v>
      </c>
      <c r="G495" s="3">
        <v>36</v>
      </c>
      <c r="H495" s="4">
        <v>10.677</v>
      </c>
      <c r="I495" s="5">
        <v>1.6484999999999999E-28</v>
      </c>
      <c r="J495" s="6">
        <v>1.9906E-26</v>
      </c>
      <c r="K495" s="4">
        <v>3.4164344335688548</v>
      </c>
      <c r="L495" s="4">
        <v>25.701016000266616</v>
      </c>
      <c r="M495" s="7">
        <f t="shared" si="16"/>
        <v>10.082228155059036</v>
      </c>
      <c r="N495" t="str">
        <f t="shared" si="17"/>
        <v>Keywords: Transmembrane helix</v>
      </c>
    </row>
    <row r="496" spans="1:14" x14ac:dyDescent="0.3">
      <c r="A496" t="s">
        <v>893</v>
      </c>
      <c r="B496" t="s">
        <v>11</v>
      </c>
      <c r="C496" s="1" t="s">
        <v>143</v>
      </c>
      <c r="D496" s="2">
        <v>9135</v>
      </c>
      <c r="E496" s="2">
        <v>88</v>
      </c>
      <c r="F496" s="2">
        <v>352</v>
      </c>
      <c r="G496" s="3">
        <v>36</v>
      </c>
      <c r="H496" s="4">
        <v>10.617000000000001</v>
      </c>
      <c r="I496" s="5">
        <v>2.022E-28</v>
      </c>
      <c r="J496" s="6">
        <v>1.9533000000000001E-26</v>
      </c>
      <c r="K496" s="4">
        <v>3.4083042624842999</v>
      </c>
      <c r="L496" s="4">
        <v>25.70923104993344</v>
      </c>
      <c r="M496" s="7">
        <f t="shared" si="16"/>
        <v>10.059306788805504</v>
      </c>
      <c r="N496" t="str">
        <f t="shared" si="17"/>
        <v>Keywords: Transmembrane</v>
      </c>
    </row>
    <row r="497" spans="1:14" x14ac:dyDescent="0.3">
      <c r="A497" t="s">
        <v>893</v>
      </c>
      <c r="B497" t="s">
        <v>10</v>
      </c>
      <c r="C497" s="1" t="s">
        <v>911</v>
      </c>
      <c r="D497" s="2">
        <v>9135</v>
      </c>
      <c r="E497" s="2">
        <v>88</v>
      </c>
      <c r="F497" s="2">
        <v>9</v>
      </c>
      <c r="G497" s="3">
        <v>5</v>
      </c>
      <c r="H497" s="4">
        <v>57.67</v>
      </c>
      <c r="I497" s="5">
        <v>8.9873999999999998E-9</v>
      </c>
      <c r="J497" s="6">
        <v>8.6943999999999993E-6</v>
      </c>
      <c r="K497" s="4">
        <v>5.8497491172823963</v>
      </c>
      <c r="L497" s="4">
        <v>5.0607603832622035</v>
      </c>
      <c r="M497" s="7">
        <f t="shared" si="16"/>
        <v>10.043286046510886</v>
      </c>
      <c r="N497" t="str">
        <f t="shared" si="17"/>
        <v>Gene ontology (biological process): glycosaminoglycan catabolic process</v>
      </c>
    </row>
    <row r="498" spans="1:14" x14ac:dyDescent="0.3">
      <c r="A498" t="s">
        <v>893</v>
      </c>
      <c r="B498" t="s">
        <v>9</v>
      </c>
      <c r="C498" s="1" t="s">
        <v>912</v>
      </c>
      <c r="D498" s="2">
        <v>9135</v>
      </c>
      <c r="E498" s="2">
        <v>88</v>
      </c>
      <c r="F498" s="2">
        <v>15</v>
      </c>
      <c r="G498" s="3">
        <v>6</v>
      </c>
      <c r="H498" s="4">
        <v>41.523000000000003</v>
      </c>
      <c r="I498" s="5">
        <v>3.1035999999999999E-9</v>
      </c>
      <c r="J498" s="6">
        <v>3.3518000000000001E-7</v>
      </c>
      <c r="K498" s="4">
        <v>5.3758387757885693</v>
      </c>
      <c r="L498" s="4">
        <v>6.4747219033734256</v>
      </c>
      <c r="M498" s="7">
        <f t="shared" si="16"/>
        <v>10.019666706450975</v>
      </c>
      <c r="N498" t="str">
        <f t="shared" si="17"/>
        <v>Gene ontology (cellular component): cis-Golgi network</v>
      </c>
    </row>
    <row r="499" spans="1:14" x14ac:dyDescent="0.3">
      <c r="A499" t="s">
        <v>893</v>
      </c>
      <c r="B499" t="s">
        <v>10</v>
      </c>
      <c r="C499" s="1" t="s">
        <v>913</v>
      </c>
      <c r="D499" s="2">
        <v>9135</v>
      </c>
      <c r="E499" s="2">
        <v>88</v>
      </c>
      <c r="F499" s="2">
        <v>6</v>
      </c>
      <c r="G499" s="3">
        <v>4</v>
      </c>
      <c r="H499" s="4">
        <v>69.204999999999998</v>
      </c>
      <c r="I499" s="5">
        <v>1.1842E-7</v>
      </c>
      <c r="J499" s="6">
        <v>5.2074000000000003E-5</v>
      </c>
      <c r="K499" s="4">
        <v>6.1128043699547758</v>
      </c>
      <c r="L499" s="4">
        <v>4.283379061248711</v>
      </c>
      <c r="M499" s="7">
        <f t="shared" si="16"/>
        <v>9.9274109541491704</v>
      </c>
      <c r="N499" t="str">
        <f t="shared" si="17"/>
        <v>Gene ontology (biological process): positive regulation of skeletal muscle cell differentiation</v>
      </c>
    </row>
    <row r="500" spans="1:14" x14ac:dyDescent="0.3">
      <c r="A500" t="s">
        <v>893</v>
      </c>
      <c r="B500" t="s">
        <v>10</v>
      </c>
      <c r="C500" s="1" t="s">
        <v>914</v>
      </c>
      <c r="D500" s="2">
        <v>9135</v>
      </c>
      <c r="E500" s="2">
        <v>88</v>
      </c>
      <c r="F500" s="2">
        <v>6</v>
      </c>
      <c r="G500" s="3">
        <v>4</v>
      </c>
      <c r="H500" s="4">
        <v>69.204999999999998</v>
      </c>
      <c r="I500" s="5">
        <v>1.1842E-7</v>
      </c>
      <c r="J500" s="6">
        <v>5.7281000000000003E-5</v>
      </c>
      <c r="K500" s="4">
        <v>6.1128043699547758</v>
      </c>
      <c r="L500" s="4">
        <v>4.2419894088096459</v>
      </c>
      <c r="M500" s="7">
        <f t="shared" si="16"/>
        <v>9.8953317088566806</v>
      </c>
      <c r="N500" t="str">
        <f t="shared" si="17"/>
        <v>Gene ontology (biological process): negative regulation of fibroblast growth factor receptor signaling pathway</v>
      </c>
    </row>
    <row r="501" spans="1:14" x14ac:dyDescent="0.3">
      <c r="A501" t="s">
        <v>893</v>
      </c>
      <c r="B501" t="s">
        <v>10</v>
      </c>
      <c r="C501" s="1" t="s">
        <v>915</v>
      </c>
      <c r="D501" s="2">
        <v>9135</v>
      </c>
      <c r="E501" s="2">
        <v>88</v>
      </c>
      <c r="F501" s="2">
        <v>6</v>
      </c>
      <c r="G501" s="3">
        <v>4</v>
      </c>
      <c r="H501" s="4">
        <v>69.204999999999998</v>
      </c>
      <c r="I501" s="5">
        <v>1.1842E-7</v>
      </c>
      <c r="J501" s="6">
        <v>6.3645000000000005E-5</v>
      </c>
      <c r="K501" s="4">
        <v>6.1128043699547758</v>
      </c>
      <c r="L501" s="4">
        <v>4.1962357091777029</v>
      </c>
      <c r="M501" s="7">
        <f t="shared" si="16"/>
        <v>9.8596263214815583</v>
      </c>
      <c r="N501" t="str">
        <f t="shared" si="17"/>
        <v>Gene ontology (biological process): myelin assembly</v>
      </c>
    </row>
    <row r="502" spans="1:14" x14ac:dyDescent="0.3">
      <c r="A502" t="s">
        <v>893</v>
      </c>
      <c r="B502" t="s">
        <v>10</v>
      </c>
      <c r="C502" s="1" t="s">
        <v>916</v>
      </c>
      <c r="D502" s="2">
        <v>9135</v>
      </c>
      <c r="E502" s="2">
        <v>88</v>
      </c>
      <c r="F502" s="2">
        <v>6</v>
      </c>
      <c r="G502" s="3">
        <v>4</v>
      </c>
      <c r="H502" s="4">
        <v>69.204999999999998</v>
      </c>
      <c r="I502" s="5">
        <v>1.1842E-7</v>
      </c>
      <c r="J502" s="6">
        <v>7.1600999999999994E-5</v>
      </c>
      <c r="K502" s="4">
        <v>6.1128043699547758</v>
      </c>
      <c r="L502" s="4">
        <v>4.1450809121691119</v>
      </c>
      <c r="M502" s="7">
        <f t="shared" si="16"/>
        <v>9.8193973534237617</v>
      </c>
      <c r="N502" t="str">
        <f t="shared" si="17"/>
        <v>Gene ontology (biological process): heparan sulfate proteoglycan catabolic process</v>
      </c>
    </row>
    <row r="503" spans="1:14" x14ac:dyDescent="0.3">
      <c r="A503" t="s">
        <v>893</v>
      </c>
      <c r="B503" t="s">
        <v>607</v>
      </c>
      <c r="C503" s="1" t="s">
        <v>917</v>
      </c>
      <c r="D503" s="2">
        <v>9135</v>
      </c>
      <c r="E503" s="2">
        <v>88</v>
      </c>
      <c r="F503" s="2">
        <v>6</v>
      </c>
      <c r="G503" s="3">
        <v>4</v>
      </c>
      <c r="H503" s="4">
        <v>69.204999999999998</v>
      </c>
      <c r="I503" s="5">
        <v>1.1842E-7</v>
      </c>
      <c r="J503" s="6">
        <v>7.1882000000000001E-5</v>
      </c>
      <c r="K503" s="4">
        <v>6.1128043699547758</v>
      </c>
      <c r="L503" s="4">
        <v>4.1433798478557717</v>
      </c>
      <c r="M503" s="7">
        <f t="shared" si="16"/>
        <v>9.8180539367959607</v>
      </c>
      <c r="N503" t="str">
        <f t="shared" si="17"/>
        <v>Pfam_desc: Glypican</v>
      </c>
    </row>
    <row r="504" spans="1:14" x14ac:dyDescent="0.3">
      <c r="A504" t="s">
        <v>893</v>
      </c>
      <c r="B504" t="s">
        <v>605</v>
      </c>
      <c r="C504" s="1" t="s">
        <v>917</v>
      </c>
      <c r="D504" s="2">
        <v>9135</v>
      </c>
      <c r="E504" s="2">
        <v>88</v>
      </c>
      <c r="F504" s="2">
        <v>6</v>
      </c>
      <c r="G504" s="3">
        <v>4</v>
      </c>
      <c r="H504" s="4">
        <v>69.204999999999998</v>
      </c>
      <c r="I504" s="5">
        <v>1.1842E-7</v>
      </c>
      <c r="J504" s="6">
        <v>7.3776999999999995E-5</v>
      </c>
      <c r="K504" s="4">
        <v>6.1128043699547758</v>
      </c>
      <c r="L504" s="4">
        <v>4.1320790085011234</v>
      </c>
      <c r="M504" s="7">
        <f t="shared" si="16"/>
        <v>9.8091197430089796</v>
      </c>
      <c r="N504" t="str">
        <f t="shared" si="17"/>
        <v>Pfam_name: Glypican</v>
      </c>
    </row>
    <row r="505" spans="1:14" x14ac:dyDescent="0.3">
      <c r="A505" t="s">
        <v>893</v>
      </c>
      <c r="B505" t="s">
        <v>11</v>
      </c>
      <c r="C505" s="1" t="s">
        <v>135</v>
      </c>
      <c r="D505" s="2">
        <v>9135</v>
      </c>
      <c r="E505" s="2">
        <v>88</v>
      </c>
      <c r="F505" s="2">
        <v>190</v>
      </c>
      <c r="G505" s="3">
        <v>24</v>
      </c>
      <c r="H505" s="4">
        <v>13.112</v>
      </c>
      <c r="I505" s="5">
        <v>7.0290999999999999E-21</v>
      </c>
      <c r="J505" s="6">
        <v>3.7722999999999999E-19</v>
      </c>
      <c r="K505" s="4">
        <v>3.7128158544373715</v>
      </c>
      <c r="L505" s="4">
        <v>18.423393776389716</v>
      </c>
      <c r="M505" s="7">
        <f t="shared" si="16"/>
        <v>9.8060315940393856</v>
      </c>
      <c r="N505" t="str">
        <f t="shared" si="17"/>
        <v>Keywords: Disulfide bond</v>
      </c>
    </row>
    <row r="506" spans="1:14" x14ac:dyDescent="0.3">
      <c r="A506" t="s">
        <v>893</v>
      </c>
      <c r="B506" t="s">
        <v>603</v>
      </c>
      <c r="C506" s="1" t="s">
        <v>918</v>
      </c>
      <c r="D506" s="2">
        <v>9135</v>
      </c>
      <c r="E506" s="2">
        <v>88</v>
      </c>
      <c r="F506" s="2">
        <v>6</v>
      </c>
      <c r="G506" s="3">
        <v>4</v>
      </c>
      <c r="H506" s="4">
        <v>69.204999999999998</v>
      </c>
      <c r="I506" s="5">
        <v>1.1842E-7</v>
      </c>
      <c r="J506" s="6">
        <v>7.8710999999999999E-5</v>
      </c>
      <c r="K506" s="4">
        <v>6.1128043699547758</v>
      </c>
      <c r="L506" s="4">
        <v>4.1039645699856422</v>
      </c>
      <c r="M506" s="7">
        <f t="shared" si="16"/>
        <v>9.7868221919421767</v>
      </c>
      <c r="N506" t="str">
        <f t="shared" si="17"/>
        <v>InterPro: Glypican-1</v>
      </c>
    </row>
    <row r="507" spans="1:14" x14ac:dyDescent="0.3">
      <c r="A507" t="s">
        <v>893</v>
      </c>
      <c r="B507" t="s">
        <v>603</v>
      </c>
      <c r="C507" s="1" t="s">
        <v>919</v>
      </c>
      <c r="D507" s="2">
        <v>9135</v>
      </c>
      <c r="E507" s="2">
        <v>88</v>
      </c>
      <c r="F507" s="2">
        <v>6</v>
      </c>
      <c r="G507" s="3">
        <v>4</v>
      </c>
      <c r="H507" s="4">
        <v>69.204999999999998</v>
      </c>
      <c r="I507" s="5">
        <v>1.1842E-7</v>
      </c>
      <c r="J507" s="6">
        <v>9.4454000000000001E-5</v>
      </c>
      <c r="K507" s="4">
        <v>6.1128043699547758</v>
      </c>
      <c r="L507" s="4">
        <v>4.0247796455648741</v>
      </c>
      <c r="M507" s="7">
        <f t="shared" si="16"/>
        <v>9.7234682358104934</v>
      </c>
      <c r="N507" t="str">
        <f t="shared" si="17"/>
        <v>InterPro: Glypican, conserved site</v>
      </c>
    </row>
    <row r="508" spans="1:14" x14ac:dyDescent="0.3">
      <c r="A508" t="s">
        <v>893</v>
      </c>
      <c r="B508" t="s">
        <v>10</v>
      </c>
      <c r="C508" s="1" t="s">
        <v>920</v>
      </c>
      <c r="D508" s="2">
        <v>9135</v>
      </c>
      <c r="E508" s="2">
        <v>88</v>
      </c>
      <c r="F508" s="2">
        <v>10</v>
      </c>
      <c r="G508" s="3">
        <v>5</v>
      </c>
      <c r="H508" s="4">
        <v>51.902999999999999</v>
      </c>
      <c r="I508" s="5">
        <v>1.7811E-8</v>
      </c>
      <c r="J508" s="6">
        <v>1.2308E-5</v>
      </c>
      <c r="K508" s="4">
        <v>5.697746023837345</v>
      </c>
      <c r="L508" s="4">
        <v>4.9098125124245788</v>
      </c>
      <c r="M508" s="7">
        <f t="shared" si="16"/>
        <v>9.6840730359423173</v>
      </c>
      <c r="N508" t="str">
        <f t="shared" si="17"/>
        <v>Gene ontology (biological process): retinoid metabolic process</v>
      </c>
    </row>
    <row r="509" spans="1:14" x14ac:dyDescent="0.3">
      <c r="A509" t="s">
        <v>893</v>
      </c>
      <c r="B509" t="s">
        <v>603</v>
      </c>
      <c r="C509" s="1" t="s">
        <v>917</v>
      </c>
      <c r="D509" s="2">
        <v>9135</v>
      </c>
      <c r="E509" s="2">
        <v>88</v>
      </c>
      <c r="F509" s="2">
        <v>6</v>
      </c>
      <c r="G509" s="3">
        <v>4</v>
      </c>
      <c r="H509" s="4">
        <v>69.204999999999998</v>
      </c>
      <c r="I509" s="5">
        <v>1.1842E-7</v>
      </c>
      <c r="J509" s="6">
        <v>1.1807E-4</v>
      </c>
      <c r="K509" s="4">
        <v>6.1128043699547758</v>
      </c>
      <c r="L509" s="4">
        <v>3.9278604367602599</v>
      </c>
      <c r="M509" s="7">
        <f t="shared" si="16"/>
        <v>9.6447841638474863</v>
      </c>
      <c r="N509" t="str">
        <f t="shared" si="17"/>
        <v>InterPro: Glypican</v>
      </c>
    </row>
    <row r="510" spans="1:14" x14ac:dyDescent="0.3">
      <c r="A510" t="s">
        <v>893</v>
      </c>
      <c r="B510" t="s">
        <v>8</v>
      </c>
      <c r="C510" s="1" t="s">
        <v>921</v>
      </c>
      <c r="D510" s="2">
        <v>9135</v>
      </c>
      <c r="E510" s="2">
        <v>88</v>
      </c>
      <c r="F510" s="2">
        <v>11</v>
      </c>
      <c r="G510" s="3">
        <v>5</v>
      </c>
      <c r="H510" s="4">
        <v>47.185000000000002</v>
      </c>
      <c r="I510" s="5">
        <v>3.2357000000000003E-8</v>
      </c>
      <c r="J510" s="6">
        <v>8.5228999999999993E-6</v>
      </c>
      <c r="K510" s="4">
        <v>5.560256398013272</v>
      </c>
      <c r="L510" s="4">
        <v>5.069412607146158</v>
      </c>
      <c r="M510" s="7">
        <f t="shared" si="16"/>
        <v>9.5517005501665881</v>
      </c>
      <c r="N510" t="str">
        <f t="shared" si="17"/>
        <v>Gene ontology (molecular function): laminin binding</v>
      </c>
    </row>
    <row r="511" spans="1:14" x14ac:dyDescent="0.3">
      <c r="A511" t="s">
        <v>893</v>
      </c>
      <c r="B511" t="s">
        <v>9</v>
      </c>
      <c r="C511" s="1" t="s">
        <v>922</v>
      </c>
      <c r="D511" s="2">
        <v>9135</v>
      </c>
      <c r="E511" s="2">
        <v>88</v>
      </c>
      <c r="F511" s="2">
        <v>8</v>
      </c>
      <c r="G511" s="3">
        <v>4</v>
      </c>
      <c r="H511" s="4">
        <v>51.902999999999999</v>
      </c>
      <c r="I511" s="5">
        <v>5.4250999999999995E-7</v>
      </c>
      <c r="J511" s="6">
        <v>2.4669999999999999E-5</v>
      </c>
      <c r="K511" s="4">
        <v>5.697746023837345</v>
      </c>
      <c r="L511" s="4">
        <v>4.6078308505102639</v>
      </c>
      <c r="M511" s="7">
        <f t="shared" si="16"/>
        <v>9.4813154500871288</v>
      </c>
      <c r="N511" t="str">
        <f t="shared" si="17"/>
        <v>Gene ontology (cellular component): anchored component of plasma membrane</v>
      </c>
    </row>
    <row r="512" spans="1:14" x14ac:dyDescent="0.3">
      <c r="A512" t="s">
        <v>893</v>
      </c>
      <c r="B512" t="s">
        <v>11</v>
      </c>
      <c r="C512" s="1" t="s">
        <v>923</v>
      </c>
      <c r="D512" s="2">
        <v>9135</v>
      </c>
      <c r="E512" s="2">
        <v>88</v>
      </c>
      <c r="F512" s="2">
        <v>13</v>
      </c>
      <c r="G512" s="3">
        <v>5</v>
      </c>
      <c r="H512" s="4">
        <v>39.926000000000002</v>
      </c>
      <c r="I512" s="5">
        <v>8.8504999999999997E-8</v>
      </c>
      <c r="J512" s="6">
        <v>2.2498999999999998E-6</v>
      </c>
      <c r="K512" s="4">
        <v>5.3192566372007306</v>
      </c>
      <c r="L512" s="4">
        <v>5.6478367842945563</v>
      </c>
      <c r="M512" s="7">
        <f t="shared" si="16"/>
        <v>9.4727990240728381</v>
      </c>
      <c r="N512" t="str">
        <f t="shared" si="17"/>
        <v>Keywords: GPI-anchor</v>
      </c>
    </row>
    <row r="513" spans="1:14" x14ac:dyDescent="0.3">
      <c r="A513" t="s">
        <v>893</v>
      </c>
      <c r="B513" t="s">
        <v>10</v>
      </c>
      <c r="C513" s="1" t="s">
        <v>924</v>
      </c>
      <c r="D513" s="2">
        <v>9135</v>
      </c>
      <c r="E513" s="2">
        <v>88</v>
      </c>
      <c r="F513" s="2">
        <v>7</v>
      </c>
      <c r="G513" s="3">
        <v>4</v>
      </c>
      <c r="H513" s="4">
        <v>59.317999999999998</v>
      </c>
      <c r="I513" s="5">
        <v>2.7378000000000001E-7</v>
      </c>
      <c r="J513" s="6">
        <v>8.2766E-5</v>
      </c>
      <c r="K513" s="4">
        <v>5.8903980507594076</v>
      </c>
      <c r="L513" s="4">
        <v>4.082148033322416</v>
      </c>
      <c r="M513" s="7">
        <f t="shared" si="16"/>
        <v>9.4140007159526995</v>
      </c>
      <c r="N513" t="str">
        <f t="shared" si="17"/>
        <v>Gene ontology (biological process): Schwann cell differentiation</v>
      </c>
    </row>
    <row r="514" spans="1:14" x14ac:dyDescent="0.3">
      <c r="A514" t="s">
        <v>893</v>
      </c>
      <c r="B514" t="s">
        <v>11</v>
      </c>
      <c r="C514" s="1" t="s">
        <v>925</v>
      </c>
      <c r="D514" s="2">
        <v>9135</v>
      </c>
      <c r="E514" s="2">
        <v>88</v>
      </c>
      <c r="F514" s="2">
        <v>9</v>
      </c>
      <c r="G514" s="3">
        <v>4</v>
      </c>
      <c r="H514" s="4">
        <v>46.136000000000003</v>
      </c>
      <c r="I514" s="5">
        <v>9.675400000000001E-7</v>
      </c>
      <c r="J514" s="6">
        <v>1.8692999999999999E-5</v>
      </c>
      <c r="K514" s="4">
        <v>5.5278210223950328</v>
      </c>
      <c r="L514" s="4">
        <v>4.7283209940255757</v>
      </c>
      <c r="M514" s="7">
        <f t="shared" si="16"/>
        <v>9.2780410679264804</v>
      </c>
      <c r="N514" t="str">
        <f t="shared" si="17"/>
        <v>Keywords: Copper</v>
      </c>
    </row>
    <row r="515" spans="1:14" x14ac:dyDescent="0.3">
      <c r="A515" t="s">
        <v>893</v>
      </c>
      <c r="B515" t="s">
        <v>603</v>
      </c>
      <c r="C515" s="1" t="s">
        <v>752</v>
      </c>
      <c r="D515" s="2">
        <v>9135</v>
      </c>
      <c r="E515" s="2">
        <v>88</v>
      </c>
      <c r="F515" s="2">
        <v>22</v>
      </c>
      <c r="G515" s="3">
        <v>7</v>
      </c>
      <c r="H515" s="4">
        <v>33.029000000000003</v>
      </c>
      <c r="I515" s="5">
        <v>9.0127000000000003E-10</v>
      </c>
      <c r="J515" s="6">
        <v>1.1981E-6</v>
      </c>
      <c r="K515" s="4">
        <v>5.0456613855256212</v>
      </c>
      <c r="L515" s="4">
        <v>5.9215069318334272</v>
      </c>
      <c r="M515" s="7">
        <f t="shared" si="16"/>
        <v>9.1284179364167919</v>
      </c>
      <c r="N515" t="str">
        <f t="shared" si="17"/>
        <v>InterPro: Nucleotide-diphospho-sugar transferases</v>
      </c>
    </row>
    <row r="516" spans="1:14" x14ac:dyDescent="0.3">
      <c r="A516" t="s">
        <v>893</v>
      </c>
      <c r="B516" t="s">
        <v>9</v>
      </c>
      <c r="C516" s="1" t="s">
        <v>926</v>
      </c>
      <c r="D516" s="2">
        <v>9135</v>
      </c>
      <c r="E516" s="2">
        <v>88</v>
      </c>
      <c r="F516" s="2">
        <v>2</v>
      </c>
      <c r="G516" s="3">
        <v>2</v>
      </c>
      <c r="H516" s="4">
        <v>103.81</v>
      </c>
      <c r="I516" s="5">
        <v>9.1755999999999994E-5</v>
      </c>
      <c r="J516" s="6">
        <v>3.1711E-3</v>
      </c>
      <c r="K516" s="4">
        <v>6.6978016147375108</v>
      </c>
      <c r="L516" s="4">
        <v>2.4987900623679242</v>
      </c>
      <c r="M516" s="7">
        <f t="shared" si="16"/>
        <v>9.0888486158210888</v>
      </c>
      <c r="N516" t="str">
        <f t="shared" si="17"/>
        <v>Gene ontology (cellular component): rough endoplasmic reticulum membrane</v>
      </c>
    </row>
    <row r="517" spans="1:14" x14ac:dyDescent="0.3">
      <c r="A517" t="s">
        <v>893</v>
      </c>
      <c r="B517" t="s">
        <v>9</v>
      </c>
      <c r="C517" s="1" t="s">
        <v>927</v>
      </c>
      <c r="D517" s="2">
        <v>9135</v>
      </c>
      <c r="E517" s="2">
        <v>88</v>
      </c>
      <c r="F517" s="2">
        <v>2</v>
      </c>
      <c r="G517" s="3">
        <v>2</v>
      </c>
      <c r="H517" s="4">
        <v>103.81</v>
      </c>
      <c r="I517" s="5">
        <v>9.1755999999999994E-5</v>
      </c>
      <c r="J517" s="6">
        <v>3.3032000000000001E-3</v>
      </c>
      <c r="K517" s="4">
        <v>6.6978016147375108</v>
      </c>
      <c r="L517" s="4">
        <v>2.4810651301333544</v>
      </c>
      <c r="M517" s="7">
        <f t="shared" si="16"/>
        <v>9.0673073039491374</v>
      </c>
      <c r="N517" t="str">
        <f t="shared" si="17"/>
        <v>Gene ontology (cellular component): integral component of postsynaptic density membrane</v>
      </c>
    </row>
    <row r="518" spans="1:14" x14ac:dyDescent="0.3">
      <c r="A518" t="s">
        <v>893</v>
      </c>
      <c r="B518" t="s">
        <v>11</v>
      </c>
      <c r="C518" s="1" t="s">
        <v>121</v>
      </c>
      <c r="D518" s="2">
        <v>9135</v>
      </c>
      <c r="E518" s="2">
        <v>88</v>
      </c>
      <c r="F518" s="2">
        <v>742</v>
      </c>
      <c r="G518" s="3">
        <v>50</v>
      </c>
      <c r="H518" s="4">
        <v>6.9950999999999999</v>
      </c>
      <c r="I518" s="5">
        <v>3.6818E-32</v>
      </c>
      <c r="J518" s="6">
        <v>5.9276000000000001E-30</v>
      </c>
      <c r="K518" s="4">
        <v>2.8063446819036622</v>
      </c>
      <c r="L518" s="4">
        <v>29.227121110638368</v>
      </c>
      <c r="M518" s="7">
        <f t="shared" si="16"/>
        <v>8.6444299119798931</v>
      </c>
      <c r="N518" t="str">
        <f t="shared" si="17"/>
        <v>Keywords: Membrane</v>
      </c>
    </row>
    <row r="519" spans="1:14" x14ac:dyDescent="0.3">
      <c r="A519" t="s">
        <v>893</v>
      </c>
      <c r="B519" t="s">
        <v>9</v>
      </c>
      <c r="C519" s="1" t="s">
        <v>741</v>
      </c>
      <c r="D519" s="2">
        <v>9135</v>
      </c>
      <c r="E519" s="2">
        <v>88</v>
      </c>
      <c r="F519" s="2">
        <v>22</v>
      </c>
      <c r="G519" s="3">
        <v>6</v>
      </c>
      <c r="H519" s="4">
        <v>28.311</v>
      </c>
      <c r="I519" s="5">
        <v>4.3431E-8</v>
      </c>
      <c r="J519" s="6">
        <v>2.8864999999999998E-6</v>
      </c>
      <c r="K519" s="4">
        <v>4.8232908038470654</v>
      </c>
      <c r="L519" s="4">
        <v>5.5396284381653498</v>
      </c>
      <c r="M519" s="7">
        <f t="shared" si="16"/>
        <v>8.5343475649160201</v>
      </c>
      <c r="N519" t="str">
        <f t="shared" si="17"/>
        <v>Gene ontology (cellular component): Golgi cisterna membrane</v>
      </c>
    </row>
    <row r="520" spans="1:14" x14ac:dyDescent="0.3">
      <c r="A520" t="s">
        <v>893</v>
      </c>
      <c r="B520" t="s">
        <v>9</v>
      </c>
      <c r="C520" s="1" t="s">
        <v>551</v>
      </c>
      <c r="D520" s="2">
        <v>9135</v>
      </c>
      <c r="E520" s="2">
        <v>88</v>
      </c>
      <c r="F520" s="2">
        <v>16</v>
      </c>
      <c r="G520" s="3">
        <v>5</v>
      </c>
      <c r="H520" s="4">
        <v>32.44</v>
      </c>
      <c r="I520" s="5">
        <v>2.9224999999999999E-7</v>
      </c>
      <c r="J520" s="6">
        <v>1.4853E-5</v>
      </c>
      <c r="K520" s="4">
        <v>5.0197019144425488</v>
      </c>
      <c r="L520" s="4">
        <v>4.8281858189488531</v>
      </c>
      <c r="M520" s="7">
        <f t="shared" si="16"/>
        <v>8.4841027622205907</v>
      </c>
      <c r="N520" t="str">
        <f t="shared" si="17"/>
        <v>Gene ontology (cellular component): extracellular matrix</v>
      </c>
    </row>
    <row r="521" spans="1:14" x14ac:dyDescent="0.3">
      <c r="A521" t="s">
        <v>893</v>
      </c>
      <c r="B521" t="s">
        <v>10</v>
      </c>
      <c r="C521" s="1" t="s">
        <v>928</v>
      </c>
      <c r="D521" s="2">
        <v>9135</v>
      </c>
      <c r="E521" s="2">
        <v>88</v>
      </c>
      <c r="F521" s="2">
        <v>14</v>
      </c>
      <c r="G521" s="3">
        <v>5</v>
      </c>
      <c r="H521" s="4">
        <v>37.073999999999998</v>
      </c>
      <c r="I521" s="5">
        <v>1.3642E-7</v>
      </c>
      <c r="J521" s="6">
        <v>5.4988999999999998E-5</v>
      </c>
      <c r="K521" s="4">
        <v>5.2123358741620711</v>
      </c>
      <c r="L521" s="4">
        <v>4.2597241780891846</v>
      </c>
      <c r="M521" s="7">
        <f t="shared" si="16"/>
        <v>8.4494067917394542</v>
      </c>
      <c r="N521" t="str">
        <f t="shared" si="17"/>
        <v>Gene ontology (biological process): regulation of signal transduction</v>
      </c>
    </row>
    <row r="522" spans="1:14" x14ac:dyDescent="0.3">
      <c r="A522" t="s">
        <v>893</v>
      </c>
      <c r="B522" t="s">
        <v>8</v>
      </c>
      <c r="C522" s="1" t="s">
        <v>929</v>
      </c>
      <c r="D522" s="2">
        <v>9135</v>
      </c>
      <c r="E522" s="2">
        <v>88</v>
      </c>
      <c r="F522" s="2">
        <v>2</v>
      </c>
      <c r="G522" s="3">
        <v>2</v>
      </c>
      <c r="H522" s="4">
        <v>103.81</v>
      </c>
      <c r="I522" s="5">
        <v>9.1755999999999994E-5</v>
      </c>
      <c r="J522" s="6">
        <v>1.0985999999999999E-2</v>
      </c>
      <c r="K522" s="4">
        <v>6.6978016147375108</v>
      </c>
      <c r="L522" s="4">
        <v>1.9591604053146598</v>
      </c>
      <c r="M522" s="7">
        <f t="shared" si="16"/>
        <v>8.3808669262433675</v>
      </c>
      <c r="N522" t="str">
        <f t="shared" si="17"/>
        <v>Gene ontology (molecular function): procollagen-lysine 5-dioxygenase activity</v>
      </c>
    </row>
    <row r="523" spans="1:14" x14ac:dyDescent="0.3">
      <c r="A523" t="s">
        <v>893</v>
      </c>
      <c r="B523" t="s">
        <v>8</v>
      </c>
      <c r="C523" s="1" t="s">
        <v>930</v>
      </c>
      <c r="D523" s="2">
        <v>9135</v>
      </c>
      <c r="E523" s="2">
        <v>88</v>
      </c>
      <c r="F523" s="2">
        <v>2</v>
      </c>
      <c r="G523" s="3">
        <v>2</v>
      </c>
      <c r="H523" s="4">
        <v>103.81</v>
      </c>
      <c r="I523" s="5">
        <v>9.1755999999999994E-5</v>
      </c>
      <c r="J523" s="6">
        <v>1.2083999999999999E-2</v>
      </c>
      <c r="K523" s="4">
        <v>6.6978016147375108</v>
      </c>
      <c r="L523" s="4">
        <v>1.9177892833987571</v>
      </c>
      <c r="M523" s="7">
        <f t="shared" si="16"/>
        <v>8.3214544889419049</v>
      </c>
      <c r="N523" t="str">
        <f t="shared" si="17"/>
        <v>Gene ontology (molecular function): heparan sulfate 2-O-sulfotransferase activity</v>
      </c>
    </row>
    <row r="524" spans="1:14" x14ac:dyDescent="0.3">
      <c r="A524" t="s">
        <v>893</v>
      </c>
      <c r="B524" t="s">
        <v>11</v>
      </c>
      <c r="C524" s="1" t="s">
        <v>152</v>
      </c>
      <c r="D524" s="2">
        <v>9135</v>
      </c>
      <c r="E524" s="2">
        <v>88</v>
      </c>
      <c r="F524" s="2">
        <v>25</v>
      </c>
      <c r="G524" s="3">
        <v>6</v>
      </c>
      <c r="H524" s="4">
        <v>24.914000000000001</v>
      </c>
      <c r="I524" s="5">
        <v>1.0033E-7</v>
      </c>
      <c r="J524" s="6">
        <v>2.3076000000000001E-6</v>
      </c>
      <c r="K524" s="4">
        <v>4.6388847630691927</v>
      </c>
      <c r="L524" s="4">
        <v>5.6368394697138955</v>
      </c>
      <c r="M524" s="7">
        <f t="shared" si="16"/>
        <v>8.2557932123499498</v>
      </c>
      <c r="N524" t="str">
        <f t="shared" si="17"/>
        <v>Keywords: Antimicrobial</v>
      </c>
    </row>
    <row r="525" spans="1:14" x14ac:dyDescent="0.3">
      <c r="A525" t="s">
        <v>893</v>
      </c>
      <c r="B525" t="s">
        <v>11</v>
      </c>
      <c r="C525" s="1" t="s">
        <v>728</v>
      </c>
      <c r="D525" s="2">
        <v>9135</v>
      </c>
      <c r="E525" s="2">
        <v>88</v>
      </c>
      <c r="F525" s="2">
        <v>25</v>
      </c>
      <c r="G525" s="3">
        <v>6</v>
      </c>
      <c r="H525" s="4">
        <v>24.914000000000001</v>
      </c>
      <c r="I525" s="5">
        <v>1.0033E-7</v>
      </c>
      <c r="J525" s="6">
        <v>2.4229999999999999E-6</v>
      </c>
      <c r="K525" s="4">
        <v>4.6388847630691927</v>
      </c>
      <c r="L525" s="4">
        <v>5.6156465858624935</v>
      </c>
      <c r="M525" s="7">
        <f t="shared" si="16"/>
        <v>8.2454337548237362</v>
      </c>
      <c r="N525" t="str">
        <f t="shared" si="17"/>
        <v>Keywords: Antibiotic</v>
      </c>
    </row>
    <row r="526" spans="1:14" x14ac:dyDescent="0.3">
      <c r="A526" t="s">
        <v>893</v>
      </c>
      <c r="B526" t="s">
        <v>10</v>
      </c>
      <c r="C526" s="1" t="s">
        <v>931</v>
      </c>
      <c r="D526" s="2">
        <v>9135</v>
      </c>
      <c r="E526" s="2">
        <v>88</v>
      </c>
      <c r="F526" s="2">
        <v>2</v>
      </c>
      <c r="G526" s="3">
        <v>2</v>
      </c>
      <c r="H526" s="4">
        <v>103.81</v>
      </c>
      <c r="I526" s="5">
        <v>9.1755999999999994E-5</v>
      </c>
      <c r="J526" s="6">
        <v>1.5851000000000001E-2</v>
      </c>
      <c r="K526" s="4">
        <v>6.6978016147375108</v>
      </c>
      <c r="L526" s="4">
        <v>1.7999433340277857</v>
      </c>
      <c r="M526" s="7">
        <f t="shared" si="16"/>
        <v>8.1473909713629666</v>
      </c>
      <c r="N526" t="str">
        <f t="shared" si="17"/>
        <v>Gene ontology (biological process): peptidyl-lysine hydroxylation</v>
      </c>
    </row>
    <row r="527" spans="1:14" x14ac:dyDescent="0.3">
      <c r="A527" t="s">
        <v>893</v>
      </c>
      <c r="B527" t="s">
        <v>10</v>
      </c>
      <c r="C527" s="1" t="s">
        <v>932</v>
      </c>
      <c r="D527" s="2">
        <v>9135</v>
      </c>
      <c r="E527" s="2">
        <v>88</v>
      </c>
      <c r="F527" s="2">
        <v>2</v>
      </c>
      <c r="G527" s="3">
        <v>2</v>
      </c>
      <c r="H527" s="4">
        <v>103.81</v>
      </c>
      <c r="I527" s="5">
        <v>9.1755999999999994E-5</v>
      </c>
      <c r="J527" s="6">
        <v>1.6438000000000001E-2</v>
      </c>
      <c r="K527" s="4">
        <v>6.6978016147375108</v>
      </c>
      <c r="L527" s="4">
        <v>1.7841510238885456</v>
      </c>
      <c r="M527" s="7">
        <f t="shared" si="16"/>
        <v>8.1234931326989148</v>
      </c>
      <c r="N527" t="str">
        <f t="shared" si="17"/>
        <v>Gene ontology (biological process): negative regulation of toll-like receptor 9 signaling pathway</v>
      </c>
    </row>
    <row r="528" spans="1:14" x14ac:dyDescent="0.3">
      <c r="A528" t="s">
        <v>893</v>
      </c>
      <c r="B528" t="s">
        <v>10</v>
      </c>
      <c r="C528" s="1" t="s">
        <v>933</v>
      </c>
      <c r="D528" s="2">
        <v>9135</v>
      </c>
      <c r="E528" s="2">
        <v>88</v>
      </c>
      <c r="F528" s="2">
        <v>2</v>
      </c>
      <c r="G528" s="3">
        <v>2</v>
      </c>
      <c r="H528" s="4">
        <v>103.81</v>
      </c>
      <c r="I528" s="5">
        <v>9.1755999999999994E-5</v>
      </c>
      <c r="J528" s="6">
        <v>1.7069999999999998E-2</v>
      </c>
      <c r="K528" s="4">
        <v>6.6978016147375108</v>
      </c>
      <c r="L528" s="4">
        <v>1.7677664788852665</v>
      </c>
      <c r="M528" s="7">
        <f t="shared" si="16"/>
        <v>8.0985495668439587</v>
      </c>
      <c r="N528" t="str">
        <f t="shared" si="17"/>
        <v>Gene ontology (biological process): negative regulation of interferon-alpha production</v>
      </c>
    </row>
    <row r="529" spans="1:14" x14ac:dyDescent="0.3">
      <c r="A529" t="s">
        <v>893</v>
      </c>
      <c r="B529" t="s">
        <v>10</v>
      </c>
      <c r="C529" s="1" t="s">
        <v>934</v>
      </c>
      <c r="D529" s="2">
        <v>9135</v>
      </c>
      <c r="E529" s="2">
        <v>88</v>
      </c>
      <c r="F529" s="2">
        <v>2</v>
      </c>
      <c r="G529" s="3">
        <v>2</v>
      </c>
      <c r="H529" s="4">
        <v>103.81</v>
      </c>
      <c r="I529" s="5">
        <v>9.1755999999999994E-5</v>
      </c>
      <c r="J529" s="6">
        <v>1.7753000000000001E-2</v>
      </c>
      <c r="K529" s="4">
        <v>6.6978016147375108</v>
      </c>
      <c r="L529" s="4">
        <v>1.750728246926899</v>
      </c>
      <c r="M529" s="7">
        <f t="shared" si="16"/>
        <v>8.0724468227884412</v>
      </c>
      <c r="N529" t="str">
        <f t="shared" si="17"/>
        <v>Gene ontology (biological process): hydroxylysine biosynthetic process</v>
      </c>
    </row>
    <row r="530" spans="1:14" x14ac:dyDescent="0.3">
      <c r="A530" t="s">
        <v>893</v>
      </c>
      <c r="B530" t="s">
        <v>603</v>
      </c>
      <c r="C530" s="1" t="s">
        <v>935</v>
      </c>
      <c r="D530" s="2">
        <v>9135</v>
      </c>
      <c r="E530" s="2">
        <v>88</v>
      </c>
      <c r="F530" s="2">
        <v>2</v>
      </c>
      <c r="G530" s="3">
        <v>2</v>
      </c>
      <c r="H530" s="4">
        <v>103.81</v>
      </c>
      <c r="I530" s="5">
        <v>9.1755999999999994E-5</v>
      </c>
      <c r="J530" s="6">
        <v>1.8296E-2</v>
      </c>
      <c r="K530" s="4">
        <v>6.6978016147375108</v>
      </c>
      <c r="L530" s="4">
        <v>1.7376438484013079</v>
      </c>
      <c r="M530" s="7">
        <f t="shared" si="16"/>
        <v>8.0522861951695859</v>
      </c>
      <c r="N530" t="str">
        <f t="shared" si="17"/>
        <v>InterPro: Procollagen-lysine 5-dioxygenase, conserved site</v>
      </c>
    </row>
    <row r="531" spans="1:14" x14ac:dyDescent="0.3">
      <c r="A531" t="s">
        <v>893</v>
      </c>
      <c r="B531" t="s">
        <v>10</v>
      </c>
      <c r="C531" s="1" t="s">
        <v>936</v>
      </c>
      <c r="D531" s="2">
        <v>9135</v>
      </c>
      <c r="E531" s="2">
        <v>88</v>
      </c>
      <c r="F531" s="2">
        <v>2</v>
      </c>
      <c r="G531" s="3">
        <v>2</v>
      </c>
      <c r="H531" s="4">
        <v>103.81</v>
      </c>
      <c r="I531" s="5">
        <v>9.1755999999999994E-5</v>
      </c>
      <c r="J531" s="6">
        <v>1.8492999999999999E-2</v>
      </c>
      <c r="K531" s="4">
        <v>6.6978016147375108</v>
      </c>
      <c r="L531" s="4">
        <v>1.7329926303356453</v>
      </c>
      <c r="M531" s="7">
        <f t="shared" si="16"/>
        <v>8.0450951538679618</v>
      </c>
      <c r="N531" t="str">
        <f t="shared" si="17"/>
        <v>Gene ontology (biological process): epidermis development</v>
      </c>
    </row>
    <row r="532" spans="1:14" x14ac:dyDescent="0.3">
      <c r="A532" t="s">
        <v>893</v>
      </c>
      <c r="B532" t="s">
        <v>9</v>
      </c>
      <c r="C532" s="1" t="s">
        <v>590</v>
      </c>
      <c r="D532" s="2">
        <v>9135</v>
      </c>
      <c r="E532" s="2">
        <v>88</v>
      </c>
      <c r="F532" s="2">
        <v>327</v>
      </c>
      <c r="G532" s="3">
        <v>28</v>
      </c>
      <c r="H532" s="4">
        <v>8.8887</v>
      </c>
      <c r="I532" s="5">
        <v>9.9997999999999999E-20</v>
      </c>
      <c r="J532" s="6">
        <v>2.8799000000000002E-17</v>
      </c>
      <c r="K532" s="4">
        <v>3.151972435849693</v>
      </c>
      <c r="L532" s="4">
        <v>16.540622592172085</v>
      </c>
      <c r="M532" s="7">
        <f t="shared" si="16"/>
        <v>8.0309396387817209</v>
      </c>
      <c r="N532" t="str">
        <f t="shared" si="17"/>
        <v>Gene ontology (cellular component): integral component of membrane</v>
      </c>
    </row>
    <row r="533" spans="1:14" x14ac:dyDescent="0.3">
      <c r="A533" t="s">
        <v>893</v>
      </c>
      <c r="B533" t="s">
        <v>603</v>
      </c>
      <c r="C533" s="1" t="s">
        <v>937</v>
      </c>
      <c r="D533" s="2">
        <v>9135</v>
      </c>
      <c r="E533" s="2">
        <v>88</v>
      </c>
      <c r="F533" s="2">
        <v>2</v>
      </c>
      <c r="G533" s="3">
        <v>2</v>
      </c>
      <c r="H533" s="4">
        <v>103.81</v>
      </c>
      <c r="I533" s="5">
        <v>9.1755999999999994E-5</v>
      </c>
      <c r="J533" s="6">
        <v>1.9258999999999998E-2</v>
      </c>
      <c r="K533" s="4">
        <v>6.6978016147375108</v>
      </c>
      <c r="L533" s="4">
        <v>1.7153662668354102</v>
      </c>
      <c r="M533" s="7">
        <f t="shared" si="16"/>
        <v>8.0177264515582767</v>
      </c>
      <c r="N533" t="str">
        <f t="shared" si="17"/>
        <v>InterPro: Laminin G domain</v>
      </c>
    </row>
    <row r="534" spans="1:14" x14ac:dyDescent="0.3">
      <c r="A534" t="s">
        <v>893</v>
      </c>
      <c r="B534" t="s">
        <v>10</v>
      </c>
      <c r="C534" s="1" t="s">
        <v>938</v>
      </c>
      <c r="D534" s="2">
        <v>9135</v>
      </c>
      <c r="E534" s="2">
        <v>88</v>
      </c>
      <c r="F534" s="2">
        <v>2</v>
      </c>
      <c r="G534" s="3">
        <v>2</v>
      </c>
      <c r="H534" s="4">
        <v>103.81</v>
      </c>
      <c r="I534" s="5">
        <v>9.1755999999999994E-5</v>
      </c>
      <c r="J534" s="6">
        <v>1.9297000000000002E-2</v>
      </c>
      <c r="K534" s="4">
        <v>6.6978016147375108</v>
      </c>
      <c r="L534" s="4">
        <v>1.7145102031537067</v>
      </c>
      <c r="M534" s="7">
        <f t="shared" si="16"/>
        <v>8.0163924650191056</v>
      </c>
      <c r="N534" t="str">
        <f t="shared" si="17"/>
        <v>Gene ontology (biological process): corpus callosum development</v>
      </c>
    </row>
    <row r="535" spans="1:14" x14ac:dyDescent="0.3">
      <c r="A535" t="s">
        <v>893</v>
      </c>
      <c r="B535" t="s">
        <v>8</v>
      </c>
      <c r="C535" s="1" t="s">
        <v>939</v>
      </c>
      <c r="D535" s="2">
        <v>9135</v>
      </c>
      <c r="E535" s="2">
        <v>88</v>
      </c>
      <c r="F535" s="2">
        <v>24</v>
      </c>
      <c r="G535" s="3">
        <v>6</v>
      </c>
      <c r="H535" s="4">
        <v>25.952000000000002</v>
      </c>
      <c r="I535" s="5">
        <v>7.6943000000000003E-8</v>
      </c>
      <c r="J535" s="6">
        <v>1.6889E-5</v>
      </c>
      <c r="K535" s="4">
        <v>4.6977738195551861</v>
      </c>
      <c r="L535" s="4">
        <v>4.772396064303412</v>
      </c>
      <c r="M535" s="7">
        <f t="shared" si="16"/>
        <v>7.909291760495063</v>
      </c>
      <c r="N535" t="str">
        <f t="shared" si="17"/>
        <v>Gene ontology (molecular function): fibroblast growth factor binding</v>
      </c>
    </row>
    <row r="536" spans="1:14" x14ac:dyDescent="0.3">
      <c r="A536" t="s">
        <v>893</v>
      </c>
      <c r="B536" t="s">
        <v>9</v>
      </c>
      <c r="C536" s="1" t="s">
        <v>940</v>
      </c>
      <c r="D536" s="2">
        <v>9135</v>
      </c>
      <c r="E536" s="2">
        <v>88</v>
      </c>
      <c r="F536" s="2">
        <v>26</v>
      </c>
      <c r="G536" s="3">
        <v>6</v>
      </c>
      <c r="H536" s="4">
        <v>23.954999999999998</v>
      </c>
      <c r="I536" s="5">
        <v>1.2925E-7</v>
      </c>
      <c r="J536" s="6">
        <v>7.4451000000000001E-6</v>
      </c>
      <c r="K536" s="4">
        <v>4.5822549083576645</v>
      </c>
      <c r="L536" s="4">
        <v>5.1281294645798337</v>
      </c>
      <c r="M536" s="7">
        <f t="shared" ref="M536:M599" si="18">(K536^3*L536)^(1/3)</f>
        <v>7.9019129073898169</v>
      </c>
      <c r="N536" t="str">
        <f t="shared" ref="N536:N599" si="19">B536&amp;": "&amp;C536</f>
        <v>Gene ontology (cellular component): collagen-containing extracellular matrix</v>
      </c>
    </row>
    <row r="537" spans="1:14" x14ac:dyDescent="0.3">
      <c r="A537" t="s">
        <v>893</v>
      </c>
      <c r="B537" t="s">
        <v>9</v>
      </c>
      <c r="C537" s="1" t="s">
        <v>941</v>
      </c>
      <c r="D537" s="2">
        <v>9135</v>
      </c>
      <c r="E537" s="2">
        <v>88</v>
      </c>
      <c r="F537" s="2">
        <v>3</v>
      </c>
      <c r="G537" s="3">
        <v>2</v>
      </c>
      <c r="H537" s="4">
        <v>69.204999999999998</v>
      </c>
      <c r="I537" s="5">
        <v>2.7266999999999998E-4</v>
      </c>
      <c r="J537" s="6">
        <v>8.4139999999999996E-3</v>
      </c>
      <c r="K537" s="4">
        <v>6.1128043699547758</v>
      </c>
      <c r="L537" s="4">
        <v>2.0749974923190226</v>
      </c>
      <c r="M537" s="7">
        <f t="shared" si="18"/>
        <v>7.7967394725080048</v>
      </c>
      <c r="N537" t="str">
        <f t="shared" si="19"/>
        <v>Gene ontology (cellular component): integral component of synaptic vesicle membrane</v>
      </c>
    </row>
    <row r="538" spans="1:14" x14ac:dyDescent="0.3">
      <c r="A538" t="s">
        <v>893</v>
      </c>
      <c r="B538" t="s">
        <v>10</v>
      </c>
      <c r="C538" s="1" t="s">
        <v>725</v>
      </c>
      <c r="D538" s="2">
        <v>9135</v>
      </c>
      <c r="E538" s="2">
        <v>88</v>
      </c>
      <c r="F538" s="2">
        <v>31</v>
      </c>
      <c r="G538" s="3">
        <v>7</v>
      </c>
      <c r="H538" s="4">
        <v>23.44</v>
      </c>
      <c r="I538" s="5">
        <v>1.2823E-8</v>
      </c>
      <c r="J538" s="6">
        <v>1.0338E-5</v>
      </c>
      <c r="K538" s="4">
        <v>4.5509006646475232</v>
      </c>
      <c r="L538" s="4">
        <v>4.9855634721683275</v>
      </c>
      <c r="M538" s="7">
        <f t="shared" si="18"/>
        <v>7.7744338485035076</v>
      </c>
      <c r="N538" t="str">
        <f t="shared" si="19"/>
        <v>Gene ontology (biological process): antibacterial humoral response</v>
      </c>
    </row>
    <row r="539" spans="1:14" x14ac:dyDescent="0.3">
      <c r="A539" t="s">
        <v>893</v>
      </c>
      <c r="B539" t="s">
        <v>11</v>
      </c>
      <c r="C539" s="1" t="s">
        <v>133</v>
      </c>
      <c r="D539" s="2">
        <v>9135</v>
      </c>
      <c r="E539" s="2">
        <v>88</v>
      </c>
      <c r="F539" s="2">
        <v>247</v>
      </c>
      <c r="G539" s="3">
        <v>22</v>
      </c>
      <c r="H539" s="4">
        <v>9.2460000000000004</v>
      </c>
      <c r="I539" s="5">
        <v>7.2231E-16</v>
      </c>
      <c r="J539" s="6">
        <v>3.4887999999999997E-14</v>
      </c>
      <c r="K539" s="4">
        <v>3.2088293625738542</v>
      </c>
      <c r="L539" s="4">
        <v>13.457323926334629</v>
      </c>
      <c r="M539" s="7">
        <f t="shared" si="18"/>
        <v>7.6324890830377861</v>
      </c>
      <c r="N539" t="str">
        <f t="shared" si="19"/>
        <v>Keywords: Cell membrane</v>
      </c>
    </row>
    <row r="540" spans="1:14" x14ac:dyDescent="0.3">
      <c r="A540" t="s">
        <v>893</v>
      </c>
      <c r="B540" t="s">
        <v>11</v>
      </c>
      <c r="C540" s="1" t="s">
        <v>137</v>
      </c>
      <c r="D540" s="2">
        <v>9135</v>
      </c>
      <c r="E540" s="2">
        <v>88</v>
      </c>
      <c r="F540" s="2">
        <v>109</v>
      </c>
      <c r="G540" s="3">
        <v>13</v>
      </c>
      <c r="H540" s="4">
        <v>12.381</v>
      </c>
      <c r="I540" s="5">
        <v>2.5766E-11</v>
      </c>
      <c r="J540" s="6">
        <v>1.1314E-9</v>
      </c>
      <c r="K540" s="4">
        <v>3.6300559390661036</v>
      </c>
      <c r="L540" s="4">
        <v>8.9463838255956087</v>
      </c>
      <c r="M540" s="7">
        <f t="shared" si="18"/>
        <v>7.5357964606438541</v>
      </c>
      <c r="N540" t="str">
        <f t="shared" si="19"/>
        <v>Keywords: Secreted</v>
      </c>
    </row>
    <row r="541" spans="1:14" x14ac:dyDescent="0.3">
      <c r="A541" t="s">
        <v>893</v>
      </c>
      <c r="B541" t="s">
        <v>10</v>
      </c>
      <c r="C541" s="1" t="s">
        <v>732</v>
      </c>
      <c r="D541" s="2">
        <v>9135</v>
      </c>
      <c r="E541" s="2">
        <v>88</v>
      </c>
      <c r="F541" s="2">
        <v>28</v>
      </c>
      <c r="G541" s="3">
        <v>6</v>
      </c>
      <c r="H541" s="4">
        <v>22.244</v>
      </c>
      <c r="I541" s="5">
        <v>2.0772000000000001E-7</v>
      </c>
      <c r="J541" s="6">
        <v>6.6982000000000003E-5</v>
      </c>
      <c r="K541" s="4">
        <v>4.4753443371426105</v>
      </c>
      <c r="L541" s="4">
        <v>4.1740418891043607</v>
      </c>
      <c r="M541" s="7">
        <f t="shared" si="18"/>
        <v>7.2057422560571966</v>
      </c>
      <c r="N541" t="str">
        <f t="shared" si="19"/>
        <v>Gene ontology (biological process): innate immune response in mucosa</v>
      </c>
    </row>
    <row r="542" spans="1:14" x14ac:dyDescent="0.3">
      <c r="A542" t="s">
        <v>893</v>
      </c>
      <c r="B542" t="s">
        <v>9</v>
      </c>
      <c r="C542" s="1" t="s">
        <v>942</v>
      </c>
      <c r="D542" s="2">
        <v>9135</v>
      </c>
      <c r="E542" s="2">
        <v>88</v>
      </c>
      <c r="F542" s="2">
        <v>42</v>
      </c>
      <c r="G542" s="3">
        <v>7</v>
      </c>
      <c r="H542" s="4">
        <v>17.300999999999998</v>
      </c>
      <c r="I542" s="5">
        <v>1.1924E-7</v>
      </c>
      <c r="J542" s="6">
        <v>7.3584999999999999E-6</v>
      </c>
      <c r="K542" s="4">
        <v>4.1127835231161889</v>
      </c>
      <c r="L542" s="4">
        <v>5.1332107057868495</v>
      </c>
      <c r="M542" s="7">
        <f t="shared" si="18"/>
        <v>7.0946702478279731</v>
      </c>
      <c r="N542" t="str">
        <f t="shared" si="19"/>
        <v>Gene ontology (cellular component): endosome</v>
      </c>
    </row>
    <row r="543" spans="1:14" x14ac:dyDescent="0.3">
      <c r="A543" t="s">
        <v>893</v>
      </c>
      <c r="B543" t="s">
        <v>11</v>
      </c>
      <c r="C543" s="1" t="s">
        <v>155</v>
      </c>
      <c r="D543" s="2">
        <v>9135</v>
      </c>
      <c r="E543" s="2">
        <v>88</v>
      </c>
      <c r="F543" s="2">
        <v>25</v>
      </c>
      <c r="G543" s="3">
        <v>5</v>
      </c>
      <c r="H543" s="4">
        <v>20.760999999999999</v>
      </c>
      <c r="I543" s="5">
        <v>3.2739000000000001E-6</v>
      </c>
      <c r="J543" s="6">
        <v>5.8566000000000001E-5</v>
      </c>
      <c r="K543" s="4">
        <v>4.3758040308902375</v>
      </c>
      <c r="L543" s="4">
        <v>4.2323544368436474</v>
      </c>
      <c r="M543" s="7">
        <f t="shared" si="18"/>
        <v>7.0781300975183274</v>
      </c>
      <c r="N543" t="str">
        <f t="shared" si="19"/>
        <v>Keywords: Immunoglobulin domain</v>
      </c>
    </row>
    <row r="544" spans="1:14" x14ac:dyDescent="0.3">
      <c r="A544" t="s">
        <v>893</v>
      </c>
      <c r="B544" t="s">
        <v>603</v>
      </c>
      <c r="C544" s="1" t="s">
        <v>943</v>
      </c>
      <c r="D544" s="2">
        <v>9135</v>
      </c>
      <c r="E544" s="2">
        <v>88</v>
      </c>
      <c r="F544" s="2">
        <v>7</v>
      </c>
      <c r="G544" s="3">
        <v>3</v>
      </c>
      <c r="H544" s="4">
        <v>44.488999999999997</v>
      </c>
      <c r="I544" s="5">
        <v>2.9130000000000001E-5</v>
      </c>
      <c r="J544" s="6">
        <v>8.9361000000000006E-3</v>
      </c>
      <c r="K544" s="4">
        <v>5.4753767656362866</v>
      </c>
      <c r="L544" s="4">
        <v>2.0488519798650091</v>
      </c>
      <c r="M544" s="7">
        <f t="shared" si="18"/>
        <v>6.954259140158352</v>
      </c>
      <c r="N544" t="str">
        <f t="shared" si="19"/>
        <v>InterPro: PTP type protein phosphatase</v>
      </c>
    </row>
    <row r="545" spans="1:14" x14ac:dyDescent="0.3">
      <c r="A545" t="s">
        <v>893</v>
      </c>
      <c r="B545" t="s">
        <v>9</v>
      </c>
      <c r="C545" s="1" t="s">
        <v>944</v>
      </c>
      <c r="D545" s="2">
        <v>9135</v>
      </c>
      <c r="E545" s="2">
        <v>88</v>
      </c>
      <c r="F545" s="2">
        <v>4</v>
      </c>
      <c r="G545" s="3">
        <v>2</v>
      </c>
      <c r="H545" s="4">
        <v>51.902999999999999</v>
      </c>
      <c r="I545" s="5">
        <v>5.4020999999999995E-4</v>
      </c>
      <c r="J545" s="6">
        <v>1.6095000000000002E-2</v>
      </c>
      <c r="K545" s="4">
        <v>5.697746023837345</v>
      </c>
      <c r="L545" s="4">
        <v>1.7933090189783676</v>
      </c>
      <c r="M545" s="7">
        <f t="shared" si="18"/>
        <v>6.9223698252216863</v>
      </c>
      <c r="N545" t="str">
        <f t="shared" si="19"/>
        <v>Gene ontology (cellular component): Golgi medial cisterna</v>
      </c>
    </row>
    <row r="546" spans="1:14" x14ac:dyDescent="0.3">
      <c r="A546" t="s">
        <v>893</v>
      </c>
      <c r="B546" t="s">
        <v>9</v>
      </c>
      <c r="C546" s="1" t="s">
        <v>813</v>
      </c>
      <c r="D546" s="2">
        <v>9135</v>
      </c>
      <c r="E546" s="2">
        <v>88</v>
      </c>
      <c r="F546" s="2">
        <v>45</v>
      </c>
      <c r="G546" s="3">
        <v>7</v>
      </c>
      <c r="H546" s="4">
        <v>16.148</v>
      </c>
      <c r="I546" s="5">
        <v>1.9525E-7</v>
      </c>
      <c r="J546" s="6">
        <v>1.0543000000000001E-5</v>
      </c>
      <c r="K546" s="4">
        <v>4.0132835868184236</v>
      </c>
      <c r="L546" s="4">
        <v>4.9770357934820071</v>
      </c>
      <c r="M546" s="7">
        <f t="shared" si="18"/>
        <v>6.8520959691392349</v>
      </c>
      <c r="N546" t="str">
        <f t="shared" si="19"/>
        <v>Gene ontology (cellular component): endoplasmic reticulum lumen</v>
      </c>
    </row>
    <row r="547" spans="1:14" x14ac:dyDescent="0.3">
      <c r="A547" t="s">
        <v>893</v>
      </c>
      <c r="B547" t="s">
        <v>10</v>
      </c>
      <c r="C547" s="1" t="s">
        <v>853</v>
      </c>
      <c r="D547" s="2">
        <v>9135</v>
      </c>
      <c r="E547" s="2">
        <v>88</v>
      </c>
      <c r="F547" s="2">
        <v>31</v>
      </c>
      <c r="G547" s="3">
        <v>6</v>
      </c>
      <c r="H547" s="4">
        <v>20.091999999999999</v>
      </c>
      <c r="I547" s="5">
        <v>3.9508000000000001E-7</v>
      </c>
      <c r="J547" s="6">
        <v>1.1241E-4</v>
      </c>
      <c r="K547" s="4">
        <v>4.3285492750097427</v>
      </c>
      <c r="L547" s="4">
        <v>3.9491950521865395</v>
      </c>
      <c r="M547" s="7">
        <f t="shared" si="18"/>
        <v>6.8419289589944547</v>
      </c>
      <c r="N547" t="str">
        <f t="shared" si="19"/>
        <v>Gene ontology (biological process): leukocyte migration</v>
      </c>
    </row>
    <row r="548" spans="1:14" x14ac:dyDescent="0.3">
      <c r="A548" t="s">
        <v>893</v>
      </c>
      <c r="B548" t="s">
        <v>607</v>
      </c>
      <c r="C548" s="1" t="s">
        <v>945</v>
      </c>
      <c r="D548" s="2">
        <v>9135</v>
      </c>
      <c r="E548" s="2">
        <v>88</v>
      </c>
      <c r="F548" s="2">
        <v>7</v>
      </c>
      <c r="G548" s="3">
        <v>3</v>
      </c>
      <c r="H548" s="4">
        <v>44.488999999999997</v>
      </c>
      <c r="I548" s="5">
        <v>2.9130000000000001E-5</v>
      </c>
      <c r="J548" s="6">
        <v>1.1788E-2</v>
      </c>
      <c r="K548" s="4">
        <v>5.4753767656362866</v>
      </c>
      <c r="L548" s="4">
        <v>1.9285598728221125</v>
      </c>
      <c r="M548" s="7">
        <f t="shared" si="18"/>
        <v>6.8154057680568512</v>
      </c>
      <c r="N548" t="str">
        <f t="shared" si="19"/>
        <v>Pfam_desc: Protein-tyrosine phosphatase</v>
      </c>
    </row>
    <row r="549" spans="1:14" x14ac:dyDescent="0.3">
      <c r="A549" t="s">
        <v>893</v>
      </c>
      <c r="B549" t="s">
        <v>605</v>
      </c>
      <c r="C549" s="1" t="s">
        <v>946</v>
      </c>
      <c r="D549" s="2">
        <v>9135</v>
      </c>
      <c r="E549" s="2">
        <v>88</v>
      </c>
      <c r="F549" s="2">
        <v>7</v>
      </c>
      <c r="G549" s="3">
        <v>3</v>
      </c>
      <c r="H549" s="4">
        <v>44.488999999999997</v>
      </c>
      <c r="I549" s="5">
        <v>2.9130000000000001E-5</v>
      </c>
      <c r="J549" s="6">
        <v>1.2099E-2</v>
      </c>
      <c r="K549" s="4">
        <v>5.4753767656362866</v>
      </c>
      <c r="L549" s="4">
        <v>1.9172505232727188</v>
      </c>
      <c r="M549" s="7">
        <f t="shared" si="18"/>
        <v>6.8020574720757487</v>
      </c>
      <c r="N549" t="str">
        <f t="shared" si="19"/>
        <v>Pfam_name: Y_phosphatase</v>
      </c>
    </row>
    <row r="550" spans="1:14" x14ac:dyDescent="0.3">
      <c r="A550" t="s">
        <v>893</v>
      </c>
      <c r="B550" t="s">
        <v>10</v>
      </c>
      <c r="C550" s="1" t="s">
        <v>947</v>
      </c>
      <c r="D550" s="2">
        <v>9135</v>
      </c>
      <c r="E550" s="2">
        <v>88</v>
      </c>
      <c r="F550" s="2">
        <v>15</v>
      </c>
      <c r="G550" s="3">
        <v>4</v>
      </c>
      <c r="H550" s="4">
        <v>27.681999999999999</v>
      </c>
      <c r="I550" s="5">
        <v>9.9158000000000008E-6</v>
      </c>
      <c r="J550" s="6">
        <v>2.6646E-3</v>
      </c>
      <c r="K550" s="4">
        <v>4.7908762750674132</v>
      </c>
      <c r="L550" s="4">
        <v>2.5743679764426806</v>
      </c>
      <c r="M550" s="7">
        <f t="shared" si="18"/>
        <v>6.56606478499784</v>
      </c>
      <c r="N550" t="str">
        <f t="shared" si="19"/>
        <v>Gene ontology (biological process): protein glycosylation</v>
      </c>
    </row>
    <row r="551" spans="1:14" x14ac:dyDescent="0.3">
      <c r="A551" t="s">
        <v>893</v>
      </c>
      <c r="B551" t="s">
        <v>10</v>
      </c>
      <c r="C551" s="1" t="s">
        <v>801</v>
      </c>
      <c r="D551" s="2">
        <v>9135</v>
      </c>
      <c r="E551" s="2">
        <v>88</v>
      </c>
      <c r="F551" s="2">
        <v>44</v>
      </c>
      <c r="G551" s="3">
        <v>7</v>
      </c>
      <c r="H551" s="4">
        <v>16.515000000000001</v>
      </c>
      <c r="I551" s="5">
        <v>1.6635999999999999E-7</v>
      </c>
      <c r="J551" s="6">
        <v>6.1898999999999998E-5</v>
      </c>
      <c r="K551" s="4">
        <v>4.045705064510801</v>
      </c>
      <c r="L551" s="4">
        <v>4.2083163671024986</v>
      </c>
      <c r="M551" s="7">
        <f t="shared" si="18"/>
        <v>6.5317619153927762</v>
      </c>
      <c r="N551" t="str">
        <f t="shared" si="19"/>
        <v>Gene ontology (biological process): defense response to Gram-positive bacterium</v>
      </c>
    </row>
    <row r="552" spans="1:14" x14ac:dyDescent="0.3">
      <c r="A552" t="s">
        <v>893</v>
      </c>
      <c r="B552" t="s">
        <v>10</v>
      </c>
      <c r="C552" s="1" t="s">
        <v>750</v>
      </c>
      <c r="D552" s="2">
        <v>9135</v>
      </c>
      <c r="E552" s="2">
        <v>88</v>
      </c>
      <c r="F552" s="2">
        <v>45</v>
      </c>
      <c r="G552" s="3">
        <v>7</v>
      </c>
      <c r="H552" s="4">
        <v>16.148</v>
      </c>
      <c r="I552" s="5">
        <v>1.9525E-7</v>
      </c>
      <c r="J552" s="6">
        <v>6.7459000000000006E-5</v>
      </c>
      <c r="K552" s="4">
        <v>4.0132835868184236</v>
      </c>
      <c r="L552" s="4">
        <v>4.1709601010018549</v>
      </c>
      <c r="M552" s="7">
        <f t="shared" si="18"/>
        <v>6.4601885560443408</v>
      </c>
      <c r="N552" t="str">
        <f t="shared" si="19"/>
        <v>Gene ontology (biological process): antimicrobial humoral immune response mediated by antimicrobial peptide</v>
      </c>
    </row>
    <row r="553" spans="1:14" x14ac:dyDescent="0.3">
      <c r="A553" t="s">
        <v>893</v>
      </c>
      <c r="B553" t="s">
        <v>9</v>
      </c>
      <c r="C553" s="1" t="s">
        <v>565</v>
      </c>
      <c r="D553" s="2">
        <v>9135</v>
      </c>
      <c r="E553" s="2">
        <v>88</v>
      </c>
      <c r="F553" s="2">
        <v>77</v>
      </c>
      <c r="G553" s="3">
        <v>9</v>
      </c>
      <c r="H553" s="4">
        <v>12.132999999999999</v>
      </c>
      <c r="I553" s="5">
        <v>4.1878E-8</v>
      </c>
      <c r="J553" s="6">
        <v>3.0151999999999999E-6</v>
      </c>
      <c r="K553" s="4">
        <v>3.6008644095665927</v>
      </c>
      <c r="L553" s="4">
        <v>5.5206838755584515</v>
      </c>
      <c r="M553" s="7">
        <f t="shared" si="18"/>
        <v>6.364110740740613</v>
      </c>
      <c r="N553" t="str">
        <f t="shared" si="19"/>
        <v>Gene ontology (cellular component): endoplasmic reticulum membrane</v>
      </c>
    </row>
    <row r="554" spans="1:14" x14ac:dyDescent="0.3">
      <c r="A554" t="s">
        <v>893</v>
      </c>
      <c r="B554" t="s">
        <v>603</v>
      </c>
      <c r="C554" s="1" t="s">
        <v>948</v>
      </c>
      <c r="D554" s="2">
        <v>9135</v>
      </c>
      <c r="E554" s="2">
        <v>88</v>
      </c>
      <c r="F554" s="2">
        <v>24</v>
      </c>
      <c r="G554" s="3">
        <v>5</v>
      </c>
      <c r="H554" s="4">
        <v>21.626000000000001</v>
      </c>
      <c r="I554" s="5">
        <v>2.6432E-6</v>
      </c>
      <c r="J554" s="6">
        <v>1.3175999999999999E-3</v>
      </c>
      <c r="K554" s="4">
        <v>4.4346949403157909</v>
      </c>
      <c r="L554" s="4">
        <v>2.8802164138383022</v>
      </c>
      <c r="M554" s="7">
        <f t="shared" si="18"/>
        <v>6.3096527318869615</v>
      </c>
      <c r="N554" t="str">
        <f t="shared" si="19"/>
        <v>InterPro: Immunoglobulin-like domain</v>
      </c>
    </row>
    <row r="555" spans="1:14" x14ac:dyDescent="0.3">
      <c r="A555" t="s">
        <v>893</v>
      </c>
      <c r="B555" t="s">
        <v>603</v>
      </c>
      <c r="C555" s="1" t="s">
        <v>949</v>
      </c>
      <c r="D555" s="2">
        <v>9135</v>
      </c>
      <c r="E555" s="2">
        <v>88</v>
      </c>
      <c r="F555" s="2">
        <v>26</v>
      </c>
      <c r="G555" s="3">
        <v>5</v>
      </c>
      <c r="H555" s="4">
        <v>19.963000000000001</v>
      </c>
      <c r="I555" s="5">
        <v>4.0165000000000004E-6</v>
      </c>
      <c r="J555" s="6">
        <v>1.6018E-3</v>
      </c>
      <c r="K555" s="4">
        <v>4.3192566372007297</v>
      </c>
      <c r="L555" s="4">
        <v>2.7953917106729644</v>
      </c>
      <c r="M555" s="7">
        <f t="shared" si="18"/>
        <v>6.0844767177393164</v>
      </c>
      <c r="N555" t="str">
        <f t="shared" si="19"/>
        <v>InterPro: Immunoglobulin-like domain superfamily</v>
      </c>
    </row>
    <row r="556" spans="1:14" x14ac:dyDescent="0.3">
      <c r="A556" t="s">
        <v>893</v>
      </c>
      <c r="B556" t="s">
        <v>603</v>
      </c>
      <c r="C556" s="1" t="s">
        <v>950</v>
      </c>
      <c r="D556" s="2">
        <v>9135</v>
      </c>
      <c r="E556" s="2">
        <v>88</v>
      </c>
      <c r="F556" s="2">
        <v>17</v>
      </c>
      <c r="G556" s="3">
        <v>4</v>
      </c>
      <c r="H556" s="4">
        <v>24.425000000000001</v>
      </c>
      <c r="I556" s="5">
        <v>1.6971999999999999E-5</v>
      </c>
      <c r="J556" s="6">
        <v>6.1530999999999999E-3</v>
      </c>
      <c r="K556" s="4">
        <v>4.6102866570810228</v>
      </c>
      <c r="L556" s="4">
        <v>2.2109060267134857</v>
      </c>
      <c r="M556" s="7">
        <f t="shared" si="18"/>
        <v>6.0059911904772614</v>
      </c>
      <c r="N556" t="str">
        <f t="shared" si="19"/>
        <v>InterPro: Fibronectin type III</v>
      </c>
    </row>
    <row r="557" spans="1:14" x14ac:dyDescent="0.3">
      <c r="A557" t="s">
        <v>893</v>
      </c>
      <c r="B557" t="s">
        <v>11</v>
      </c>
      <c r="C557" s="1" t="s">
        <v>614</v>
      </c>
      <c r="D557" s="2">
        <v>9135</v>
      </c>
      <c r="E557" s="2">
        <v>88</v>
      </c>
      <c r="F557" s="2">
        <v>89</v>
      </c>
      <c r="G557" s="3">
        <v>9</v>
      </c>
      <c r="H557" s="4">
        <v>10.497</v>
      </c>
      <c r="I557" s="5">
        <v>1.4852999999999999E-7</v>
      </c>
      <c r="J557" s="6">
        <v>3.2609E-6</v>
      </c>
      <c r="K557" s="4">
        <v>3.3919051652989189</v>
      </c>
      <c r="L557" s="4">
        <v>5.4866625192296441</v>
      </c>
      <c r="M557" s="7">
        <f t="shared" si="18"/>
        <v>5.9824597296415041</v>
      </c>
      <c r="N557" t="str">
        <f t="shared" si="19"/>
        <v>Keywords: Glycosyltransferase</v>
      </c>
    </row>
    <row r="558" spans="1:14" x14ac:dyDescent="0.3">
      <c r="A558" t="s">
        <v>893</v>
      </c>
      <c r="B558" t="s">
        <v>603</v>
      </c>
      <c r="C558" s="1" t="s">
        <v>951</v>
      </c>
      <c r="D558" s="2">
        <v>9135</v>
      </c>
      <c r="E558" s="2">
        <v>88</v>
      </c>
      <c r="F558" s="2">
        <v>18</v>
      </c>
      <c r="G558" s="3">
        <v>4</v>
      </c>
      <c r="H558" s="4">
        <v>23.068000000000001</v>
      </c>
      <c r="I558" s="5">
        <v>2.162E-5</v>
      </c>
      <c r="J558" s="6">
        <v>7.1850999999999998E-3</v>
      </c>
      <c r="K558" s="4">
        <v>4.5278210223950337</v>
      </c>
      <c r="L558" s="4">
        <v>2.1435671831113883</v>
      </c>
      <c r="M558" s="7">
        <f t="shared" si="18"/>
        <v>5.8380563793466758</v>
      </c>
      <c r="N558" t="str">
        <f t="shared" si="19"/>
        <v>InterPro: Fibronectin type III superfamily</v>
      </c>
    </row>
    <row r="559" spans="1:14" x14ac:dyDescent="0.3">
      <c r="A559" t="s">
        <v>893</v>
      </c>
      <c r="B559" t="s">
        <v>603</v>
      </c>
      <c r="C559" s="1" t="s">
        <v>952</v>
      </c>
      <c r="D559" s="2">
        <v>9135</v>
      </c>
      <c r="E559" s="2">
        <v>88</v>
      </c>
      <c r="F559" s="2">
        <v>53</v>
      </c>
      <c r="G559" s="3">
        <v>7</v>
      </c>
      <c r="H559" s="4">
        <v>13.71</v>
      </c>
      <c r="I559" s="5">
        <v>6.1737000000000003E-7</v>
      </c>
      <c r="J559" s="6">
        <v>3.5171999999999997E-4</v>
      </c>
      <c r="K559" s="4">
        <v>3.7771566660045015</v>
      </c>
      <c r="L559" s="4">
        <v>3.4538029355139397</v>
      </c>
      <c r="M559" s="7">
        <f t="shared" si="18"/>
        <v>5.7094926292216579</v>
      </c>
      <c r="N559" t="str">
        <f t="shared" si="19"/>
        <v>InterPro: Immunoglobulin-like fold</v>
      </c>
    </row>
    <row r="560" spans="1:14" x14ac:dyDescent="0.3">
      <c r="A560" t="s">
        <v>893</v>
      </c>
      <c r="B560" t="s">
        <v>11</v>
      </c>
      <c r="C560" s="1" t="s">
        <v>119</v>
      </c>
      <c r="D560" s="2">
        <v>9135</v>
      </c>
      <c r="E560" s="2">
        <v>88</v>
      </c>
      <c r="F560" s="2">
        <v>120</v>
      </c>
      <c r="G560" s="3">
        <v>10</v>
      </c>
      <c r="H560" s="4">
        <v>8.6506000000000007</v>
      </c>
      <c r="I560" s="5">
        <v>1.8259E-7</v>
      </c>
      <c r="J560" s="6">
        <v>3.8342999999999999E-6</v>
      </c>
      <c r="K560" s="4">
        <v>3.112800200611157</v>
      </c>
      <c r="L560" s="4">
        <v>5.4163139104335736</v>
      </c>
      <c r="M560" s="7">
        <f t="shared" si="18"/>
        <v>5.4666238021170264</v>
      </c>
      <c r="N560" t="str">
        <f t="shared" si="19"/>
        <v>Keywords: Lipoprotein</v>
      </c>
    </row>
    <row r="561" spans="1:14" x14ac:dyDescent="0.3">
      <c r="A561" t="s">
        <v>893</v>
      </c>
      <c r="B561" t="s">
        <v>11</v>
      </c>
      <c r="C561" s="1" t="s">
        <v>112</v>
      </c>
      <c r="D561" s="2">
        <v>9135</v>
      </c>
      <c r="E561" s="2">
        <v>88</v>
      </c>
      <c r="F561" s="2">
        <v>70</v>
      </c>
      <c r="G561" s="3">
        <v>7</v>
      </c>
      <c r="H561" s="4">
        <v>10.381</v>
      </c>
      <c r="I561" s="5">
        <v>4.1224999999999999E-6</v>
      </c>
      <c r="J561" s="6">
        <v>7.1112000000000006E-5</v>
      </c>
      <c r="K561" s="4">
        <v>3.3758735198501477</v>
      </c>
      <c r="L561" s="4">
        <v>4.1480571068083432</v>
      </c>
      <c r="M561" s="7">
        <f t="shared" si="18"/>
        <v>5.4241839495226056</v>
      </c>
      <c r="N561" t="str">
        <f t="shared" si="19"/>
        <v>Keywords: Endosome</v>
      </c>
    </row>
    <row r="562" spans="1:14" x14ac:dyDescent="0.3">
      <c r="A562" t="s">
        <v>893</v>
      </c>
      <c r="B562" t="s">
        <v>9</v>
      </c>
      <c r="C562" s="1" t="s">
        <v>856</v>
      </c>
      <c r="D562" s="2">
        <v>9135</v>
      </c>
      <c r="E562" s="2">
        <v>88</v>
      </c>
      <c r="F562" s="2">
        <v>39</v>
      </c>
      <c r="G562" s="3">
        <v>5</v>
      </c>
      <c r="H562" s="4">
        <v>13.308999999999999</v>
      </c>
      <c r="I562" s="5">
        <v>3.1208999999999999E-5</v>
      </c>
      <c r="J562" s="6">
        <v>1.284E-3</v>
      </c>
      <c r="K562" s="4">
        <v>3.7343302702514034</v>
      </c>
      <c r="L562" s="4">
        <v>2.8914349762671656</v>
      </c>
      <c r="M562" s="7">
        <f t="shared" si="18"/>
        <v>5.3200682248115925</v>
      </c>
      <c r="N562" t="str">
        <f t="shared" si="19"/>
        <v>Gene ontology (cellular component): membrane raft</v>
      </c>
    </row>
    <row r="563" spans="1:14" x14ac:dyDescent="0.3">
      <c r="A563" t="s">
        <v>893</v>
      </c>
      <c r="B563" t="s">
        <v>603</v>
      </c>
      <c r="C563" s="1" t="s">
        <v>953</v>
      </c>
      <c r="D563" s="2">
        <v>9135</v>
      </c>
      <c r="E563" s="2">
        <v>88</v>
      </c>
      <c r="F563" s="2">
        <v>22</v>
      </c>
      <c r="G563" s="3">
        <v>4</v>
      </c>
      <c r="H563" s="4">
        <v>18.873999999999999</v>
      </c>
      <c r="I563" s="5">
        <v>4.9805000000000002E-5</v>
      </c>
      <c r="J563" s="6">
        <v>1.3240999999999999E-2</v>
      </c>
      <c r="K563" s="4">
        <v>4.2383283031259094</v>
      </c>
      <c r="L563" s="4">
        <v>1.8780792144369625</v>
      </c>
      <c r="M563" s="7">
        <f t="shared" si="18"/>
        <v>5.2291676175792361</v>
      </c>
      <c r="N563" t="str">
        <f t="shared" si="19"/>
        <v>InterPro: Immunoglobulin subtype</v>
      </c>
    </row>
    <row r="564" spans="1:14" x14ac:dyDescent="0.3">
      <c r="A564" t="s">
        <v>893</v>
      </c>
      <c r="B564" t="s">
        <v>10</v>
      </c>
      <c r="C564" s="1" t="s">
        <v>851</v>
      </c>
      <c r="D564" s="2">
        <v>9135</v>
      </c>
      <c r="E564" s="2">
        <v>88</v>
      </c>
      <c r="F564" s="2">
        <v>35</v>
      </c>
      <c r="G564" s="3">
        <v>5</v>
      </c>
      <c r="H564" s="4">
        <v>14.83</v>
      </c>
      <c r="I564" s="5">
        <v>1.8253999999999998E-5</v>
      </c>
      <c r="J564" s="6">
        <v>4.6470000000000001E-3</v>
      </c>
      <c r="K564" s="4">
        <v>3.8904466926799062</v>
      </c>
      <c r="L564" s="4">
        <v>2.3328273275211315</v>
      </c>
      <c r="M564" s="7">
        <f t="shared" si="18"/>
        <v>5.159730285143004</v>
      </c>
      <c r="N564" t="str">
        <f t="shared" si="19"/>
        <v>Gene ontology (biological process): killing of cells of other organism</v>
      </c>
    </row>
    <row r="565" spans="1:14" x14ac:dyDescent="0.3">
      <c r="A565" t="s">
        <v>893</v>
      </c>
      <c r="B565" t="s">
        <v>10</v>
      </c>
      <c r="C565" s="1" t="s">
        <v>954</v>
      </c>
      <c r="D565" s="2">
        <v>9135</v>
      </c>
      <c r="E565" s="2">
        <v>88</v>
      </c>
      <c r="F565" s="2">
        <v>23</v>
      </c>
      <c r="G565" s="3">
        <v>4</v>
      </c>
      <c r="H565" s="4">
        <v>18.053000000000001</v>
      </c>
      <c r="I565" s="5">
        <v>5.9734000000000001E-5</v>
      </c>
      <c r="J565" s="6">
        <v>1.4447E-2</v>
      </c>
      <c r="K565" s="4">
        <v>4.1741666951847316</v>
      </c>
      <c r="L565" s="4">
        <v>1.8402223272127516</v>
      </c>
      <c r="M565" s="7">
        <f t="shared" si="18"/>
        <v>5.1151678248091832</v>
      </c>
      <c r="N565" t="str">
        <f t="shared" si="19"/>
        <v>Gene ontology (biological process): axon guidance</v>
      </c>
    </row>
    <row r="566" spans="1:14" x14ac:dyDescent="0.3">
      <c r="A566" t="s">
        <v>893</v>
      </c>
      <c r="B566" t="s">
        <v>10</v>
      </c>
      <c r="C566" s="1" t="s">
        <v>955</v>
      </c>
      <c r="D566" s="2">
        <v>9135</v>
      </c>
      <c r="E566" s="2">
        <v>88</v>
      </c>
      <c r="F566" s="2">
        <v>24</v>
      </c>
      <c r="G566" s="3">
        <v>4</v>
      </c>
      <c r="H566" s="4">
        <v>17.300999999999998</v>
      </c>
      <c r="I566" s="5">
        <v>7.1019999999999994E-5</v>
      </c>
      <c r="J566" s="6">
        <v>1.6358000000000001E-2</v>
      </c>
      <c r="K566" s="4">
        <v>4.1127835231161889</v>
      </c>
      <c r="L566" s="4">
        <v>1.7862697961451584</v>
      </c>
      <c r="M566" s="7">
        <f t="shared" si="18"/>
        <v>4.9902028808004397</v>
      </c>
      <c r="N566" t="str">
        <f t="shared" si="19"/>
        <v>Gene ontology (biological process): cellular protein modification process</v>
      </c>
    </row>
    <row r="567" spans="1:14" x14ac:dyDescent="0.3">
      <c r="A567" t="s">
        <v>893</v>
      </c>
      <c r="B567" t="s">
        <v>9</v>
      </c>
      <c r="C567" s="1" t="s">
        <v>566</v>
      </c>
      <c r="D567" s="2">
        <v>9135</v>
      </c>
      <c r="E567" s="2">
        <v>88</v>
      </c>
      <c r="F567" s="2">
        <v>241</v>
      </c>
      <c r="G567" s="3">
        <v>15</v>
      </c>
      <c r="H567" s="4">
        <v>6.4610000000000003</v>
      </c>
      <c r="I567" s="5">
        <v>6.8273000000000002E-9</v>
      </c>
      <c r="J567" s="6">
        <v>5.8988000000000004E-7</v>
      </c>
      <c r="K567" s="4">
        <v>2.6917574750412911</v>
      </c>
      <c r="L567" s="4">
        <v>6.229236328422961</v>
      </c>
      <c r="M567" s="7">
        <f t="shared" si="18"/>
        <v>4.9527628146769258</v>
      </c>
      <c r="N567" t="str">
        <f t="shared" si="19"/>
        <v>Gene ontology (cellular component): extracellular region</v>
      </c>
    </row>
    <row r="568" spans="1:14" x14ac:dyDescent="0.3">
      <c r="A568" t="s">
        <v>893</v>
      </c>
      <c r="B568" t="s">
        <v>603</v>
      </c>
      <c r="C568" s="1" t="s">
        <v>609</v>
      </c>
      <c r="D568" s="2">
        <v>9135</v>
      </c>
      <c r="E568" s="2">
        <v>88</v>
      </c>
      <c r="F568" s="2">
        <v>67</v>
      </c>
      <c r="G568" s="3">
        <v>7</v>
      </c>
      <c r="H568" s="4">
        <v>10.845000000000001</v>
      </c>
      <c r="I568" s="5">
        <v>3.0722E-6</v>
      </c>
      <c r="J568" s="6">
        <v>1.3613E-3</v>
      </c>
      <c r="K568" s="4">
        <v>3.4389581478975493</v>
      </c>
      <c r="L568" s="4">
        <v>2.8660461554820427</v>
      </c>
      <c r="M568" s="7">
        <f t="shared" si="18"/>
        <v>4.8848880727025321</v>
      </c>
      <c r="N568" t="str">
        <f t="shared" si="19"/>
        <v>InterPro: Histone H2B</v>
      </c>
    </row>
    <row r="569" spans="1:14" x14ac:dyDescent="0.3">
      <c r="A569" t="s">
        <v>893</v>
      </c>
      <c r="B569" t="s">
        <v>9</v>
      </c>
      <c r="C569" s="1" t="s">
        <v>956</v>
      </c>
      <c r="D569" s="2">
        <v>9135</v>
      </c>
      <c r="E569" s="2">
        <v>88</v>
      </c>
      <c r="F569" s="2">
        <v>31</v>
      </c>
      <c r="G569" s="3">
        <v>4</v>
      </c>
      <c r="H569" s="4">
        <v>13.394</v>
      </c>
      <c r="I569" s="5">
        <v>1.9709E-4</v>
      </c>
      <c r="J569" s="6">
        <v>6.3070000000000001E-3</v>
      </c>
      <c r="K569" s="4">
        <v>3.7435149680500683</v>
      </c>
      <c r="L569" s="4">
        <v>2.2001771690066803</v>
      </c>
      <c r="M569" s="7">
        <f t="shared" si="18"/>
        <v>4.8689142416955615</v>
      </c>
      <c r="N569" t="str">
        <f t="shared" si="19"/>
        <v>Gene ontology (cellular component): endoplasmic reticulum-Golgi intermediate compartment</v>
      </c>
    </row>
    <row r="570" spans="1:14" x14ac:dyDescent="0.3">
      <c r="A570" t="s">
        <v>893</v>
      </c>
      <c r="B570" t="s">
        <v>11</v>
      </c>
      <c r="C570" s="1" t="s">
        <v>957</v>
      </c>
      <c r="D570" s="2">
        <v>9135</v>
      </c>
      <c r="E570" s="2">
        <v>88</v>
      </c>
      <c r="F570" s="2">
        <v>21</v>
      </c>
      <c r="G570" s="3">
        <v>3</v>
      </c>
      <c r="H570" s="4">
        <v>14.83</v>
      </c>
      <c r="I570" s="5">
        <v>9.7095000000000005E-4</v>
      </c>
      <c r="J570" s="6">
        <v>1.1438E-2</v>
      </c>
      <c r="K570" s="4">
        <v>3.8904466926799062</v>
      </c>
      <c r="L570" s="4">
        <v>1.9416499077893465</v>
      </c>
      <c r="M570" s="7">
        <f t="shared" si="18"/>
        <v>4.8535157629594989</v>
      </c>
      <c r="N570" t="str">
        <f t="shared" si="19"/>
        <v>Keywords: Heparin-binding</v>
      </c>
    </row>
    <row r="571" spans="1:14" x14ac:dyDescent="0.3">
      <c r="A571" t="s">
        <v>893</v>
      </c>
      <c r="B571" t="s">
        <v>8</v>
      </c>
      <c r="C571" s="1" t="s">
        <v>958</v>
      </c>
      <c r="D571" s="2">
        <v>9135</v>
      </c>
      <c r="E571" s="2">
        <v>88</v>
      </c>
      <c r="F571" s="2">
        <v>30</v>
      </c>
      <c r="G571" s="3">
        <v>4</v>
      </c>
      <c r="H571" s="4">
        <v>13.840999999999999</v>
      </c>
      <c r="I571" s="5">
        <v>1.7326E-4</v>
      </c>
      <c r="J571" s="6">
        <v>1.9015000000000001E-2</v>
      </c>
      <c r="K571" s="4">
        <v>3.7908762750674128</v>
      </c>
      <c r="L571" s="4">
        <v>1.7209036702523988</v>
      </c>
      <c r="M571" s="7">
        <f t="shared" si="18"/>
        <v>4.5428158316367231</v>
      </c>
      <c r="N571" t="str">
        <f t="shared" si="19"/>
        <v>Gene ontology (molecular function): copper ion binding</v>
      </c>
    </row>
    <row r="572" spans="1:14" x14ac:dyDescent="0.3">
      <c r="A572" t="s">
        <v>893</v>
      </c>
      <c r="B572" t="s">
        <v>11</v>
      </c>
      <c r="C572" s="1" t="s">
        <v>72</v>
      </c>
      <c r="D572" s="2">
        <v>9135</v>
      </c>
      <c r="E572" s="2">
        <v>88</v>
      </c>
      <c r="F572" s="2">
        <v>38</v>
      </c>
      <c r="G572" s="3">
        <v>4</v>
      </c>
      <c r="H572" s="4">
        <v>10.927</v>
      </c>
      <c r="I572" s="5">
        <v>4.3331000000000001E-4</v>
      </c>
      <c r="J572" s="6">
        <v>5.6565000000000001E-3</v>
      </c>
      <c r="K572" s="4">
        <v>3.4498254593734261</v>
      </c>
      <c r="L572" s="4">
        <v>2.2474522085386988</v>
      </c>
      <c r="M572" s="7">
        <f t="shared" si="18"/>
        <v>4.5188432633214193</v>
      </c>
      <c r="N572" t="str">
        <f t="shared" si="19"/>
        <v>Keywords: S-nitrosylation</v>
      </c>
    </row>
    <row r="573" spans="1:14" x14ac:dyDescent="0.3">
      <c r="A573" t="s">
        <v>893</v>
      </c>
      <c r="B573" t="s">
        <v>9</v>
      </c>
      <c r="C573" s="1" t="s">
        <v>545</v>
      </c>
      <c r="D573" s="2">
        <v>9135</v>
      </c>
      <c r="E573" s="2">
        <v>88</v>
      </c>
      <c r="F573" s="2">
        <v>324</v>
      </c>
      <c r="G573" s="3">
        <v>17</v>
      </c>
      <c r="H573" s="4">
        <v>5.4466999999999999</v>
      </c>
      <c r="I573" s="5">
        <v>7.8625000000000001E-9</v>
      </c>
      <c r="J573" s="6">
        <v>6.1755999999999998E-7</v>
      </c>
      <c r="K573" s="4">
        <v>2.4453824068458019</v>
      </c>
      <c r="L573" s="4">
        <v>6.2093208414641889</v>
      </c>
      <c r="M573" s="7">
        <f t="shared" si="18"/>
        <v>4.4946390118089425</v>
      </c>
      <c r="N573" t="str">
        <f t="shared" si="19"/>
        <v>Gene ontology (cellular component): extracellular space</v>
      </c>
    </row>
    <row r="574" spans="1:14" x14ac:dyDescent="0.3">
      <c r="A574" t="s">
        <v>893</v>
      </c>
      <c r="B574" t="s">
        <v>9</v>
      </c>
      <c r="C574" s="1" t="s">
        <v>544</v>
      </c>
      <c r="D574" s="2">
        <v>9135</v>
      </c>
      <c r="E574" s="2">
        <v>88</v>
      </c>
      <c r="F574" s="2">
        <v>107</v>
      </c>
      <c r="G574" s="3">
        <v>8</v>
      </c>
      <c r="H574" s="4">
        <v>7.7613000000000003</v>
      </c>
      <c r="I574" s="5">
        <v>7.2745999999999998E-6</v>
      </c>
      <c r="J574" s="6">
        <v>3.1426000000000002E-4</v>
      </c>
      <c r="K574" s="4">
        <v>2.9562983207723397</v>
      </c>
      <c r="L574" s="4">
        <v>3.5027108938306433</v>
      </c>
      <c r="M574" s="7">
        <f t="shared" si="18"/>
        <v>4.4896899908365944</v>
      </c>
      <c r="N574" t="str">
        <f t="shared" si="19"/>
        <v>Gene ontology (cellular component): cell surface</v>
      </c>
    </row>
    <row r="575" spans="1:14" x14ac:dyDescent="0.3">
      <c r="A575" t="s">
        <v>893</v>
      </c>
      <c r="B575" t="s">
        <v>11</v>
      </c>
      <c r="C575" s="1" t="s">
        <v>160</v>
      </c>
      <c r="D575" s="2">
        <v>9135</v>
      </c>
      <c r="E575" s="2">
        <v>88</v>
      </c>
      <c r="F575" s="2">
        <v>107</v>
      </c>
      <c r="G575" s="3">
        <v>7</v>
      </c>
      <c r="H575" s="4">
        <v>6.7911000000000001</v>
      </c>
      <c r="I575" s="5">
        <v>6.4289999999999996E-5</v>
      </c>
      <c r="J575" s="6">
        <v>1.0351E-3</v>
      </c>
      <c r="K575" s="4">
        <v>2.7636452763864128</v>
      </c>
      <c r="L575" s="4">
        <v>2.9850176914145181</v>
      </c>
      <c r="M575" s="7">
        <f t="shared" si="18"/>
        <v>3.9792198605664595</v>
      </c>
      <c r="N575" t="str">
        <f t="shared" si="19"/>
        <v>Keywords: Receptor</v>
      </c>
    </row>
    <row r="576" spans="1:14" x14ac:dyDescent="0.3">
      <c r="A576" t="s">
        <v>893</v>
      </c>
      <c r="B576" t="s">
        <v>9</v>
      </c>
      <c r="C576" s="1" t="s">
        <v>570</v>
      </c>
      <c r="D576" s="2">
        <v>9135</v>
      </c>
      <c r="E576" s="2">
        <v>88</v>
      </c>
      <c r="F576" s="2">
        <v>673</v>
      </c>
      <c r="G576" s="3">
        <v>25</v>
      </c>
      <c r="H576" s="4">
        <v>3.8561000000000001</v>
      </c>
      <c r="I576" s="5">
        <v>1.8003000000000001E-9</v>
      </c>
      <c r="J576" s="6">
        <v>2.2221E-7</v>
      </c>
      <c r="K576" s="4">
        <v>1.9471424653732186</v>
      </c>
      <c r="L576" s="4">
        <v>6.6532364006287432</v>
      </c>
      <c r="M576" s="7">
        <f t="shared" si="18"/>
        <v>3.66219990263586</v>
      </c>
      <c r="N576" t="str">
        <f t="shared" si="19"/>
        <v>Gene ontology (cellular component): plasma membrane</v>
      </c>
    </row>
    <row r="577" spans="1:14" x14ac:dyDescent="0.3">
      <c r="A577" t="s">
        <v>893</v>
      </c>
      <c r="B577" t="s">
        <v>11</v>
      </c>
      <c r="C577" s="1" t="s">
        <v>48</v>
      </c>
      <c r="D577" s="2">
        <v>9135</v>
      </c>
      <c r="E577" s="2">
        <v>88</v>
      </c>
      <c r="F577" s="2">
        <v>124</v>
      </c>
      <c r="G577" s="3">
        <v>7</v>
      </c>
      <c r="H577" s="4">
        <v>5.8601000000000001</v>
      </c>
      <c r="I577" s="5">
        <v>1.5919999999999999E-4</v>
      </c>
      <c r="J577" s="6">
        <v>2.4030000000000002E-3</v>
      </c>
      <c r="K577" s="4">
        <v>2.5509252838067611</v>
      </c>
      <c r="L577" s="4">
        <v>2.6192462291960998</v>
      </c>
      <c r="M577" s="7">
        <f t="shared" si="18"/>
        <v>3.5163317940599468</v>
      </c>
      <c r="N577" t="str">
        <f t="shared" si="19"/>
        <v>Keywords: Nucleosome core</v>
      </c>
    </row>
    <row r="578" spans="1:14" x14ac:dyDescent="0.3">
      <c r="A578" t="s">
        <v>893</v>
      </c>
      <c r="B578" t="s">
        <v>11</v>
      </c>
      <c r="C578" s="1" t="s">
        <v>103</v>
      </c>
      <c r="D578" s="2">
        <v>9135</v>
      </c>
      <c r="E578" s="2">
        <v>88</v>
      </c>
      <c r="F578" s="2">
        <v>152</v>
      </c>
      <c r="G578" s="3">
        <v>8</v>
      </c>
      <c r="H578" s="4">
        <v>5.4634999999999998</v>
      </c>
      <c r="I578" s="5">
        <v>8.7530999999999999E-5</v>
      </c>
      <c r="J578" s="6">
        <v>1.3638000000000001E-3</v>
      </c>
      <c r="K578" s="4">
        <v>2.4498254593734257</v>
      </c>
      <c r="L578" s="4">
        <v>2.8652493138913857</v>
      </c>
      <c r="M578" s="7">
        <f t="shared" si="18"/>
        <v>3.4795462705457667</v>
      </c>
      <c r="N578" t="str">
        <f t="shared" si="19"/>
        <v>Keywords: Endoplasmic reticulum</v>
      </c>
    </row>
    <row r="579" spans="1:14" x14ac:dyDescent="0.3">
      <c r="A579" t="s">
        <v>893</v>
      </c>
      <c r="B579" t="s">
        <v>9</v>
      </c>
      <c r="C579" s="1" t="s">
        <v>539</v>
      </c>
      <c r="D579" s="2">
        <v>9135</v>
      </c>
      <c r="E579" s="2">
        <v>88</v>
      </c>
      <c r="F579" s="2">
        <v>1001</v>
      </c>
      <c r="G579" s="3">
        <v>30</v>
      </c>
      <c r="H579" s="4">
        <v>3.1111</v>
      </c>
      <c r="I579" s="5">
        <v>4.4185E-9</v>
      </c>
      <c r="J579" s="6">
        <v>4.2417999999999998E-7</v>
      </c>
      <c r="K579" s="4">
        <v>1.6374247681238021</v>
      </c>
      <c r="L579" s="4">
        <v>6.3724498122324791</v>
      </c>
      <c r="M579" s="7">
        <f t="shared" si="18"/>
        <v>3.0357324754007968</v>
      </c>
      <c r="N579" t="str">
        <f t="shared" si="19"/>
        <v>Gene ontology (cellular component): extracellular exosome</v>
      </c>
    </row>
    <row r="580" spans="1:14" x14ac:dyDescent="0.3">
      <c r="A580" t="s">
        <v>893</v>
      </c>
      <c r="B580" t="s">
        <v>11</v>
      </c>
      <c r="C580" s="1" t="s">
        <v>79</v>
      </c>
      <c r="D580" s="2">
        <v>9135</v>
      </c>
      <c r="E580" s="2">
        <v>88</v>
      </c>
      <c r="F580" s="2">
        <v>179</v>
      </c>
      <c r="G580" s="3">
        <v>8</v>
      </c>
      <c r="H580" s="4">
        <v>4.6394000000000002</v>
      </c>
      <c r="I580" s="5">
        <v>2.6160000000000002E-4</v>
      </c>
      <c r="J580" s="6">
        <v>3.6099999999999999E-3</v>
      </c>
      <c r="K580" s="4">
        <v>2.213938237896818</v>
      </c>
      <c r="L580" s="4">
        <v>2.4424927980943423</v>
      </c>
      <c r="M580" s="7">
        <f t="shared" si="18"/>
        <v>2.9815580213626522</v>
      </c>
      <c r="N580" t="str">
        <f t="shared" si="19"/>
        <v>Keywords: Hydroxylation</v>
      </c>
    </row>
    <row r="581" spans="1:14" x14ac:dyDescent="0.3">
      <c r="A581" t="s">
        <v>893</v>
      </c>
      <c r="B581" t="s">
        <v>11</v>
      </c>
      <c r="C581" s="1" t="s">
        <v>113</v>
      </c>
      <c r="D581" s="2">
        <v>9135</v>
      </c>
      <c r="E581" s="2">
        <v>88</v>
      </c>
      <c r="F581" s="2">
        <v>121</v>
      </c>
      <c r="G581" s="3">
        <v>6</v>
      </c>
      <c r="H581" s="4">
        <v>5.1474000000000002</v>
      </c>
      <c r="I581" s="5">
        <v>9.0981999999999999E-4</v>
      </c>
      <c r="J581" s="6">
        <v>1.0985999999999999E-2</v>
      </c>
      <c r="K581" s="4">
        <v>2.3638438974839575</v>
      </c>
      <c r="L581" s="4">
        <v>1.9591604053146598</v>
      </c>
      <c r="M581" s="7">
        <f t="shared" si="18"/>
        <v>2.9578453168326515</v>
      </c>
      <c r="N581" t="str">
        <f t="shared" si="19"/>
        <v>Keywords: Cell junction</v>
      </c>
    </row>
    <row r="582" spans="1:14" x14ac:dyDescent="0.3">
      <c r="A582" t="s">
        <v>893</v>
      </c>
      <c r="B582" t="s">
        <v>9</v>
      </c>
      <c r="C582" s="1" t="s">
        <v>108</v>
      </c>
      <c r="D582" s="2">
        <v>9135</v>
      </c>
      <c r="E582" s="2">
        <v>88</v>
      </c>
      <c r="F582" s="2">
        <v>335</v>
      </c>
      <c r="G582" s="3">
        <v>12</v>
      </c>
      <c r="H582" s="4">
        <v>3.7185000000000001</v>
      </c>
      <c r="I582" s="5">
        <v>6.4028000000000004E-5</v>
      </c>
      <c r="J582" s="6">
        <v>2.4052000000000001E-3</v>
      </c>
      <c r="K582" s="4">
        <v>1.8947207721457915</v>
      </c>
      <c r="L582" s="4">
        <v>2.6188488048265386</v>
      </c>
      <c r="M582" s="7">
        <f t="shared" si="18"/>
        <v>2.6116523077473497</v>
      </c>
      <c r="N582" t="str">
        <f t="shared" si="19"/>
        <v>Gene ontology (cellular component): Golgi apparatus</v>
      </c>
    </row>
    <row r="583" spans="1:14" x14ac:dyDescent="0.3">
      <c r="A583" t="s">
        <v>893</v>
      </c>
      <c r="B583" t="s">
        <v>11</v>
      </c>
      <c r="C583" s="1" t="s">
        <v>597</v>
      </c>
      <c r="D583" s="2">
        <v>9135</v>
      </c>
      <c r="E583" s="2">
        <v>88</v>
      </c>
      <c r="F583" s="2">
        <v>843</v>
      </c>
      <c r="G583" s="3">
        <v>19</v>
      </c>
      <c r="H583" s="4">
        <v>2.3397000000000001</v>
      </c>
      <c r="I583" s="5">
        <v>2.2718E-4</v>
      </c>
      <c r="J583" s="6">
        <v>3.2274000000000001E-3</v>
      </c>
      <c r="K583" s="4">
        <v>1.2263235570485203</v>
      </c>
      <c r="L583" s="4">
        <v>2.491147205334511</v>
      </c>
      <c r="M583" s="7">
        <f t="shared" si="18"/>
        <v>1.6624102247323913</v>
      </c>
      <c r="N583" t="str">
        <f t="shared" si="19"/>
        <v>Keywords: Transferase</v>
      </c>
    </row>
    <row r="584" spans="1:14" x14ac:dyDescent="0.3">
      <c r="A584" t="s">
        <v>893</v>
      </c>
      <c r="B584" t="s">
        <v>9</v>
      </c>
      <c r="C584" s="1" t="s">
        <v>521</v>
      </c>
      <c r="D584" s="2">
        <v>9135</v>
      </c>
      <c r="E584" s="2">
        <v>88</v>
      </c>
      <c r="F584" s="2">
        <v>1440</v>
      </c>
      <c r="G584" s="3">
        <v>27</v>
      </c>
      <c r="H584" s="4">
        <v>1.9463999999999999</v>
      </c>
      <c r="I584" s="5">
        <v>1.952E-4</v>
      </c>
      <c r="J584" s="6">
        <v>6.4866999999999998E-3</v>
      </c>
      <c r="K584" s="4">
        <v>0.9608082253889797</v>
      </c>
      <c r="L584" s="4">
        <v>2.1879761870639682</v>
      </c>
      <c r="M584" s="7">
        <f t="shared" si="18"/>
        <v>1.2473382568597009</v>
      </c>
      <c r="N584" t="str">
        <f t="shared" si="19"/>
        <v>Gene ontology (cellular component): membrane</v>
      </c>
    </row>
    <row r="585" spans="1:14" x14ac:dyDescent="0.3">
      <c r="A585" t="s">
        <v>893</v>
      </c>
      <c r="B585" t="s">
        <v>11</v>
      </c>
      <c r="C585" s="1" t="s">
        <v>84</v>
      </c>
      <c r="D585" s="2">
        <v>9135</v>
      </c>
      <c r="E585" s="2">
        <v>88</v>
      </c>
      <c r="F585" s="2">
        <v>7731</v>
      </c>
      <c r="G585" s="3">
        <v>57</v>
      </c>
      <c r="H585" s="4">
        <v>0.76536000000000004</v>
      </c>
      <c r="I585" s="5">
        <v>2.2326E-6</v>
      </c>
      <c r="J585" s="6">
        <v>4.1474999999999998E-5</v>
      </c>
      <c r="K585" s="4">
        <v>-0.38578959146339459</v>
      </c>
      <c r="L585" s="4">
        <v>4.382213605303602</v>
      </c>
      <c r="M585" s="7">
        <f t="shared" si="18"/>
        <v>-0.63131826439704741</v>
      </c>
      <c r="N585" t="str">
        <f t="shared" si="19"/>
        <v>Keywords: Phosphoprotein</v>
      </c>
    </row>
    <row r="586" spans="1:14" x14ac:dyDescent="0.3">
      <c r="A586" t="s">
        <v>893</v>
      </c>
      <c r="B586" t="s">
        <v>11</v>
      </c>
      <c r="C586" s="1" t="s">
        <v>63</v>
      </c>
      <c r="D586" s="2">
        <v>9135</v>
      </c>
      <c r="E586" s="2">
        <v>88</v>
      </c>
      <c r="F586" s="2">
        <v>4357</v>
      </c>
      <c r="G586" s="3">
        <v>26</v>
      </c>
      <c r="H586" s="4">
        <v>0.61946000000000001</v>
      </c>
      <c r="I586" s="5">
        <v>2.1481000000000001E-4</v>
      </c>
      <c r="J586" s="6">
        <v>3.1440999999999999E-3</v>
      </c>
      <c r="K586" s="4">
        <v>-0.69091696775112266</v>
      </c>
      <c r="L586" s="4">
        <v>2.5025036494145847</v>
      </c>
      <c r="M586" s="7">
        <f t="shared" si="18"/>
        <v>-0.93803151914472438</v>
      </c>
      <c r="N586" t="str">
        <f t="shared" si="19"/>
        <v>Keywords: Acetylation</v>
      </c>
    </row>
    <row r="587" spans="1:14" x14ac:dyDescent="0.3">
      <c r="A587" t="s">
        <v>893</v>
      </c>
      <c r="B587" t="s">
        <v>11</v>
      </c>
      <c r="C587" s="1" t="s">
        <v>80</v>
      </c>
      <c r="D587" s="2">
        <v>9135</v>
      </c>
      <c r="E587" s="2">
        <v>88</v>
      </c>
      <c r="F587" s="2">
        <v>2390</v>
      </c>
      <c r="G587" s="3">
        <v>11</v>
      </c>
      <c r="H587" s="4">
        <v>0.47776999999999997</v>
      </c>
      <c r="I587" s="5">
        <v>8.7160000000000004E-4</v>
      </c>
      <c r="J587" s="6">
        <v>1.0794E-2</v>
      </c>
      <c r="K587" s="4">
        <v>-1.0656118275519657</v>
      </c>
      <c r="L587" s="4">
        <v>1.9668175862708051</v>
      </c>
      <c r="M587" s="7">
        <f t="shared" si="18"/>
        <v>-1.3351202813709571</v>
      </c>
      <c r="N587" t="str">
        <f t="shared" si="19"/>
        <v>Keywords: Zinc</v>
      </c>
    </row>
    <row r="588" spans="1:14" x14ac:dyDescent="0.3">
      <c r="A588" t="s">
        <v>893</v>
      </c>
      <c r="B588" t="s">
        <v>9</v>
      </c>
      <c r="C588" s="1" t="s">
        <v>188</v>
      </c>
      <c r="D588" s="2">
        <v>9135</v>
      </c>
      <c r="E588" s="2">
        <v>88</v>
      </c>
      <c r="F588" s="2">
        <v>4848</v>
      </c>
      <c r="G588" s="3">
        <v>24</v>
      </c>
      <c r="H588" s="4">
        <v>0.51390000000000002</v>
      </c>
      <c r="I588" s="5">
        <v>4.9398999999999999E-7</v>
      </c>
      <c r="J588" s="6">
        <v>2.3711E-5</v>
      </c>
      <c r="K588" s="4">
        <v>-0.96044044274429419</v>
      </c>
      <c r="L588" s="4">
        <v>4.625050129475051</v>
      </c>
      <c r="M588" s="7">
        <f t="shared" si="18"/>
        <v>-1.6002060966575857</v>
      </c>
      <c r="N588" t="str">
        <f t="shared" si="19"/>
        <v>Gene ontology (cellular component): nucleoplasm</v>
      </c>
    </row>
    <row r="589" spans="1:14" x14ac:dyDescent="0.3">
      <c r="A589" t="s">
        <v>893</v>
      </c>
      <c r="B589" t="s">
        <v>8</v>
      </c>
      <c r="C589" s="1" t="s">
        <v>187</v>
      </c>
      <c r="D589" s="2">
        <v>9135</v>
      </c>
      <c r="E589" s="2">
        <v>88</v>
      </c>
      <c r="F589" s="2">
        <v>3328</v>
      </c>
      <c r="G589" s="3">
        <v>14</v>
      </c>
      <c r="H589" s="4">
        <v>0.43669000000000002</v>
      </c>
      <c r="I589" s="5">
        <v>1.1935E-5</v>
      </c>
      <c r="J589" s="6">
        <v>1.7465E-3</v>
      </c>
      <c r="K589" s="4">
        <v>-1.1953186004433249</v>
      </c>
      <c r="L589" s="4">
        <v>2.7578314100263346</v>
      </c>
      <c r="M589" s="7">
        <f t="shared" si="18"/>
        <v>-1.6762530543192988</v>
      </c>
      <c r="N589" t="str">
        <f t="shared" si="19"/>
        <v>Gene ontology (molecular function): RNA binding</v>
      </c>
    </row>
    <row r="590" spans="1:14" x14ac:dyDescent="0.3">
      <c r="A590" t="s">
        <v>893</v>
      </c>
      <c r="B590" t="s">
        <v>11</v>
      </c>
      <c r="C590" s="1" t="s">
        <v>60</v>
      </c>
      <c r="D590" s="2">
        <v>9135</v>
      </c>
      <c r="E590" s="2">
        <v>88</v>
      </c>
      <c r="F590" s="2">
        <v>3205</v>
      </c>
      <c r="G590" s="3">
        <v>14</v>
      </c>
      <c r="H590" s="4">
        <v>0.45345000000000002</v>
      </c>
      <c r="I590" s="5">
        <v>3.3513999999999998E-5</v>
      </c>
      <c r="J590" s="6">
        <v>5.5818000000000003E-4</v>
      </c>
      <c r="K590" s="4">
        <v>-1.140984615200586</v>
      </c>
      <c r="L590" s="4">
        <v>3.2532257286593675</v>
      </c>
      <c r="M590" s="7">
        <f t="shared" si="18"/>
        <v>-1.6906401866035512</v>
      </c>
      <c r="N590" t="str">
        <f t="shared" si="19"/>
        <v>Keywords: DNA-binding</v>
      </c>
    </row>
    <row r="591" spans="1:14" x14ac:dyDescent="0.3">
      <c r="A591" t="s">
        <v>893</v>
      </c>
      <c r="B591" t="s">
        <v>11</v>
      </c>
      <c r="C591" s="1" t="s">
        <v>39</v>
      </c>
      <c r="D591" s="2">
        <v>9135</v>
      </c>
      <c r="E591" s="2">
        <v>88</v>
      </c>
      <c r="F591" s="2">
        <v>5165</v>
      </c>
      <c r="G591" s="3">
        <v>24</v>
      </c>
      <c r="H591" s="4">
        <v>0.48236000000000001</v>
      </c>
      <c r="I591" s="5">
        <v>1.5985000000000001E-8</v>
      </c>
      <c r="J591" s="6">
        <v>4.5417E-7</v>
      </c>
      <c r="K591" s="4">
        <v>-1.0518178190637446</v>
      </c>
      <c r="L591" s="4">
        <v>6.3427815563002437</v>
      </c>
      <c r="M591" s="7">
        <f t="shared" si="18"/>
        <v>-1.9470051887060857</v>
      </c>
      <c r="N591" t="str">
        <f t="shared" si="19"/>
        <v>Keywords: Ubl conjugation</v>
      </c>
    </row>
    <row r="592" spans="1:14" x14ac:dyDescent="0.3">
      <c r="A592" t="s">
        <v>893</v>
      </c>
      <c r="B592" t="s">
        <v>11</v>
      </c>
      <c r="C592" s="1" t="s">
        <v>28</v>
      </c>
      <c r="D592" s="2">
        <v>9135</v>
      </c>
      <c r="E592" s="2">
        <v>88</v>
      </c>
      <c r="F592" s="2">
        <v>4859</v>
      </c>
      <c r="G592" s="3">
        <v>22</v>
      </c>
      <c r="H592" s="4">
        <v>0.47</v>
      </c>
      <c r="I592" s="5">
        <v>4.3127E-8</v>
      </c>
      <c r="J592" s="6">
        <v>1.1571999999999999E-6</v>
      </c>
      <c r="K592" s="4">
        <v>-1.0892673380970874</v>
      </c>
      <c r="L592" s="4">
        <v>5.936591575024055</v>
      </c>
      <c r="M592" s="7">
        <f t="shared" si="18"/>
        <v>-1.9723328367932047</v>
      </c>
      <c r="N592" t="str">
        <f t="shared" si="19"/>
        <v>Keywords: Isopeptide bond</v>
      </c>
    </row>
    <row r="593" spans="1:14" x14ac:dyDescent="0.3">
      <c r="A593" t="s">
        <v>893</v>
      </c>
      <c r="B593" t="s">
        <v>9</v>
      </c>
      <c r="C593" s="1" t="s">
        <v>189</v>
      </c>
      <c r="D593" s="2">
        <v>9135</v>
      </c>
      <c r="E593" s="2">
        <v>88</v>
      </c>
      <c r="F593" s="2">
        <v>2089</v>
      </c>
      <c r="G593" s="3">
        <v>6</v>
      </c>
      <c r="H593" s="4">
        <v>0.29815000000000003</v>
      </c>
      <c r="I593" s="5">
        <v>4.1350999999999998E-5</v>
      </c>
      <c r="J593" s="6">
        <v>1.6239E-3</v>
      </c>
      <c r="K593" s="4">
        <v>-1.7458897581252792</v>
      </c>
      <c r="L593" s="4">
        <v>2.7894407181892764</v>
      </c>
      <c r="M593" s="7">
        <f t="shared" si="18"/>
        <v>-2.4576641209622427</v>
      </c>
      <c r="N593" t="str">
        <f t="shared" si="19"/>
        <v>Gene ontology (cellular component): nucleolus</v>
      </c>
    </row>
    <row r="594" spans="1:14" x14ac:dyDescent="0.3">
      <c r="A594" t="s">
        <v>893</v>
      </c>
      <c r="B594" t="s">
        <v>9</v>
      </c>
      <c r="C594" s="1" t="s">
        <v>196</v>
      </c>
      <c r="D594" s="2">
        <v>9135</v>
      </c>
      <c r="E594" s="2">
        <v>88</v>
      </c>
      <c r="F594" s="2">
        <v>6219</v>
      </c>
      <c r="G594" s="3">
        <v>27</v>
      </c>
      <c r="H594" s="4">
        <v>0.45068000000000003</v>
      </c>
      <c r="I594" s="5">
        <v>4.4620000000000001E-13</v>
      </c>
      <c r="J594" s="6">
        <v>9.6378999999999999E-11</v>
      </c>
      <c r="K594" s="4">
        <v>-1.1498246664472227</v>
      </c>
      <c r="L594" s="4">
        <v>10.016017584122535</v>
      </c>
      <c r="M594" s="7">
        <f t="shared" si="18"/>
        <v>-2.478544080432898</v>
      </c>
      <c r="N594" t="str">
        <f t="shared" si="19"/>
        <v>Gene ontology (cellular component): nucleus</v>
      </c>
    </row>
    <row r="595" spans="1:14" x14ac:dyDescent="0.3">
      <c r="A595" t="s">
        <v>893</v>
      </c>
      <c r="B595" t="s">
        <v>8</v>
      </c>
      <c r="C595" s="1" t="s">
        <v>278</v>
      </c>
      <c r="D595" s="2">
        <v>9135</v>
      </c>
      <c r="E595" s="2">
        <v>88</v>
      </c>
      <c r="F595" s="2">
        <v>1750</v>
      </c>
      <c r="G595" s="3">
        <v>3</v>
      </c>
      <c r="H595" s="4">
        <v>0.17795</v>
      </c>
      <c r="I595" s="5">
        <v>1.0186E-5</v>
      </c>
      <c r="J595" s="6">
        <v>1.6768E-3</v>
      </c>
      <c r="K595" s="4">
        <v>-2.4904561620396644</v>
      </c>
      <c r="L595" s="4">
        <v>2.7755187346963672</v>
      </c>
      <c r="M595" s="7">
        <f t="shared" si="18"/>
        <v>-3.4999375017320316</v>
      </c>
      <c r="N595" t="str">
        <f t="shared" si="19"/>
        <v>Gene ontology (molecular function): RNA polymerase II transcription factor activity, sequence-specific DNA binding</v>
      </c>
    </row>
    <row r="596" spans="1:14" x14ac:dyDescent="0.3">
      <c r="A596" t="s">
        <v>893</v>
      </c>
      <c r="B596" t="s">
        <v>11</v>
      </c>
      <c r="C596" s="1" t="s">
        <v>65</v>
      </c>
      <c r="D596" s="2">
        <v>9135</v>
      </c>
      <c r="E596" s="2">
        <v>88</v>
      </c>
      <c r="F596" s="2">
        <v>3249</v>
      </c>
      <c r="G596" s="3">
        <v>8</v>
      </c>
      <c r="H596" s="4">
        <v>0.25559999999999999</v>
      </c>
      <c r="I596" s="5">
        <v>7.7613000000000005E-9</v>
      </c>
      <c r="J596" s="6">
        <v>2.4990999999999999E-7</v>
      </c>
      <c r="K596" s="4">
        <v>-1.968040258602455</v>
      </c>
      <c r="L596" s="4">
        <v>6.6022163654904862</v>
      </c>
      <c r="M596" s="7">
        <f t="shared" si="18"/>
        <v>-3.6920187317472344</v>
      </c>
      <c r="N596" t="str">
        <f t="shared" si="19"/>
        <v>Keywords: Transcription regulation</v>
      </c>
    </row>
    <row r="597" spans="1:14" x14ac:dyDescent="0.3">
      <c r="A597" t="s">
        <v>893</v>
      </c>
      <c r="B597" t="s">
        <v>11</v>
      </c>
      <c r="C597" s="1" t="s">
        <v>66</v>
      </c>
      <c r="D597" s="2">
        <v>9135</v>
      </c>
      <c r="E597" s="2">
        <v>88</v>
      </c>
      <c r="F597" s="2">
        <v>3354</v>
      </c>
      <c r="G597" s="3">
        <v>8</v>
      </c>
      <c r="H597" s="4">
        <v>0.24759999999999999</v>
      </c>
      <c r="I597" s="5">
        <v>2.3491000000000001E-9</v>
      </c>
      <c r="J597" s="6">
        <v>8.1043999999999994E-8</v>
      </c>
      <c r="K597" s="4">
        <v>-2.013916780335185</v>
      </c>
      <c r="L597" s="4">
        <v>7.0912791321214073</v>
      </c>
      <c r="M597" s="7">
        <f t="shared" si="18"/>
        <v>-3.8691572512678909</v>
      </c>
      <c r="N597" t="str">
        <f t="shared" si="19"/>
        <v>Keywords: Transcription</v>
      </c>
    </row>
    <row r="598" spans="1:14" x14ac:dyDescent="0.3">
      <c r="A598" t="s">
        <v>893</v>
      </c>
      <c r="B598" t="s">
        <v>9</v>
      </c>
      <c r="C598" s="1" t="s">
        <v>197</v>
      </c>
      <c r="D598" s="2">
        <v>9135</v>
      </c>
      <c r="E598" s="2">
        <v>88</v>
      </c>
      <c r="F598" s="2">
        <v>958</v>
      </c>
      <c r="G598" s="3">
        <v>1</v>
      </c>
      <c r="H598" s="4">
        <v>0.10836</v>
      </c>
      <c r="I598" s="5">
        <v>5.7855999999999999E-4</v>
      </c>
      <c r="J598" s="6">
        <v>1.6663000000000001E-2</v>
      </c>
      <c r="K598" s="4">
        <v>-3.2060957962347976</v>
      </c>
      <c r="L598" s="4">
        <v>1.7782468056811305</v>
      </c>
      <c r="M598" s="7">
        <f t="shared" si="18"/>
        <v>-3.8842499941076558</v>
      </c>
      <c r="N598" t="str">
        <f t="shared" si="19"/>
        <v>Gene ontology (cellular component): nuclear speck</v>
      </c>
    </row>
    <row r="599" spans="1:14" x14ac:dyDescent="0.3">
      <c r="A599" t="s">
        <v>893</v>
      </c>
      <c r="B599" t="s">
        <v>11</v>
      </c>
      <c r="C599" s="1" t="s">
        <v>36</v>
      </c>
      <c r="D599" s="2">
        <v>9135</v>
      </c>
      <c r="E599" s="2">
        <v>88</v>
      </c>
      <c r="F599" s="2">
        <v>960</v>
      </c>
      <c r="G599" s="3">
        <v>1</v>
      </c>
      <c r="H599" s="4">
        <v>0.10813</v>
      </c>
      <c r="I599" s="5">
        <v>5.6749999999999997E-4</v>
      </c>
      <c r="J599" s="6">
        <v>7.2132000000000003E-3</v>
      </c>
      <c r="K599" s="4">
        <v>-3.2091612494589334</v>
      </c>
      <c r="L599" s="4">
        <v>2.1418720259837585</v>
      </c>
      <c r="M599" s="7">
        <f t="shared" si="18"/>
        <v>-4.1367192350387549</v>
      </c>
      <c r="N599" t="str">
        <f t="shared" si="19"/>
        <v>Keywords: DNA damage</v>
      </c>
    </row>
    <row r="600" spans="1:14" x14ac:dyDescent="0.3">
      <c r="A600" t="s">
        <v>893</v>
      </c>
      <c r="B600" t="s">
        <v>603</v>
      </c>
      <c r="C600" s="1" t="s">
        <v>888</v>
      </c>
      <c r="D600" s="2">
        <v>9135</v>
      </c>
      <c r="E600" s="2">
        <v>88</v>
      </c>
      <c r="F600" s="2">
        <v>1009</v>
      </c>
      <c r="G600" s="3">
        <v>0</v>
      </c>
      <c r="H600" s="4">
        <v>0</v>
      </c>
      <c r="I600" s="5">
        <v>3.1918999999999997E-5</v>
      </c>
      <c r="J600" s="6">
        <v>9.0924999999999999E-3</v>
      </c>
      <c r="K600" s="4">
        <v>-3.2636808780326998</v>
      </c>
      <c r="L600" s="4">
        <v>2.0413166902732507</v>
      </c>
      <c r="M600" s="7">
        <f t="shared" ref="M600:M605" si="20">(K600^3*L600)^(1/3)</f>
        <v>-4.1401030305403284</v>
      </c>
      <c r="N600" t="str">
        <f t="shared" ref="N600:N605" si="21">B600&amp;": "&amp;C600</f>
        <v>InterPro: Zinc finger C2H2 superfamily</v>
      </c>
    </row>
    <row r="601" spans="1:14" x14ac:dyDescent="0.3">
      <c r="A601" t="s">
        <v>893</v>
      </c>
      <c r="B601" t="s">
        <v>11</v>
      </c>
      <c r="C601" s="1" t="s">
        <v>71</v>
      </c>
      <c r="D601" s="2">
        <v>9135</v>
      </c>
      <c r="E601" s="2">
        <v>88</v>
      </c>
      <c r="F601" s="2">
        <v>2257</v>
      </c>
      <c r="G601" s="3">
        <v>4</v>
      </c>
      <c r="H601" s="4">
        <v>0.18396999999999999</v>
      </c>
      <c r="I601" s="5">
        <v>3.5213999999999998E-7</v>
      </c>
      <c r="J601" s="6">
        <v>7.0867999999999996E-6</v>
      </c>
      <c r="K601" s="4">
        <v>-2.442457569800403</v>
      </c>
      <c r="L601" s="4">
        <v>5.1495498234995267</v>
      </c>
      <c r="M601" s="7">
        <f t="shared" si="20"/>
        <v>-4.2177753992268041</v>
      </c>
      <c r="N601" t="str">
        <f t="shared" si="21"/>
        <v>Keywords: Zinc-finger</v>
      </c>
    </row>
    <row r="602" spans="1:14" x14ac:dyDescent="0.3">
      <c r="A602" t="s">
        <v>893</v>
      </c>
      <c r="B602" t="s">
        <v>11</v>
      </c>
      <c r="C602" s="1" t="s">
        <v>59</v>
      </c>
      <c r="D602" s="2">
        <v>9135</v>
      </c>
      <c r="E602" s="2">
        <v>88</v>
      </c>
      <c r="F602" s="2">
        <v>997</v>
      </c>
      <c r="G602" s="3">
        <v>1</v>
      </c>
      <c r="H602" s="4">
        <v>0.10412</v>
      </c>
      <c r="I602" s="5">
        <v>3.9635000000000001E-4</v>
      </c>
      <c r="J602" s="6">
        <v>5.3178000000000001E-3</v>
      </c>
      <c r="K602" s="4">
        <v>-3.2636808780326998</v>
      </c>
      <c r="L602" s="4">
        <v>2.2742680003120337</v>
      </c>
      <c r="M602" s="7">
        <f t="shared" si="20"/>
        <v>-4.291952437109452</v>
      </c>
      <c r="N602" t="str">
        <f t="shared" si="21"/>
        <v>Keywords: Cell cycle</v>
      </c>
    </row>
    <row r="603" spans="1:14" x14ac:dyDescent="0.3">
      <c r="A603" t="s">
        <v>893</v>
      </c>
      <c r="B603" t="s">
        <v>11</v>
      </c>
      <c r="C603" s="1" t="s">
        <v>62</v>
      </c>
      <c r="D603" s="2">
        <v>9135</v>
      </c>
      <c r="E603" s="2">
        <v>88</v>
      </c>
      <c r="F603" s="2">
        <v>7273</v>
      </c>
      <c r="G603" s="3">
        <v>24</v>
      </c>
      <c r="H603" s="4">
        <v>0.34255000000000002</v>
      </c>
      <c r="I603" s="5">
        <v>3.0204999999999997E-26</v>
      </c>
      <c r="J603" s="6">
        <v>2.4315E-24</v>
      </c>
      <c r="K603" s="4">
        <v>-1.5456135097711425</v>
      </c>
      <c r="L603" s="4">
        <v>23.614125726095804</v>
      </c>
      <c r="M603" s="7">
        <f t="shared" si="20"/>
        <v>-4.4342978607062937</v>
      </c>
      <c r="N603" t="str">
        <f t="shared" si="21"/>
        <v>Keywords: Nucleus</v>
      </c>
    </row>
    <row r="604" spans="1:14" x14ac:dyDescent="0.3">
      <c r="A604" t="s">
        <v>893</v>
      </c>
      <c r="B604" t="s">
        <v>10</v>
      </c>
      <c r="C604" s="1" t="s">
        <v>212</v>
      </c>
      <c r="D604" s="2">
        <v>9135</v>
      </c>
      <c r="E604" s="2">
        <v>88</v>
      </c>
      <c r="F604" s="2">
        <v>2711</v>
      </c>
      <c r="G604" s="3">
        <v>4</v>
      </c>
      <c r="H604" s="4">
        <v>0.15315999999999999</v>
      </c>
      <c r="I604" s="5">
        <v>2.2827E-9</v>
      </c>
      <c r="J604" s="6">
        <v>2.7603999999999999E-6</v>
      </c>
      <c r="K604" s="4">
        <v>-2.7068885295866516</v>
      </c>
      <c r="L604" s="4">
        <v>5.5590279812660386</v>
      </c>
      <c r="M604" s="7">
        <f t="shared" si="20"/>
        <v>-4.7951624542758937</v>
      </c>
      <c r="N604" t="str">
        <f t="shared" si="21"/>
        <v>Gene ontology (biological process): transcription, DNA-templated</v>
      </c>
    </row>
    <row r="605" spans="1:14" x14ac:dyDescent="0.3">
      <c r="A605" t="s">
        <v>893</v>
      </c>
      <c r="B605" t="s">
        <v>67</v>
      </c>
      <c r="C605" s="1" t="s">
        <v>62</v>
      </c>
      <c r="D605" s="2">
        <v>9135</v>
      </c>
      <c r="E605" s="2">
        <v>88</v>
      </c>
      <c r="F605" s="2">
        <v>4182</v>
      </c>
      <c r="G605" s="3">
        <v>7</v>
      </c>
      <c r="H605" s="4">
        <v>0.17376</v>
      </c>
      <c r="I605" s="5">
        <v>6.1529000000000002E-15</v>
      </c>
      <c r="J605" s="6">
        <v>1.5381999999999999E-14</v>
      </c>
      <c r="K605" s="4">
        <v>-2.5248320866324505</v>
      </c>
      <c r="L605" s="4">
        <v>13.812987192981046</v>
      </c>
      <c r="M605" s="7">
        <f t="shared" si="20"/>
        <v>-6.0579874665123805</v>
      </c>
      <c r="N605" t="str">
        <f t="shared" si="21"/>
        <v>Localization: Nucleus</v>
      </c>
    </row>
  </sheetData>
  <autoFilter ref="A1:N58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ST5A -- Global</vt:lpstr>
      <vt:lpstr>ST5B -- H2O2 vs. Phys.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Alexander Hendriks</dc:creator>
  <cp:lastModifiedBy>user</cp:lastModifiedBy>
  <dcterms:created xsi:type="dcterms:W3CDTF">2019-12-12T20:12:23Z</dcterms:created>
  <dcterms:modified xsi:type="dcterms:W3CDTF">2023-06-18T18:37:58Z</dcterms:modified>
</cp:coreProperties>
</file>