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defaultThemeVersion="166925"/>
  <xr:revisionPtr revIDLastSave="580" documentId="115_{3C012DFA-6514-47FB-A009-009EE274F181}" xr6:coauthVersionLast="47" xr6:coauthVersionMax="47" xr10:uidLastSave="{32355CB1-381C-4AF7-80FB-92354E38DEDE}"/>
  <bookViews>
    <workbookView xWindow="-110" yWindow="-110" windowWidth="19420" windowHeight="10560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2" l="1"/>
  <c r="F13" i="2" s="1"/>
  <c r="G11" i="2"/>
  <c r="H11" i="2"/>
  <c r="I11" i="2"/>
  <c r="I13" i="2" s="1"/>
  <c r="J11" i="2"/>
  <c r="J13" i="2" s="1"/>
  <c r="K11" i="2"/>
  <c r="K13" i="2" s="1"/>
  <c r="L11" i="2"/>
  <c r="L13" i="2" s="1"/>
  <c r="M11" i="2"/>
  <c r="M13" i="2" s="1"/>
  <c r="N11" i="2"/>
  <c r="N13" i="2" s="1"/>
  <c r="O11" i="2"/>
  <c r="P11" i="2"/>
  <c r="P13" i="2" s="1"/>
  <c r="Q11" i="2"/>
  <c r="Q13" i="2" s="1"/>
  <c r="R11" i="2"/>
  <c r="R13" i="2" s="1"/>
  <c r="S11" i="2"/>
  <c r="T11" i="2"/>
  <c r="T13" i="2" s="1"/>
  <c r="U11" i="2"/>
  <c r="U13" i="2" s="1"/>
  <c r="V11" i="2"/>
  <c r="V13" i="2" s="1"/>
  <c r="W11" i="2"/>
  <c r="W13" i="2" s="1"/>
  <c r="X11" i="2"/>
  <c r="X13" i="2" s="1"/>
  <c r="Y11" i="2"/>
  <c r="Y13" i="2" s="1"/>
  <c r="Z11" i="2"/>
  <c r="Z13" i="2" s="1"/>
  <c r="AA11" i="2"/>
  <c r="AB11" i="2"/>
  <c r="AB13" i="2" s="1"/>
  <c r="AC11" i="2"/>
  <c r="AC13" i="2" s="1"/>
  <c r="AD11" i="2"/>
  <c r="AD13" i="2" s="1"/>
  <c r="AE11" i="2"/>
  <c r="AF11" i="2"/>
  <c r="AF13" i="2" s="1"/>
  <c r="AG11" i="2"/>
  <c r="AG13" i="2" s="1"/>
  <c r="AH11" i="2"/>
  <c r="AI11" i="2"/>
  <c r="AJ11" i="2"/>
  <c r="AJ13" i="2" s="1"/>
  <c r="AK11" i="2"/>
  <c r="AK13" i="2" s="1"/>
  <c r="AL11" i="2"/>
  <c r="AL13" i="2" s="1"/>
  <c r="AM11" i="2"/>
  <c r="AN11" i="2"/>
  <c r="AN13" i="2" s="1"/>
  <c r="AO11" i="2"/>
  <c r="AO13" i="2" s="1"/>
  <c r="AP11" i="2"/>
  <c r="AP13" i="2" s="1"/>
  <c r="AQ11" i="2"/>
  <c r="AR11" i="2"/>
  <c r="AR13" i="2" s="1"/>
  <c r="AS11" i="2"/>
  <c r="AS13" i="2" s="1"/>
  <c r="AT11" i="2"/>
  <c r="AT13" i="2" s="1"/>
  <c r="AU11" i="2"/>
  <c r="AV11" i="2"/>
  <c r="AV13" i="2" s="1"/>
  <c r="AW11" i="2"/>
  <c r="AW13" i="2" s="1"/>
  <c r="AX11" i="2"/>
  <c r="AX13" i="2" s="1"/>
  <c r="AY11" i="2"/>
  <c r="AZ11" i="2"/>
  <c r="AZ13" i="2" s="1"/>
  <c r="BA11" i="2"/>
  <c r="BA13" i="2" s="1"/>
  <c r="BB11" i="2"/>
  <c r="BB13" i="2" s="1"/>
  <c r="BC11" i="2"/>
  <c r="BC13" i="2" s="1"/>
  <c r="BD11" i="2"/>
  <c r="BD13" i="2" s="1"/>
  <c r="BE11" i="2"/>
  <c r="BE13" i="2" s="1"/>
  <c r="BF11" i="2"/>
  <c r="BF13" i="2" s="1"/>
  <c r="BG11" i="2"/>
  <c r="BH11" i="2"/>
  <c r="BH13" i="2" s="1"/>
  <c r="BI11" i="2"/>
  <c r="BI13" i="2" s="1"/>
  <c r="BJ11" i="2"/>
  <c r="BJ13" i="2" s="1"/>
  <c r="BK11" i="2"/>
  <c r="BL11" i="2"/>
  <c r="BL13" i="2" s="1"/>
  <c r="BM11" i="2"/>
  <c r="BM13" i="2" s="1"/>
  <c r="E11" i="2"/>
  <c r="E13" i="2" s="1"/>
  <c r="F10" i="2"/>
  <c r="F12" i="2" s="1"/>
  <c r="G10" i="2"/>
  <c r="G12" i="2" s="1"/>
  <c r="H10" i="2"/>
  <c r="H12" i="2" s="1"/>
  <c r="I10" i="2"/>
  <c r="I12" i="2" s="1"/>
  <c r="J10" i="2"/>
  <c r="J12" i="2" s="1"/>
  <c r="K10" i="2"/>
  <c r="K12" i="2" s="1"/>
  <c r="L10" i="2"/>
  <c r="L12" i="2" s="1"/>
  <c r="M10" i="2"/>
  <c r="M12" i="2" s="1"/>
  <c r="N10" i="2"/>
  <c r="N12" i="2" s="1"/>
  <c r="O10" i="2"/>
  <c r="O12" i="2" s="1"/>
  <c r="P10" i="2"/>
  <c r="P12" i="2" s="1"/>
  <c r="Q10" i="2"/>
  <c r="Q12" i="2" s="1"/>
  <c r="R10" i="2"/>
  <c r="R12" i="2" s="1"/>
  <c r="S10" i="2"/>
  <c r="S12" i="2" s="1"/>
  <c r="T10" i="2"/>
  <c r="T12" i="2" s="1"/>
  <c r="U10" i="2"/>
  <c r="U12" i="2" s="1"/>
  <c r="V10" i="2"/>
  <c r="V12" i="2" s="1"/>
  <c r="W10" i="2"/>
  <c r="W12" i="2" s="1"/>
  <c r="X10" i="2"/>
  <c r="X12" i="2" s="1"/>
  <c r="Y10" i="2"/>
  <c r="Y12" i="2" s="1"/>
  <c r="Z10" i="2"/>
  <c r="Z12" i="2" s="1"/>
  <c r="AA10" i="2"/>
  <c r="AA12" i="2" s="1"/>
  <c r="AB10" i="2"/>
  <c r="AB12" i="2" s="1"/>
  <c r="AC10" i="2"/>
  <c r="AC12" i="2" s="1"/>
  <c r="AD10" i="2"/>
  <c r="AD12" i="2" s="1"/>
  <c r="AE10" i="2"/>
  <c r="AE12" i="2" s="1"/>
  <c r="AF10" i="2"/>
  <c r="AF12" i="2" s="1"/>
  <c r="AG10" i="2"/>
  <c r="AG12" i="2" s="1"/>
  <c r="AH10" i="2"/>
  <c r="AH12" i="2" s="1"/>
  <c r="AI10" i="2"/>
  <c r="AI12" i="2" s="1"/>
  <c r="AJ10" i="2"/>
  <c r="AJ12" i="2" s="1"/>
  <c r="AK10" i="2"/>
  <c r="AK12" i="2" s="1"/>
  <c r="AL10" i="2"/>
  <c r="AL12" i="2" s="1"/>
  <c r="AM10" i="2"/>
  <c r="AM12" i="2" s="1"/>
  <c r="AN10" i="2"/>
  <c r="AN12" i="2" s="1"/>
  <c r="AO10" i="2"/>
  <c r="AO12" i="2" s="1"/>
  <c r="AP10" i="2"/>
  <c r="AP12" i="2" s="1"/>
  <c r="AQ10" i="2"/>
  <c r="AQ12" i="2" s="1"/>
  <c r="AR10" i="2"/>
  <c r="AR12" i="2" s="1"/>
  <c r="AS10" i="2"/>
  <c r="AS12" i="2" s="1"/>
  <c r="AT10" i="2"/>
  <c r="AT12" i="2" s="1"/>
  <c r="AU10" i="2"/>
  <c r="AU12" i="2" s="1"/>
  <c r="AV10" i="2"/>
  <c r="AV12" i="2" s="1"/>
  <c r="AW10" i="2"/>
  <c r="AW12" i="2" s="1"/>
  <c r="AX10" i="2"/>
  <c r="AX12" i="2" s="1"/>
  <c r="AY10" i="2"/>
  <c r="AY12" i="2" s="1"/>
  <c r="AZ10" i="2"/>
  <c r="AZ12" i="2" s="1"/>
  <c r="BA10" i="2"/>
  <c r="BA12" i="2" s="1"/>
  <c r="BB10" i="2"/>
  <c r="BB12" i="2" s="1"/>
  <c r="BC10" i="2"/>
  <c r="BC12" i="2" s="1"/>
  <c r="BD10" i="2"/>
  <c r="BD12" i="2" s="1"/>
  <c r="BE10" i="2"/>
  <c r="BE12" i="2" s="1"/>
  <c r="BF10" i="2"/>
  <c r="BF12" i="2" s="1"/>
  <c r="BG10" i="2"/>
  <c r="BG12" i="2" s="1"/>
  <c r="BH10" i="2"/>
  <c r="BH12" i="2" s="1"/>
  <c r="BI10" i="2"/>
  <c r="BI12" i="2" s="1"/>
  <c r="BJ10" i="2"/>
  <c r="BJ12" i="2" s="1"/>
  <c r="BK10" i="2"/>
  <c r="BK12" i="2" s="1"/>
  <c r="BL10" i="2"/>
  <c r="BL12" i="2" s="1"/>
  <c r="BM10" i="2"/>
  <c r="BM12" i="2" s="1"/>
  <c r="G13" i="2"/>
  <c r="H13" i="2"/>
  <c r="O13" i="2"/>
  <c r="S13" i="2"/>
  <c r="AA13" i="2"/>
  <c r="AE13" i="2"/>
  <c r="AH13" i="2"/>
  <c r="AI13" i="2"/>
  <c r="AM13" i="2"/>
  <c r="AQ13" i="2"/>
  <c r="AU13" i="2"/>
  <c r="AY13" i="2"/>
  <c r="BG13" i="2"/>
  <c r="BK13" i="2"/>
  <c r="E10" i="2"/>
  <c r="E12" i="2" s="1"/>
</calcChain>
</file>

<file path=xl/sharedStrings.xml><?xml version="1.0" encoding="utf-8"?>
<sst xmlns="http://schemas.openxmlformats.org/spreadsheetml/2006/main" count="127" uniqueCount="86">
  <si>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</si>
  <si>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</si>
  <si>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</si>
  <si>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</si>
  <si>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</si>
  <si>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</si>
  <si>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</si>
  <si>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</si>
  <si>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</si>
  <si>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</si>
  <si>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</si>
  <si>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</si>
  <si>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</si>
  <si>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</si>
  <si>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</si>
  <si>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</si>
  <si>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</si>
  <si>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</si>
  <si>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</si>
  <si>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</si>
  <si>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</si>
  <si>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</si>
  <si>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</si>
  <si>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</si>
  <si>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</si>
  <si>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</si>
  <si>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</si>
  <si>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</si>
  <si>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PR</t>
  </si>
  <si>
    <t>EV</t>
  </si>
  <si>
    <t>Quarter</t>
  </si>
  <si>
    <t>Boolean</t>
  </si>
  <si>
    <t>BooleanNullable</t>
  </si>
  <si>
    <t>QuarterZeroAllowed</t>
  </si>
  <si>
    <t>False</t>
  </si>
  <si>
    <t>True</t>
  </si>
  <si>
    <t>AU</t>
  </si>
  <si>
    <t>CL</t>
  </si>
  <si>
    <t>C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</si>
  <si>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</si>
  <si>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</si>
  <si>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</si>
  <si>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</si>
  <si>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</si>
  <si>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</si>
  <si>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</si>
  <si>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</si>
  <si>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</si>
  <si>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</si>
  <si>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</si>
  <si>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</si>
  <si>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</si>
  <si>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</si>
  <si>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</si>
  <si>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</si>
  <si>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</si>
  <si>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</si>
  <si>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</si>
  <si>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</si>
  <si>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</si>
  <si>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</si>
  <si>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</si>
  <si>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</si>
  <si>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</si>
  <si>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</si>
  <si>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</si>
  <si>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</si>
  <si>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</si>
  <si>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</si>
  <si>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</si>
  <si>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</si>
  <si>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</si>
  <si>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</si>
  <si>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</si>
  <si>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</si>
  <si>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</si>
  <si>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</si>
  <si>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</si>
  <si>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</si>
  <si>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DE</t>
  </si>
  <si>
    <t>I</t>
  </si>
  <si>
    <t>MC</t>
  </si>
  <si>
    <t>NFMC</t>
  </si>
  <si>
    <t>BOP</t>
  </si>
  <si>
    <t>N</t>
  </si>
  <si>
    <t>GIC1_DE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</si>
</sst>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6">
    <xf numFmtId="0" fontId="0" fillId="2" borderId="0" xfId="0" applyNumberFormat="1" applyFont="1" applyFill="1" applyBorder="1" applyAlignment="1"/>
    <xf numFmtId="2" fontId="0" fillId="2" borderId="0" xfId="0" applyNumberFormat="1" applyFont="1" applyFill="1" applyBorder="1" applyAlignment="1"/>
    <xf numFmtId="0" fontId="0" fillId="2" borderId="0" xfId="0"/>
    <xf numFmtId="2" fontId="0" fillId="2" borderId="0" xfId="0" applyNumberFormat="1"/>
    <xf numFmtId="0" fontId="0" fillId="0" borderId="0" xfId="0" applyNumberFormat="1" applyFont="1" applyFill="1" applyBorder="1" applyAlignment="1"/>
    <xf numFmtId="2" fontId="0" fillId="2" borderId="0" xfId="0" applyNumberFormat="1" applyFont="1"/>
  </cellXfs>
  <cellStyles count="1">
    <cellStyle name="Normal" xfId="0" builtinId="0"/>
  </cellStyles>
  <dxfs count="68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C2" totalsRowShown="0">
  <autoFilter ref="A1:C2" xr:uid="{00000000-0009-0000-0100-000001000000}"/>
  <tableColumns count="3">
    <tableColumn id="1" xr3:uid="{00000000-0010-0000-0000-000001000000}" name="ReportingNode" dataDxfId="67"/>
    <tableColumn id="2" xr3:uid="{00000000-0010-0000-0000-000002000000}" name="Year" dataDxfId="66"/>
    <tableColumn id="3" xr3:uid="{00000000-0010-0000-0000-000003000000}" name="Month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ashflow" displayName="Table_Cashflow" ref="A1:BM13" totalsRowShown="0">
  <autoFilter ref="A1:BM13" xr:uid="{00000000-0009-0000-0100-000002000000}"/>
  <tableColumns count="65">
    <tableColumn id="1" xr3:uid="{00000000-0010-0000-0100-000001000000}" name="DataNode" dataDxfId="64"/>
    <tableColumn id="2" xr3:uid="{00000000-0010-0000-0100-000002000000}" name="AmountType" dataDxfId="63"/>
    <tableColumn id="3" xr3:uid="{00000000-0010-0000-0100-000003000000}" name="AocType" dataDxfId="62"/>
    <tableColumn id="5" xr3:uid="{00000000-0010-0000-0100-000005000000}" name="Novelty" dataDxfId="61"/>
    <tableColumn id="6" xr3:uid="{00000000-0010-0000-0100-000006000000}" name="Values0" dataDxfId="60"/>
    <tableColumn id="7" xr3:uid="{00000000-0010-0000-0100-000007000000}" name="Values1" dataDxfId="59"/>
    <tableColumn id="8" xr3:uid="{00000000-0010-0000-0100-000008000000}" name="Values2" dataDxfId="58"/>
    <tableColumn id="9" xr3:uid="{00000000-0010-0000-0100-000009000000}" name="Values3" dataDxfId="57"/>
    <tableColumn id="10" xr3:uid="{00000000-0010-0000-0100-00000A000000}" name="Values4" dataDxfId="56"/>
    <tableColumn id="11" xr3:uid="{00000000-0010-0000-0100-00000B000000}" name="Values5" dataDxfId="55"/>
    <tableColumn id="12" xr3:uid="{00000000-0010-0000-0100-00000C000000}" name="Values6" dataDxfId="54"/>
    <tableColumn id="13" xr3:uid="{00000000-0010-0000-0100-00000D000000}" name="Values7" dataDxfId="53"/>
    <tableColumn id="14" xr3:uid="{00000000-0010-0000-0100-00000E000000}" name="Values8" dataDxfId="52"/>
    <tableColumn id="15" xr3:uid="{00000000-0010-0000-0100-00000F000000}" name="Values9" dataDxfId="51"/>
    <tableColumn id="16" xr3:uid="{00000000-0010-0000-0100-000010000000}" name="Values10" dataDxfId="50"/>
    <tableColumn id="17" xr3:uid="{00000000-0010-0000-0100-000011000000}" name="Values11" dataDxfId="49"/>
    <tableColumn id="18" xr3:uid="{00000000-0010-0000-0100-000012000000}" name="Values12" dataDxfId="48"/>
    <tableColumn id="19" xr3:uid="{00000000-0010-0000-0100-000013000000}" name="Values13" dataDxfId="47"/>
    <tableColumn id="20" xr3:uid="{00000000-0010-0000-0100-000014000000}" name="Values14" dataDxfId="46"/>
    <tableColumn id="21" xr3:uid="{00000000-0010-0000-0100-000015000000}" name="Values15" dataDxfId="45"/>
    <tableColumn id="22" xr3:uid="{00000000-0010-0000-0100-000016000000}" name="Values16" dataDxfId="44"/>
    <tableColumn id="23" xr3:uid="{00000000-0010-0000-0100-000017000000}" name="Values17" dataDxfId="43"/>
    <tableColumn id="24" xr3:uid="{00000000-0010-0000-0100-000018000000}" name="Values18" dataDxfId="42"/>
    <tableColumn id="25" xr3:uid="{00000000-0010-0000-0100-000019000000}" name="Values19" dataDxfId="41"/>
    <tableColumn id="26" xr3:uid="{00000000-0010-0000-0100-00001A000000}" name="Values20" dataDxfId="40"/>
    <tableColumn id="4" xr3:uid="{A29DD33B-AA8E-47A9-AA4B-B71FCA1EAF4A}" name="Values21" dataDxfId="39"/>
    <tableColumn id="27" xr3:uid="{27224793-D751-44F0-925E-8C09A1B6EB74}" name="Values22" dataDxfId="38"/>
    <tableColumn id="28" xr3:uid="{3CD31C34-CCC3-40EE-984D-B93AD1DB0033}" name="Values23" dataDxfId="37"/>
    <tableColumn id="29" xr3:uid="{9A0AF289-0C6D-40B0-BB96-9918911C4BC8}" name="Values24" dataDxfId="36"/>
    <tableColumn id="30" xr3:uid="{3BCC908C-AF0D-4CD0-BD94-76CB13313CBB}" name="Values25" dataDxfId="35"/>
    <tableColumn id="31" xr3:uid="{45537A01-6098-467A-A6C7-99908C56F6F4}" name="Values26" dataDxfId="34"/>
    <tableColumn id="32" xr3:uid="{6DA0E2ED-6650-4F95-896E-AC4531318194}" name="Values27" dataDxfId="33"/>
    <tableColumn id="33" xr3:uid="{C000D778-9DE1-4A34-BAAD-AB8D3647DA05}" name="Values28" dataDxfId="32"/>
    <tableColumn id="34" xr3:uid="{9DB029E7-572A-4742-BA58-9322EF256D67}" name="Values29" dataDxfId="31"/>
    <tableColumn id="35" xr3:uid="{D556C89A-E63C-4A1B-87DE-8492C257AECA}" name="Values30" dataDxfId="30"/>
    <tableColumn id="36" xr3:uid="{994F282E-8D18-40F6-A300-9603F37C9B4B}" name="Values31" dataDxfId="29"/>
    <tableColumn id="37" xr3:uid="{CD479843-E653-41A0-AAF3-8AD090F21296}" name="Values32" dataDxfId="28"/>
    <tableColumn id="38" xr3:uid="{8572D1A9-1FCD-4E7D-9C58-98F05BD952B0}" name="Values33" dataDxfId="27"/>
    <tableColumn id="39" xr3:uid="{49E8BC14-3177-4C36-B225-58AC0D07092A}" name="Values34" dataDxfId="26"/>
    <tableColumn id="40" xr3:uid="{C1E5D7EB-AA3A-4A18-A924-2C12A8B36766}" name="Values35" dataDxfId="25"/>
    <tableColumn id="41" xr3:uid="{16C5A89E-FAAC-4516-9172-D72810A63D6B}" name="Values36" dataDxfId="24"/>
    <tableColumn id="42" xr3:uid="{79F7250E-B111-4D95-80FF-5357712E2614}" name="Values37" dataDxfId="23"/>
    <tableColumn id="43" xr3:uid="{2436675F-4429-41A6-A206-4AC7BD75E6F7}" name="Values38" dataDxfId="22"/>
    <tableColumn id="44" xr3:uid="{16DEBACA-AA3A-476F-B015-E15CF87E6814}" name="Values39" dataDxfId="21"/>
    <tableColumn id="45" xr3:uid="{CCCEE462-DBAA-4462-8918-963C628D6B20}" name="Values40" dataDxfId="20"/>
    <tableColumn id="46" xr3:uid="{77B24BE9-A951-4AE9-A8B7-5C9214C3BCDD}" name="Values41" dataDxfId="19"/>
    <tableColumn id="47" xr3:uid="{CD1EF11F-617A-41C3-9656-646B7182839B}" name="Values42" dataDxfId="18"/>
    <tableColumn id="48" xr3:uid="{C73D090B-0498-4537-92D9-81BB5B4CC34C}" name="Values43" dataDxfId="17"/>
    <tableColumn id="49" xr3:uid="{8EF45FE8-50FE-4228-A3B9-67902151D68F}" name="Values44" dataDxfId="16"/>
    <tableColumn id="50" xr3:uid="{B251F40C-E01D-4E97-B6CE-63AA496491FC}" name="Values45" dataDxfId="15"/>
    <tableColumn id="51" xr3:uid="{5842F1FA-8DC0-4ECC-B9B1-E74E8EC3295B}" name="Values46" dataDxfId="14"/>
    <tableColumn id="52" xr3:uid="{C42A9FD3-A13C-4A9B-8A6D-DFA6040BE64B}" name="Values47" dataDxfId="13"/>
    <tableColumn id="53" xr3:uid="{9BDF4A95-5490-4FD0-8BD4-33FBA0E5787D}" name="Values48" dataDxfId="12"/>
    <tableColumn id="54" xr3:uid="{4F2F13ED-97F9-4BD0-8C9C-BBB360A3FD9C}" name="Values49" dataDxfId="11"/>
    <tableColumn id="55" xr3:uid="{3406BB6C-5A6F-4014-94C3-858037D4ACB2}" name="Values50" dataDxfId="10"/>
    <tableColumn id="56" xr3:uid="{7971DC9B-B3C3-4009-B8A6-7D594260EE1D}" name="Values51" dataDxfId="9"/>
    <tableColumn id="57" xr3:uid="{3102D966-6D8F-4FB3-9947-88CE7FAD6457}" name="Values52" dataDxfId="8"/>
    <tableColumn id="58" xr3:uid="{76AECBE0-E8A4-4272-8320-828175A01745}" name="Values53" dataDxfId="7"/>
    <tableColumn id="59" xr3:uid="{EA7207F1-7B9D-4C0C-A643-A9C0F7819969}" name="Values54" dataDxfId="6"/>
    <tableColumn id="60" xr3:uid="{5721B0B3-677D-4B0E-91E3-4318CEDA73A6}" name="Values55" dataDxfId="5"/>
    <tableColumn id="61" xr3:uid="{F238A67D-A5C3-477C-B5C3-796F717011ED}" name="Values56" dataDxfId="4"/>
    <tableColumn id="62" xr3:uid="{988BF362-C460-4FC5-9B09-36388DBC9163}" name="Values57" dataDxfId="3"/>
    <tableColumn id="63" xr3:uid="{803A8654-2111-47AC-B5B4-D2E092402C7F}" name="Values58" dataDxfId="2"/>
    <tableColumn id="64" xr3:uid="{E5DA66EA-7F0F-4E6F-946F-48688A21D3A8}" name="Values59" dataDxfId="1"/>
    <tableColumn id="65" xr3:uid="{1876E55A-3F43-4C92-BE12-BCC76DBDABDD}" name="Values6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C2"/>
  <sheetViews>
    <sheetView workbookViewId="0">
      <selection activeCell="B2" sqref="B2"/>
    </sheetView>
  </sheetViews>
  <sheetFormatPr defaultRowHeight="14.5" x14ac:dyDescent="0.35"/>
  <cols>
    <col min="1" max="1" width="15.81640625" bestFit="1" customWidth="1"/>
    <col min="2" max="2" width="6.81640625" bestFit="1" customWidth="1"/>
    <col min="3" max="3" width="8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79</v>
      </c>
      <c r="B2">
        <v>2022</v>
      </c>
      <c r="C2">
        <v>12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U18"/>
  <sheetViews>
    <sheetView tabSelected="1" zoomScale="90" zoomScaleNormal="90" workbookViewId="0">
      <selection activeCell="D10" sqref="D10"/>
    </sheetView>
  </sheetViews>
  <sheetFormatPr defaultRowHeight="14.5" x14ac:dyDescent="0.35"/>
  <cols>
    <col min="1" max="1" width="12" bestFit="1" customWidth="1"/>
    <col min="2" max="2" width="14.36328125" bestFit="1" customWidth="1"/>
    <col min="3" max="3" width="10.6328125" bestFit="1" customWidth="1"/>
    <col min="4" max="4" width="9.90625" bestFit="1" customWidth="1"/>
    <col min="5" max="14" width="10.08984375" bestFit="1" customWidth="1"/>
    <col min="15" max="65" width="11.08984375" bestFit="1" customWidth="1"/>
  </cols>
  <sheetData>
    <row r="1" spans="1:73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</row>
    <row r="2" spans="1:73" x14ac:dyDescent="0.35">
      <c r="A2" s="2" t="s">
        <v>85</v>
      </c>
      <c r="B2" t="s">
        <v>37</v>
      </c>
      <c r="C2" t="s">
        <v>81</v>
      </c>
      <c r="D2" t="s">
        <v>80</v>
      </c>
      <c r="E2" s="3">
        <v>66</v>
      </c>
      <c r="F2" s="3">
        <v>66.065999999999988</v>
      </c>
      <c r="G2" s="3">
        <v>66.198131999999987</v>
      </c>
      <c r="H2" s="3">
        <v>66.396726395999977</v>
      </c>
      <c r="I2" s="3">
        <v>66.662313301583978</v>
      </c>
      <c r="J2" s="3">
        <v>66.995624868091895</v>
      </c>
      <c r="K2" s="3">
        <v>67.397598617300446</v>
      </c>
      <c r="L2" s="3">
        <v>67.869381807621536</v>
      </c>
      <c r="M2" s="3">
        <v>68.412336862082512</v>
      </c>
      <c r="N2" s="3">
        <v>69.028047893841247</v>
      </c>
      <c r="O2" s="3">
        <v>69.718328372779666</v>
      </c>
      <c r="P2" s="3">
        <v>70.554948313253021</v>
      </c>
      <c r="Q2" s="3">
        <v>71.542717589638571</v>
      </c>
      <c r="R2" s="3">
        <v>72.687401071072784</v>
      </c>
      <c r="S2" s="3">
        <v>73.995774290352102</v>
      </c>
      <c r="T2" s="3">
        <v>75.475689776159143</v>
      </c>
      <c r="U2" s="3">
        <v>77.136154951234644</v>
      </c>
      <c r="V2" s="3">
        <v>78.987422670064277</v>
      </c>
      <c r="W2" s="3">
        <v>81.199070504826082</v>
      </c>
      <c r="X2" s="3">
        <v>83.797440760980521</v>
      </c>
      <c r="Y2" s="3">
        <v>86.814148628375818</v>
      </c>
      <c r="Z2" s="3">
        <v>90.286714573510849</v>
      </c>
      <c r="AA2" s="3">
        <v>94.259330014745331</v>
      </c>
      <c r="AB2" s="3">
        <v>98.78377785545311</v>
      </c>
      <c r="AC2" s="3">
        <v>103.92053430393668</v>
      </c>
      <c r="AD2" s="3">
        <v>109.74008422495713</v>
      </c>
      <c r="AE2" s="3">
        <v>116.4342293626795</v>
      </c>
      <c r="AF2" s="3">
        <v>124.11888850061635</v>
      </c>
      <c r="AG2" s="3">
        <v>132.9313295841601</v>
      </c>
      <c r="AH2" s="3">
        <v>143.03411063255626</v>
      </c>
      <c r="AI2" s="3">
        <v>154.61987359379333</v>
      </c>
      <c r="AJ2" s="3">
        <v>167.91718272285956</v>
      </c>
      <c r="AK2" s="3">
        <v>183.19764635063979</v>
      </c>
      <c r="AL2" s="3">
        <v>200.78462040030121</v>
      </c>
      <c r="AM2" s="3">
        <v>219.65837471792955</v>
      </c>
      <c r="AN2" s="3">
        <v>239.64728681726112</v>
      </c>
      <c r="AO2" s="3">
        <v>260.49660077036282</v>
      </c>
      <c r="AP2" s="3">
        <v>282.11781863430292</v>
      </c>
      <c r="AQ2" s="3">
        <v>304.40512630641285</v>
      </c>
      <c r="AR2" s="3">
        <v>326.9311056530874</v>
      </c>
      <c r="AS2" s="3">
        <v>349.48935194315044</v>
      </c>
      <c r="AT2" s="3">
        <v>371.85667046751206</v>
      </c>
      <c r="AU2" s="3">
        <v>393.42435735462777</v>
      </c>
      <c r="AV2" s="3">
        <v>413.88242393706844</v>
      </c>
      <c r="AW2" s="3">
        <v>432.09325059029948</v>
      </c>
      <c r="AX2" s="3">
        <v>447.21651436095993</v>
      </c>
      <c r="AY2" s="3">
        <v>457.94971070562298</v>
      </c>
      <c r="AZ2" s="3">
        <v>463.44510723409047</v>
      </c>
      <c r="BA2" s="3">
        <v>464.83544255579267</v>
      </c>
      <c r="BB2" s="3">
        <v>462.04642990045789</v>
      </c>
      <c r="BC2" s="3">
        <v>450.95731558284689</v>
      </c>
      <c r="BD2" s="3">
        <v>421.19413275437898</v>
      </c>
      <c r="BE2" s="3">
        <v>382.44427254097616</v>
      </c>
      <c r="BF2" s="3">
        <v>335.78607129097708</v>
      </c>
      <c r="BG2" s="3">
        <v>283.06765809829369</v>
      </c>
      <c r="BH2" s="3">
        <v>227.3033294529298</v>
      </c>
      <c r="BI2" s="3">
        <v>171.15940707805615</v>
      </c>
      <c r="BJ2" s="3">
        <v>118.61346910509292</v>
      </c>
      <c r="BK2" s="3">
        <v>73.896191252472889</v>
      </c>
      <c r="BL2" s="3">
        <v>38.426019451285903</v>
      </c>
      <c r="BM2" s="3">
        <v>11.527805835385768</v>
      </c>
      <c r="BN2" s="1"/>
      <c r="BO2" s="1"/>
      <c r="BP2" s="1"/>
      <c r="BQ2" s="1"/>
      <c r="BR2" s="1"/>
      <c r="BS2" s="1"/>
      <c r="BT2" s="1"/>
      <c r="BU2" s="1"/>
    </row>
    <row r="3" spans="1:73" x14ac:dyDescent="0.35">
      <c r="A3" s="2" t="s">
        <v>85</v>
      </c>
      <c r="B3" t="s">
        <v>37</v>
      </c>
      <c r="C3" t="s">
        <v>82</v>
      </c>
      <c r="D3" t="s">
        <v>80</v>
      </c>
      <c r="E3" s="5">
        <v>65.34</v>
      </c>
      <c r="F3" s="5">
        <v>65.405339999999981</v>
      </c>
      <c r="G3" s="5">
        <v>65.536150679999992</v>
      </c>
      <c r="H3" s="5">
        <v>65.732759132039973</v>
      </c>
      <c r="I3" s="5">
        <v>65.995690168568132</v>
      </c>
      <c r="J3" s="5">
        <v>66.325668619410976</v>
      </c>
      <c r="K3" s="5">
        <v>66.723622631127441</v>
      </c>
      <c r="L3" s="5">
        <v>67.190687989545324</v>
      </c>
      <c r="M3" s="5">
        <v>67.728213493461681</v>
      </c>
      <c r="N3" s="5">
        <v>68.337767414902828</v>
      </c>
      <c r="O3" s="5">
        <v>69.021145089051871</v>
      </c>
      <c r="P3" s="5">
        <v>69.849398830120492</v>
      </c>
      <c r="Q3" s="5">
        <v>70.82729041374219</v>
      </c>
      <c r="R3" s="5">
        <v>71.960527060362054</v>
      </c>
      <c r="S3" s="5">
        <v>73.255816547448575</v>
      </c>
      <c r="T3" s="5">
        <v>74.720932878397548</v>
      </c>
      <c r="U3" s="5">
        <v>76.364793401722295</v>
      </c>
      <c r="V3" s="5">
        <v>78.19754844336363</v>
      </c>
      <c r="W3" s="5">
        <v>80.387079799777823</v>
      </c>
      <c r="X3" s="5">
        <v>82.959466353370715</v>
      </c>
      <c r="Y3" s="5">
        <v>85.946007142092057</v>
      </c>
      <c r="Z3" s="5">
        <v>89.383847427775734</v>
      </c>
      <c r="AA3" s="5">
        <v>93.31673671459788</v>
      </c>
      <c r="AB3" s="5">
        <v>97.795940076898574</v>
      </c>
      <c r="AC3" s="5">
        <v>102.88132896089731</v>
      </c>
      <c r="AD3" s="5">
        <v>108.64268338270756</v>
      </c>
      <c r="AE3" s="5">
        <v>115.2698870690527</v>
      </c>
      <c r="AF3" s="5">
        <v>122.87769961561018</v>
      </c>
      <c r="AG3" s="5">
        <v>131.60201628831848</v>
      </c>
      <c r="AH3" s="5">
        <v>141.60376952623071</v>
      </c>
      <c r="AI3" s="5">
        <v>153.07367485785539</v>
      </c>
      <c r="AJ3" s="5">
        <v>166.23801089563096</v>
      </c>
      <c r="AK3" s="5">
        <v>181.36566988713338</v>
      </c>
      <c r="AL3" s="5">
        <v>198.77677419629819</v>
      </c>
      <c r="AM3" s="5">
        <v>217.46179097075026</v>
      </c>
      <c r="AN3" s="5">
        <v>237.2508139490885</v>
      </c>
      <c r="AO3" s="5">
        <v>257.89163476265918</v>
      </c>
      <c r="AP3" s="5">
        <v>279.29664044795987</v>
      </c>
      <c r="AQ3" s="5">
        <v>301.36107504334871</v>
      </c>
      <c r="AR3" s="5">
        <v>323.66179459655655</v>
      </c>
      <c r="AS3" s="5">
        <v>345.99445842371892</v>
      </c>
      <c r="AT3" s="5">
        <v>368.13810376283692</v>
      </c>
      <c r="AU3" s="5">
        <v>389.4901137810815</v>
      </c>
      <c r="AV3" s="5">
        <v>409.74359969769773</v>
      </c>
      <c r="AW3" s="5">
        <v>427.77231808439649</v>
      </c>
      <c r="AX3" s="5">
        <v>442.7443492173503</v>
      </c>
      <c r="AY3" s="5">
        <v>453.37021359856675</v>
      </c>
      <c r="AZ3" s="5">
        <v>458.81065616174953</v>
      </c>
      <c r="BA3" s="5">
        <v>460.18708813023471</v>
      </c>
      <c r="BB3" s="5">
        <v>457.4259656014533</v>
      </c>
      <c r="BC3" s="5">
        <v>446.4477424270184</v>
      </c>
      <c r="BD3" s="5">
        <v>416.98219142683519</v>
      </c>
      <c r="BE3" s="5">
        <v>378.61982981556639</v>
      </c>
      <c r="BF3" s="5">
        <v>332.42821057806731</v>
      </c>
      <c r="BG3" s="5">
        <v>280.23698151731077</v>
      </c>
      <c r="BH3" s="5">
        <v>225.03029615840049</v>
      </c>
      <c r="BI3" s="5">
        <v>169.44781300727558</v>
      </c>
      <c r="BJ3" s="5">
        <v>117.42733441404199</v>
      </c>
      <c r="BK3" s="5">
        <v>73.157229339948159</v>
      </c>
      <c r="BL3" s="5">
        <v>38.041759256773041</v>
      </c>
      <c r="BM3" s="5">
        <v>11.41252777703191</v>
      </c>
      <c r="BN3" s="1"/>
      <c r="BO3" s="1"/>
      <c r="BP3" s="1"/>
      <c r="BQ3" s="1"/>
      <c r="BR3" s="1"/>
      <c r="BS3" s="1"/>
      <c r="BT3" s="1"/>
      <c r="BU3" s="1"/>
    </row>
    <row r="4" spans="1:73" x14ac:dyDescent="0.35">
      <c r="A4" s="2" t="s">
        <v>85</v>
      </c>
      <c r="B4" t="s">
        <v>37</v>
      </c>
      <c r="C4" t="s">
        <v>36</v>
      </c>
      <c r="D4" t="s">
        <v>80</v>
      </c>
      <c r="E4" s="3">
        <v>60.720000000000006</v>
      </c>
      <c r="F4" s="3">
        <v>60.888451021224796</v>
      </c>
      <c r="G4" s="3">
        <v>61.054940820647033</v>
      </c>
      <c r="H4" s="3">
        <v>61.272517984217806</v>
      </c>
      <c r="I4" s="3">
        <v>61.546735045473127</v>
      </c>
      <c r="J4" s="3">
        <v>61.880258420395641</v>
      </c>
      <c r="K4" s="3">
        <v>62.274995535679999</v>
      </c>
      <c r="L4" s="3">
        <v>62.732641109638102</v>
      </c>
      <c r="M4" s="3">
        <v>63.25488102127413</v>
      </c>
      <c r="N4" s="3">
        <v>63.843487383229359</v>
      </c>
      <c r="O4" s="3">
        <v>64.500371071656559</v>
      </c>
      <c r="P4" s="3">
        <v>65.309100659879576</v>
      </c>
      <c r="Q4" s="3">
        <v>66.255808189530285</v>
      </c>
      <c r="R4" s="3">
        <v>67.34652202068888</v>
      </c>
      <c r="S4" s="3">
        <v>68.588036871232717</v>
      </c>
      <c r="T4" s="3">
        <v>69.988042739402132</v>
      </c>
      <c r="U4" s="3">
        <v>71.555235492593425</v>
      </c>
      <c r="V4" s="3">
        <v>73.299424451906887</v>
      </c>
      <c r="W4" s="3">
        <v>75.403781491663409</v>
      </c>
      <c r="X4" s="3">
        <v>77.866625946521822</v>
      </c>
      <c r="Y4" s="3">
        <v>80.718401615818706</v>
      </c>
      <c r="Z4" s="3">
        <v>83.994920893171169</v>
      </c>
      <c r="AA4" s="3">
        <v>87.73814516728558</v>
      </c>
      <c r="AB4" s="3">
        <v>91.997088010249243</v>
      </c>
      <c r="AC4" s="3">
        <v>96.828876367062861</v>
      </c>
      <c r="AD4" s="3">
        <v>102.30000541147422</v>
      </c>
      <c r="AE4" s="3">
        <v>108.60237902572635</v>
      </c>
      <c r="AF4" s="3">
        <v>115.83364543723742</v>
      </c>
      <c r="AG4" s="3">
        <v>124.12332157766596</v>
      </c>
      <c r="AH4" s="3">
        <v>133.62471792198298</v>
      </c>
      <c r="AI4" s="3">
        <v>144.51947227461841</v>
      </c>
      <c r="AJ4" s="3">
        <v>157.02306785365775</v>
      </c>
      <c r="AK4" s="3">
        <v>171.39156224892412</v>
      </c>
      <c r="AL4" s="3">
        <v>187.92980987932313</v>
      </c>
      <c r="AM4" s="3">
        <v>205.55846222808307</v>
      </c>
      <c r="AN4" s="3">
        <v>224.20333281854383</v>
      </c>
      <c r="AO4" s="3">
        <v>243.61896374979074</v>
      </c>
      <c r="AP4" s="3">
        <v>263.73953467693985</v>
      </c>
      <c r="AQ4" s="3">
        <v>284.46464272675229</v>
      </c>
      <c r="AR4" s="3">
        <v>305.36262582158162</v>
      </c>
      <c r="AS4" s="3">
        <v>326.26412752772387</v>
      </c>
      <c r="AT4" s="3">
        <v>346.95910390651625</v>
      </c>
      <c r="AU4" s="3">
        <v>366.83623485933214</v>
      </c>
      <c r="AV4" s="3">
        <v>385.63860671359691</v>
      </c>
      <c r="AW4" s="3">
        <v>402.19955244924228</v>
      </c>
      <c r="AX4" s="3">
        <v>415.75353570247546</v>
      </c>
      <c r="AY4" s="3">
        <v>424.97209160568383</v>
      </c>
      <c r="AZ4" s="3">
        <v>428.98739042792994</v>
      </c>
      <c r="BA4" s="3">
        <v>428.96147987527144</v>
      </c>
      <c r="BB4" s="3">
        <v>426.92825782581883</v>
      </c>
      <c r="BC4" s="3">
        <v>418.48322893977922</v>
      </c>
      <c r="BD4" s="3">
        <v>393.07838172812166</v>
      </c>
      <c r="BE4" s="3">
        <v>357.83043363869319</v>
      </c>
      <c r="BF4" s="3">
        <v>314.97109609667922</v>
      </c>
      <c r="BG4" s="3">
        <v>266.20590661306147</v>
      </c>
      <c r="BH4" s="3">
        <v>214.32143833533885</v>
      </c>
      <c r="BI4" s="3">
        <v>161.85309269828281</v>
      </c>
      <c r="BJ4" s="3">
        <v>112.51334780391245</v>
      </c>
      <c r="BK4" s="3">
        <v>70.324170730731154</v>
      </c>
      <c r="BL4" s="3">
        <v>36.724742668709979</v>
      </c>
      <c r="BM4" s="3">
        <v>11.102927147858562</v>
      </c>
      <c r="BN4" s="1"/>
      <c r="BO4" s="1"/>
      <c r="BP4" s="1"/>
      <c r="BQ4" s="1"/>
      <c r="BR4" s="1"/>
      <c r="BS4" s="1"/>
      <c r="BT4" s="1"/>
      <c r="BU4" s="1"/>
    </row>
    <row r="5" spans="1:73" x14ac:dyDescent="0.35">
      <c r="A5" s="2" t="s">
        <v>85</v>
      </c>
      <c r="B5" t="s">
        <v>37</v>
      </c>
      <c r="C5" t="s">
        <v>29</v>
      </c>
      <c r="D5" t="s">
        <v>80</v>
      </c>
      <c r="E5" s="3">
        <v>64</v>
      </c>
      <c r="F5" s="3">
        <v>66.183098936113907</v>
      </c>
      <c r="G5" s="3">
        <v>66.364066109398948</v>
      </c>
      <c r="H5" s="3">
        <v>66.600563026323698</v>
      </c>
      <c r="I5" s="3">
        <v>66.898625049427309</v>
      </c>
      <c r="J5" s="3">
        <v>67.261150456951782</v>
      </c>
      <c r="K5" s="3">
        <v>67.690212538782603</v>
      </c>
      <c r="L5" s="3">
        <v>68.187653380041411</v>
      </c>
      <c r="M5" s="3">
        <v>68.755305457906658</v>
      </c>
      <c r="N5" s="3">
        <v>69.395094981771038</v>
      </c>
      <c r="O5" s="3">
        <v>70.109098990931045</v>
      </c>
      <c r="P5" s="3">
        <v>70.988152891173442</v>
      </c>
      <c r="Q5" s="3">
        <v>72.017182814706828</v>
      </c>
      <c r="R5" s="3">
        <v>73.202741326835735</v>
      </c>
      <c r="S5" s="3">
        <v>74.552213990470335</v>
      </c>
      <c r="T5" s="3">
        <v>76.073959499350138</v>
      </c>
      <c r="U5" s="3">
        <v>77.777429883253717</v>
      </c>
      <c r="V5" s="3">
        <v>79.673287447724874</v>
      </c>
      <c r="W5" s="3">
        <v>81.960632056155873</v>
      </c>
      <c r="X5" s="3">
        <v>84.637636898393282</v>
      </c>
      <c r="Y5" s="3">
        <v>87.737393060672503</v>
      </c>
      <c r="Z5" s="3">
        <v>91.298827057794753</v>
      </c>
      <c r="AA5" s="3">
        <v>95.367549094875628</v>
      </c>
      <c r="AB5" s="3">
        <v>99.996834793749173</v>
      </c>
      <c r="AC5" s="3">
        <v>105.24877865985093</v>
      </c>
      <c r="AD5" s="3">
        <v>111.19565805595023</v>
      </c>
      <c r="AE5" s="3">
        <v>118.0460641583982</v>
      </c>
      <c r="AF5" s="3">
        <v>125.90613634482328</v>
      </c>
      <c r="AG5" s="3">
        <v>134.91665388876734</v>
      </c>
      <c r="AH5" s="3">
        <v>145.24425861085106</v>
      </c>
      <c r="AI5" s="3">
        <v>157.08638290719392</v>
      </c>
      <c r="AJ5" s="3">
        <v>170.67724766701929</v>
      </c>
      <c r="AK5" s="3">
        <v>186.2951763575262</v>
      </c>
      <c r="AL5" s="3">
        <v>204.27153247752514</v>
      </c>
      <c r="AM5" s="3">
        <v>223.43311111748159</v>
      </c>
      <c r="AN5" s="3">
        <v>243.69927480276502</v>
      </c>
      <c r="AO5" s="3">
        <v>264.80322146716384</v>
      </c>
      <c r="AP5" s="3">
        <v>286.67340725754332</v>
      </c>
      <c r="AQ5" s="3">
        <v>309.20069861603508</v>
      </c>
      <c r="AR5" s="3">
        <v>331.91589763215393</v>
      </c>
      <c r="AS5" s="3">
        <v>354.6349212257868</v>
      </c>
      <c r="AT5" s="3">
        <v>377.12946076795242</v>
      </c>
      <c r="AU5" s="3">
        <v>398.73503789057838</v>
      </c>
      <c r="AV5" s="3">
        <v>419.17239860173578</v>
      </c>
      <c r="AW5" s="3">
        <v>437.17342657526331</v>
      </c>
      <c r="AX5" s="3">
        <v>451.90601706790807</v>
      </c>
      <c r="AY5" s="3">
        <v>461.9261865279172</v>
      </c>
      <c r="AZ5" s="3">
        <v>466.29064176948907</v>
      </c>
      <c r="BA5" s="3">
        <v>466.26247812529505</v>
      </c>
      <c r="BB5" s="3">
        <v>464.05245415849873</v>
      </c>
      <c r="BC5" s="3">
        <v>454.87307493454261</v>
      </c>
      <c r="BD5" s="3">
        <v>427.25911057404528</v>
      </c>
      <c r="BE5" s="3">
        <v>388.94612352031868</v>
      </c>
      <c r="BF5" s="3">
        <v>342.35988706160782</v>
      </c>
      <c r="BG5" s="3">
        <v>289.35424631854505</v>
      </c>
      <c r="BH5" s="3">
        <v>232.95808514710743</v>
      </c>
      <c r="BI5" s="3">
        <v>175.92727467204651</v>
      </c>
      <c r="BJ5" s="3">
        <v>122.29711717816571</v>
      </c>
      <c r="BK5" s="3">
        <v>76.439316011664289</v>
      </c>
      <c r="BL5" s="3">
        <v>39.918198552945626</v>
      </c>
      <c r="BM5" s="3">
        <v>12.068399073759306</v>
      </c>
      <c r="BN5" s="1"/>
      <c r="BO5" s="1"/>
      <c r="BP5" s="1"/>
      <c r="BQ5" s="1"/>
      <c r="BR5" s="1"/>
      <c r="BS5" s="1"/>
      <c r="BT5" s="1"/>
      <c r="BU5" s="1"/>
    </row>
    <row r="6" spans="1:73" x14ac:dyDescent="0.35">
      <c r="A6" s="2" t="s">
        <v>85</v>
      </c>
      <c r="B6" t="s">
        <v>28</v>
      </c>
      <c r="C6" t="s">
        <v>81</v>
      </c>
      <c r="D6" t="s">
        <v>80</v>
      </c>
      <c r="E6" s="3">
        <v>1769</v>
      </c>
      <c r="F6" s="3">
        <v>0</v>
      </c>
      <c r="G6" s="3">
        <v>0</v>
      </c>
      <c r="H6" s="3">
        <v>1592.1000000000001</v>
      </c>
      <c r="I6" s="3">
        <v>0</v>
      </c>
      <c r="J6" s="3">
        <v>0</v>
      </c>
      <c r="K6" s="3">
        <v>1432.89</v>
      </c>
      <c r="L6" s="3">
        <v>0</v>
      </c>
      <c r="M6" s="3">
        <v>0</v>
      </c>
      <c r="N6" s="3">
        <v>1289.6010000000001</v>
      </c>
      <c r="O6" s="3">
        <v>0</v>
      </c>
      <c r="P6" s="3">
        <v>0</v>
      </c>
      <c r="Q6" s="3">
        <v>1160.6409000000001</v>
      </c>
      <c r="R6" s="3">
        <v>0</v>
      </c>
      <c r="S6" s="3">
        <v>0</v>
      </c>
      <c r="T6" s="3">
        <v>1044.57681</v>
      </c>
      <c r="U6" s="3">
        <v>0</v>
      </c>
      <c r="V6" s="3">
        <v>0</v>
      </c>
      <c r="W6" s="3">
        <v>940.11912900000004</v>
      </c>
      <c r="X6" s="3">
        <v>0</v>
      </c>
      <c r="Y6" s="3">
        <v>0</v>
      </c>
      <c r="Z6" s="3">
        <v>846.10721610000007</v>
      </c>
      <c r="AA6" s="3">
        <v>0</v>
      </c>
      <c r="AB6" s="3">
        <v>0</v>
      </c>
      <c r="AC6" s="3">
        <v>761.49649449000003</v>
      </c>
      <c r="AD6" s="3">
        <v>0</v>
      </c>
      <c r="AE6" s="3">
        <v>0</v>
      </c>
      <c r="AF6" s="3">
        <v>685.34684504100005</v>
      </c>
      <c r="AG6" s="3">
        <v>0</v>
      </c>
      <c r="AH6" s="3">
        <v>0</v>
      </c>
      <c r="AI6" s="3">
        <v>616.81216053690002</v>
      </c>
      <c r="AJ6" s="3">
        <v>0</v>
      </c>
      <c r="AK6" s="3">
        <v>0</v>
      </c>
      <c r="AL6" s="3">
        <v>555.13094448320999</v>
      </c>
      <c r="AM6" s="3">
        <v>0</v>
      </c>
      <c r="AN6" s="3">
        <v>0</v>
      </c>
      <c r="AO6" s="3">
        <v>499.61785003488899</v>
      </c>
      <c r="AP6" s="3">
        <v>0</v>
      </c>
      <c r="AQ6" s="3">
        <v>0</v>
      </c>
      <c r="AR6" s="3">
        <v>444.6598865310512</v>
      </c>
      <c r="AS6" s="3">
        <v>0</v>
      </c>
      <c r="AT6" s="3">
        <v>0</v>
      </c>
      <c r="AU6" s="3">
        <v>386.85410128201454</v>
      </c>
      <c r="AV6" s="3">
        <v>0</v>
      </c>
      <c r="AW6" s="3">
        <v>0</v>
      </c>
      <c r="AX6" s="3">
        <v>324.95744507689221</v>
      </c>
      <c r="AY6" s="3">
        <v>0</v>
      </c>
      <c r="AZ6" s="3">
        <v>0</v>
      </c>
      <c r="BA6" s="3">
        <v>259.96595606151379</v>
      </c>
      <c r="BB6" s="3">
        <v>0</v>
      </c>
      <c r="BC6" s="3">
        <v>0</v>
      </c>
      <c r="BD6" s="3">
        <v>194.97446704613535</v>
      </c>
      <c r="BE6" s="3">
        <v>0</v>
      </c>
      <c r="BF6" s="3">
        <v>0</v>
      </c>
      <c r="BG6" s="3">
        <v>134.53238226183339</v>
      </c>
      <c r="BH6" s="3">
        <v>0</v>
      </c>
      <c r="BI6" s="3">
        <v>0</v>
      </c>
      <c r="BJ6" s="3">
        <v>83.410077002336706</v>
      </c>
      <c r="BK6" s="3">
        <v>0</v>
      </c>
      <c r="BL6" s="3">
        <v>0</v>
      </c>
      <c r="BM6" s="3">
        <v>45.041441581261822</v>
      </c>
      <c r="BN6" s="1"/>
      <c r="BO6" s="1"/>
      <c r="BP6" s="1"/>
      <c r="BQ6" s="1"/>
      <c r="BR6" s="1"/>
      <c r="BS6" s="1"/>
      <c r="BT6" s="1"/>
      <c r="BU6" s="1"/>
    </row>
    <row r="7" spans="1:73" x14ac:dyDescent="0.35">
      <c r="A7" s="2" t="s">
        <v>85</v>
      </c>
      <c r="B7" t="s">
        <v>28</v>
      </c>
      <c r="C7" t="s">
        <v>82</v>
      </c>
      <c r="D7" t="s">
        <v>80</v>
      </c>
      <c r="E7" s="5">
        <v>1751.31</v>
      </c>
      <c r="F7" s="5">
        <v>0</v>
      </c>
      <c r="G7" s="5">
        <v>0</v>
      </c>
      <c r="H7" s="5">
        <v>1576.1790000000001</v>
      </c>
      <c r="I7" s="5">
        <v>0</v>
      </c>
      <c r="J7" s="5">
        <v>0</v>
      </c>
      <c r="K7" s="5">
        <v>1418.5611000000001</v>
      </c>
      <c r="L7" s="5">
        <v>0</v>
      </c>
      <c r="M7" s="5">
        <v>0</v>
      </c>
      <c r="N7" s="5">
        <v>1276.7049900000002</v>
      </c>
      <c r="O7" s="5">
        <v>0</v>
      </c>
      <c r="P7" s="5">
        <v>0</v>
      </c>
      <c r="Q7" s="5">
        <v>1149.0344910000001</v>
      </c>
      <c r="R7" s="5">
        <v>0</v>
      </c>
      <c r="S7" s="5">
        <v>0</v>
      </c>
      <c r="T7" s="5">
        <v>1034.1310418999999</v>
      </c>
      <c r="U7" s="5">
        <v>0</v>
      </c>
      <c r="V7" s="5">
        <v>0</v>
      </c>
      <c r="W7" s="5">
        <v>930.71793771</v>
      </c>
      <c r="X7" s="5">
        <v>0</v>
      </c>
      <c r="Y7" s="5">
        <v>0</v>
      </c>
      <c r="Z7" s="5">
        <v>837.64614393900001</v>
      </c>
      <c r="AA7" s="5">
        <v>0</v>
      </c>
      <c r="AB7" s="5">
        <v>0</v>
      </c>
      <c r="AC7" s="5">
        <v>753.88152954510008</v>
      </c>
      <c r="AD7" s="5">
        <v>0</v>
      </c>
      <c r="AE7" s="5">
        <v>0</v>
      </c>
      <c r="AF7" s="5">
        <v>678.49337659059006</v>
      </c>
      <c r="AG7" s="5">
        <v>0</v>
      </c>
      <c r="AH7" s="5">
        <v>0</v>
      </c>
      <c r="AI7" s="5">
        <v>610.64403893153099</v>
      </c>
      <c r="AJ7" s="5">
        <v>0</v>
      </c>
      <c r="AK7" s="5">
        <v>0</v>
      </c>
      <c r="AL7" s="5">
        <v>549.57963503837789</v>
      </c>
      <c r="AM7" s="5">
        <v>0</v>
      </c>
      <c r="AN7" s="5">
        <v>0</v>
      </c>
      <c r="AO7" s="5">
        <v>494.6216715345401</v>
      </c>
      <c r="AP7" s="5">
        <v>0</v>
      </c>
      <c r="AQ7" s="5">
        <v>0</v>
      </c>
      <c r="AR7" s="5">
        <v>440.21328766574067</v>
      </c>
      <c r="AS7" s="5">
        <v>0</v>
      </c>
      <c r="AT7" s="5">
        <v>0</v>
      </c>
      <c r="AU7" s="5">
        <v>382.98556026919437</v>
      </c>
      <c r="AV7" s="5">
        <v>0</v>
      </c>
      <c r="AW7" s="5">
        <v>0</v>
      </c>
      <c r="AX7" s="5">
        <v>321.70787062612328</v>
      </c>
      <c r="AY7" s="5">
        <v>0</v>
      </c>
      <c r="AZ7" s="5">
        <v>0</v>
      </c>
      <c r="BA7" s="5">
        <v>257.36629650089867</v>
      </c>
      <c r="BB7" s="5">
        <v>0</v>
      </c>
      <c r="BC7" s="5">
        <v>0</v>
      </c>
      <c r="BD7" s="5">
        <v>193.024722375674</v>
      </c>
      <c r="BE7" s="5">
        <v>0</v>
      </c>
      <c r="BF7" s="5">
        <v>0</v>
      </c>
      <c r="BG7" s="5">
        <v>133.18705843921506</v>
      </c>
      <c r="BH7" s="5">
        <v>0</v>
      </c>
      <c r="BI7" s="5">
        <v>0</v>
      </c>
      <c r="BJ7" s="5">
        <v>82.575976232313337</v>
      </c>
      <c r="BK7" s="5">
        <v>0</v>
      </c>
      <c r="BL7" s="5">
        <v>0</v>
      </c>
      <c r="BM7" s="5">
        <v>44.591027165449205</v>
      </c>
      <c r="BN7" s="1"/>
      <c r="BO7" s="1"/>
      <c r="BP7" s="1"/>
      <c r="BQ7" s="1"/>
      <c r="BR7" s="1"/>
      <c r="BS7" s="1"/>
      <c r="BT7" s="1"/>
      <c r="BU7" s="1"/>
    </row>
    <row r="8" spans="1:73" x14ac:dyDescent="0.35">
      <c r="A8" s="2" t="s">
        <v>85</v>
      </c>
      <c r="B8" t="s">
        <v>28</v>
      </c>
      <c r="C8" t="s">
        <v>36</v>
      </c>
      <c r="D8" t="s">
        <v>80</v>
      </c>
      <c r="E8" s="3">
        <v>1761</v>
      </c>
      <c r="F8" s="3">
        <v>0</v>
      </c>
      <c r="G8" s="3">
        <v>0</v>
      </c>
      <c r="H8" s="3">
        <v>1648.1745731633052</v>
      </c>
      <c r="I8" s="3">
        <v>0</v>
      </c>
      <c r="J8" s="3">
        <v>0</v>
      </c>
      <c r="K8" s="3">
        <v>1503.7295530375277</v>
      </c>
      <c r="L8" s="3">
        <v>0</v>
      </c>
      <c r="M8" s="3">
        <v>0</v>
      </c>
      <c r="N8" s="3">
        <v>1365.0426585</v>
      </c>
      <c r="O8" s="3">
        <v>0</v>
      </c>
      <c r="P8" s="3">
        <v>0</v>
      </c>
      <c r="Q8" s="3">
        <v>1240.4945476174626</v>
      </c>
      <c r="R8" s="3">
        <v>0</v>
      </c>
      <c r="S8" s="3">
        <v>0</v>
      </c>
      <c r="T8" s="3">
        <v>1125.374647361296</v>
      </c>
      <c r="U8" s="3">
        <v>0</v>
      </c>
      <c r="V8" s="3">
        <v>0</v>
      </c>
      <c r="W8" s="3">
        <v>1020.5465864241125</v>
      </c>
      <c r="X8" s="3">
        <v>0</v>
      </c>
      <c r="Y8" s="3">
        <v>0</v>
      </c>
      <c r="Z8" s="3">
        <v>925.93561756203928</v>
      </c>
      <c r="AA8" s="3">
        <v>0</v>
      </c>
      <c r="AB8" s="3">
        <v>0</v>
      </c>
      <c r="AC8" s="3">
        <v>838.30875125872979</v>
      </c>
      <c r="AD8" s="3">
        <v>0</v>
      </c>
      <c r="AE8" s="3">
        <v>0</v>
      </c>
      <c r="AF8" s="3">
        <v>758.55927942413291</v>
      </c>
      <c r="AG8" s="3">
        <v>0</v>
      </c>
      <c r="AH8" s="3">
        <v>0</v>
      </c>
      <c r="AI8" s="3">
        <v>685.86928448042352</v>
      </c>
      <c r="AJ8" s="3">
        <v>0</v>
      </c>
      <c r="AK8" s="3">
        <v>0</v>
      </c>
      <c r="AL8" s="3">
        <v>619.65167493818228</v>
      </c>
      <c r="AM8" s="3">
        <v>0</v>
      </c>
      <c r="AN8" s="3">
        <v>0</v>
      </c>
      <c r="AO8" s="3">
        <v>556.45049778214013</v>
      </c>
      <c r="AP8" s="3">
        <v>0</v>
      </c>
      <c r="AQ8" s="3">
        <v>0</v>
      </c>
      <c r="AR8" s="3">
        <v>493.43511145523479</v>
      </c>
      <c r="AS8" s="3">
        <v>0</v>
      </c>
      <c r="AT8" s="3">
        <v>0</v>
      </c>
      <c r="AU8" s="3">
        <v>426.93019104484978</v>
      </c>
      <c r="AV8" s="3">
        <v>0</v>
      </c>
      <c r="AW8" s="3">
        <v>0</v>
      </c>
      <c r="AX8" s="3">
        <v>354.54277201523496</v>
      </c>
      <c r="AY8" s="3">
        <v>0</v>
      </c>
      <c r="AZ8" s="3">
        <v>0</v>
      </c>
      <c r="BA8" s="3">
        <v>269.12208948475347</v>
      </c>
      <c r="BB8" s="3">
        <v>0</v>
      </c>
      <c r="BC8" s="3">
        <v>0</v>
      </c>
      <c r="BD8" s="3">
        <v>215.8026877905491</v>
      </c>
      <c r="BE8" s="3">
        <v>0</v>
      </c>
      <c r="BF8" s="3">
        <v>0</v>
      </c>
      <c r="BG8" s="3">
        <v>151.83613093939661</v>
      </c>
      <c r="BH8" s="3">
        <v>0</v>
      </c>
      <c r="BI8" s="3">
        <v>0</v>
      </c>
      <c r="BJ8" s="3">
        <v>95.552934105256753</v>
      </c>
      <c r="BK8" s="3">
        <v>0</v>
      </c>
      <c r="BL8" s="3">
        <v>0</v>
      </c>
      <c r="BM8" s="3">
        <v>52.539693230246705</v>
      </c>
      <c r="BN8" s="1"/>
      <c r="BO8" s="1"/>
      <c r="BP8" s="1"/>
      <c r="BQ8" s="1"/>
      <c r="BR8" s="1"/>
      <c r="BS8" s="1"/>
      <c r="BT8" s="1"/>
      <c r="BU8" s="1"/>
    </row>
    <row r="9" spans="1:73" x14ac:dyDescent="0.35">
      <c r="A9" s="2" t="s">
        <v>85</v>
      </c>
      <c r="B9" t="s">
        <v>28</v>
      </c>
      <c r="C9" t="s">
        <v>29</v>
      </c>
      <c r="D9" t="s">
        <v>80</v>
      </c>
      <c r="E9" s="3">
        <v>1763</v>
      </c>
      <c r="F9" s="3">
        <v>0</v>
      </c>
      <c r="G9" s="3">
        <v>0</v>
      </c>
      <c r="H9" s="3">
        <v>1551.6237861576478</v>
      </c>
      <c r="I9" s="3">
        <v>0</v>
      </c>
      <c r="J9" s="3">
        <v>0</v>
      </c>
      <c r="K9" s="3">
        <v>1380.0808202637304</v>
      </c>
      <c r="L9" s="3">
        <v>0</v>
      </c>
      <c r="M9" s="3">
        <v>0</v>
      </c>
      <c r="N9" s="3">
        <v>1232.2240078279501</v>
      </c>
      <c r="O9" s="3">
        <v>0</v>
      </c>
      <c r="P9" s="3">
        <v>0</v>
      </c>
      <c r="Q9" s="3">
        <v>1098.5401921263192</v>
      </c>
      <c r="R9" s="3">
        <v>0</v>
      </c>
      <c r="S9" s="3">
        <v>0</v>
      </c>
      <c r="T9" s="3">
        <v>980.59301870262016</v>
      </c>
      <c r="U9" s="3">
        <v>0</v>
      </c>
      <c r="V9" s="3">
        <v>0</v>
      </c>
      <c r="W9" s="3">
        <v>875.33166021801185</v>
      </c>
      <c r="X9" s="3">
        <v>0</v>
      </c>
      <c r="Y9" s="3">
        <v>0</v>
      </c>
      <c r="Z9" s="3">
        <v>780.63421776963958</v>
      </c>
      <c r="AA9" s="3">
        <v>0</v>
      </c>
      <c r="AB9" s="3">
        <v>0</v>
      </c>
      <c r="AC9" s="3">
        <v>697.66398013956064</v>
      </c>
      <c r="AD9" s="3">
        <v>0</v>
      </c>
      <c r="AE9" s="3">
        <v>0</v>
      </c>
      <c r="AF9" s="3">
        <v>623.78068293658293</v>
      </c>
      <c r="AG9" s="3">
        <v>0</v>
      </c>
      <c r="AH9" s="3">
        <v>0</v>
      </c>
      <c r="AI9" s="3">
        <v>558.15076129552972</v>
      </c>
      <c r="AJ9" s="3">
        <v>0</v>
      </c>
      <c r="AK9" s="3">
        <v>0</v>
      </c>
      <c r="AL9" s="3">
        <v>499.86501902110706</v>
      </c>
      <c r="AM9" s="3">
        <v>0</v>
      </c>
      <c r="AN9" s="3">
        <v>0</v>
      </c>
      <c r="AO9" s="3">
        <v>451.17108524475555</v>
      </c>
      <c r="AP9" s="3">
        <v>0</v>
      </c>
      <c r="AQ9" s="3">
        <v>0</v>
      </c>
      <c r="AR9" s="3">
        <v>403.41110197794222</v>
      </c>
      <c r="AS9" s="3">
        <v>0</v>
      </c>
      <c r="AT9" s="3">
        <v>0</v>
      </c>
      <c r="AU9" s="3">
        <v>353.36845378723092</v>
      </c>
      <c r="AV9" s="3">
        <v>0</v>
      </c>
      <c r="AW9" s="3">
        <v>0</v>
      </c>
      <c r="AX9" s="3">
        <v>300.85498641094125</v>
      </c>
      <c r="AY9" s="3">
        <v>0</v>
      </c>
      <c r="AZ9" s="3">
        <v>0</v>
      </c>
      <c r="BA9" s="3">
        <v>253.35679983434375</v>
      </c>
      <c r="BB9" s="3">
        <v>0</v>
      </c>
      <c r="BC9" s="3">
        <v>0</v>
      </c>
      <c r="BD9" s="3">
        <v>177.45949673403507</v>
      </c>
      <c r="BE9" s="3">
        <v>0</v>
      </c>
      <c r="BF9" s="3">
        <v>0</v>
      </c>
      <c r="BG9" s="3">
        <v>119.35392848526544</v>
      </c>
      <c r="BH9" s="3">
        <v>0</v>
      </c>
      <c r="BI9" s="3">
        <v>0</v>
      </c>
      <c r="BJ9" s="3">
        <v>72.416130313225779</v>
      </c>
      <c r="BK9" s="3">
        <v>0</v>
      </c>
      <c r="BL9" s="3">
        <v>0</v>
      </c>
      <c r="BM9" s="3">
        <v>37.992063571417447</v>
      </c>
      <c r="BN9" s="1"/>
      <c r="BO9" s="1"/>
      <c r="BP9" s="1"/>
      <c r="BQ9" s="1"/>
      <c r="BR9" s="1"/>
      <c r="BS9" s="1"/>
      <c r="BT9" s="1"/>
      <c r="BU9" s="1"/>
    </row>
    <row r="10" spans="1:73" x14ac:dyDescent="0.35">
      <c r="A10" s="2" t="s">
        <v>85</v>
      </c>
      <c r="B10" t="s">
        <v>37</v>
      </c>
      <c r="C10" t="s">
        <v>83</v>
      </c>
      <c r="D10" t="s">
        <v>84</v>
      </c>
      <c r="E10" s="1">
        <f t="shared" ref="E10:AJ10" si="0">E2*0.42</f>
        <v>27.72</v>
      </c>
      <c r="F10" s="1">
        <f t="shared" si="0"/>
        <v>27.747719999999994</v>
      </c>
      <c r="G10" s="1">
        <f t="shared" si="0"/>
        <v>27.803215439999992</v>
      </c>
      <c r="H10" s="1">
        <f t="shared" si="0"/>
        <v>27.886625086319988</v>
      </c>
      <c r="I10" s="1">
        <f t="shared" si="0"/>
        <v>27.998171586665269</v>
      </c>
      <c r="J10" s="1">
        <f t="shared" si="0"/>
        <v>28.138162444598596</v>
      </c>
      <c r="K10" s="1">
        <f t="shared" si="0"/>
        <v>28.306991419266186</v>
      </c>
      <c r="L10" s="1">
        <f t="shared" si="0"/>
        <v>28.505140359201043</v>
      </c>
      <c r="M10" s="1">
        <f t="shared" si="0"/>
        <v>28.733181482074652</v>
      </c>
      <c r="N10" s="1">
        <f t="shared" si="0"/>
        <v>28.991780115413324</v>
      </c>
      <c r="O10" s="1">
        <f t="shared" si="0"/>
        <v>29.28169791656746</v>
      </c>
      <c r="P10" s="1">
        <f t="shared" si="0"/>
        <v>29.633078291566267</v>
      </c>
      <c r="Q10" s="1">
        <f t="shared" si="0"/>
        <v>30.047941387648198</v>
      </c>
      <c r="R10" s="1">
        <f t="shared" si="0"/>
        <v>30.528708449850569</v>
      </c>
      <c r="S10" s="1">
        <f t="shared" si="0"/>
        <v>31.07822520194788</v>
      </c>
      <c r="T10" s="1">
        <f t="shared" si="0"/>
        <v>31.699789705986838</v>
      </c>
      <c r="U10" s="1">
        <f t="shared" si="0"/>
        <v>32.39718507951855</v>
      </c>
      <c r="V10" s="1">
        <f t="shared" si="0"/>
        <v>33.174717521426992</v>
      </c>
      <c r="W10" s="1">
        <f t="shared" si="0"/>
        <v>34.103609612026951</v>
      </c>
      <c r="X10" s="1">
        <f t="shared" si="0"/>
        <v>35.194925119611817</v>
      </c>
      <c r="Y10" s="1">
        <f t="shared" si="0"/>
        <v>36.46194242391784</v>
      </c>
      <c r="Z10" s="1">
        <f t="shared" si="0"/>
        <v>37.920420120874553</v>
      </c>
      <c r="AA10" s="1">
        <f t="shared" si="0"/>
        <v>39.58891860619304</v>
      </c>
      <c r="AB10" s="1">
        <f t="shared" si="0"/>
        <v>41.489186699290308</v>
      </c>
      <c r="AC10" s="1">
        <f t="shared" si="0"/>
        <v>43.646624407653405</v>
      </c>
      <c r="AD10" s="1">
        <f t="shared" si="0"/>
        <v>46.090835374481991</v>
      </c>
      <c r="AE10" s="1">
        <f t="shared" si="0"/>
        <v>48.902376332325389</v>
      </c>
      <c r="AF10" s="1">
        <f t="shared" si="0"/>
        <v>52.129933170258866</v>
      </c>
      <c r="AG10" s="1">
        <f t="shared" si="0"/>
        <v>55.83115842534724</v>
      </c>
      <c r="AH10" s="1">
        <f t="shared" si="0"/>
        <v>60.074326465673629</v>
      </c>
      <c r="AI10" s="1">
        <f t="shared" si="0"/>
        <v>64.940346909393199</v>
      </c>
      <c r="AJ10" s="1">
        <f t="shared" si="0"/>
        <v>70.525216743601021</v>
      </c>
      <c r="AK10" s="1">
        <f t="shared" ref="AK10:BM10" si="1">AK2*0.42</f>
        <v>76.943011467268704</v>
      </c>
      <c r="AL10" s="1">
        <f t="shared" si="1"/>
        <v>84.329540568126504</v>
      </c>
      <c r="AM10" s="1">
        <f t="shared" si="1"/>
        <v>92.256517381530401</v>
      </c>
      <c r="AN10" s="1">
        <f t="shared" si="1"/>
        <v>100.65186046324966</v>
      </c>
      <c r="AO10" s="1">
        <f t="shared" si="1"/>
        <v>109.40857232355238</v>
      </c>
      <c r="AP10" s="1">
        <f t="shared" si="1"/>
        <v>118.48948382640722</v>
      </c>
      <c r="AQ10" s="1">
        <f t="shared" si="1"/>
        <v>127.8501530486934</v>
      </c>
      <c r="AR10" s="1">
        <f t="shared" si="1"/>
        <v>137.31106437429671</v>
      </c>
      <c r="AS10" s="1">
        <f t="shared" si="1"/>
        <v>146.78552781612319</v>
      </c>
      <c r="AT10" s="1">
        <f t="shared" si="1"/>
        <v>156.17980159635505</v>
      </c>
      <c r="AU10" s="1">
        <f t="shared" si="1"/>
        <v>165.23823008894365</v>
      </c>
      <c r="AV10" s="1">
        <f t="shared" si="1"/>
        <v>173.83061805356874</v>
      </c>
      <c r="AW10" s="1">
        <f t="shared" si="1"/>
        <v>181.47916524792578</v>
      </c>
      <c r="AX10" s="1">
        <f t="shared" si="1"/>
        <v>187.83093603160316</v>
      </c>
      <c r="AY10" s="1">
        <f t="shared" si="1"/>
        <v>192.33887849636164</v>
      </c>
      <c r="AZ10" s="1">
        <f t="shared" si="1"/>
        <v>194.64694503831799</v>
      </c>
      <c r="BA10" s="1">
        <f t="shared" si="1"/>
        <v>195.23088587343292</v>
      </c>
      <c r="BB10" s="1">
        <f t="shared" si="1"/>
        <v>194.0595005581923</v>
      </c>
      <c r="BC10" s="1">
        <f t="shared" si="1"/>
        <v>189.40207254479569</v>
      </c>
      <c r="BD10" s="1">
        <f t="shared" si="1"/>
        <v>176.90153575683917</v>
      </c>
      <c r="BE10" s="1">
        <f t="shared" si="1"/>
        <v>160.62659446720997</v>
      </c>
      <c r="BF10" s="1">
        <f t="shared" si="1"/>
        <v>141.03014994221036</v>
      </c>
      <c r="BG10" s="1">
        <f t="shared" si="1"/>
        <v>118.88841640128335</v>
      </c>
      <c r="BH10" s="1">
        <f t="shared" si="1"/>
        <v>95.467398370230512</v>
      </c>
      <c r="BI10" s="1">
        <f t="shared" si="1"/>
        <v>71.88695097278358</v>
      </c>
      <c r="BJ10" s="1">
        <f t="shared" si="1"/>
        <v>49.817657024139024</v>
      </c>
      <c r="BK10" s="1">
        <f t="shared" si="1"/>
        <v>31.036400326038613</v>
      </c>
      <c r="BL10" s="1">
        <f t="shared" si="1"/>
        <v>16.13892816954008</v>
      </c>
      <c r="BM10" s="1">
        <f t="shared" si="1"/>
        <v>4.8416784508620223</v>
      </c>
    </row>
    <row r="11" spans="1:73" x14ac:dyDescent="0.35">
      <c r="A11" s="2" t="s">
        <v>85</v>
      </c>
      <c r="B11" t="s">
        <v>28</v>
      </c>
      <c r="C11" t="s">
        <v>83</v>
      </c>
      <c r="D11" t="s">
        <v>84</v>
      </c>
      <c r="E11" s="1">
        <f>E9*0.43</f>
        <v>758.09</v>
      </c>
      <c r="F11" s="1">
        <f t="shared" ref="F11:BM11" si="2">F9*0.43</f>
        <v>0</v>
      </c>
      <c r="G11" s="1">
        <f t="shared" si="2"/>
        <v>0</v>
      </c>
      <c r="H11" s="1">
        <f t="shared" si="2"/>
        <v>667.19822804778858</v>
      </c>
      <c r="I11" s="1">
        <f t="shared" si="2"/>
        <v>0</v>
      </c>
      <c r="J11" s="1">
        <f t="shared" si="2"/>
        <v>0</v>
      </c>
      <c r="K11" s="1">
        <f t="shared" si="2"/>
        <v>593.43475271340401</v>
      </c>
      <c r="L11" s="1">
        <f t="shared" si="2"/>
        <v>0</v>
      </c>
      <c r="M11" s="1">
        <f t="shared" si="2"/>
        <v>0</v>
      </c>
      <c r="N11" s="1">
        <f t="shared" si="2"/>
        <v>529.8563233660185</v>
      </c>
      <c r="O11" s="1">
        <f t="shared" si="2"/>
        <v>0</v>
      </c>
      <c r="P11" s="1">
        <f t="shared" si="2"/>
        <v>0</v>
      </c>
      <c r="Q11" s="1">
        <f t="shared" si="2"/>
        <v>472.37228261431727</v>
      </c>
      <c r="R11" s="1">
        <f t="shared" si="2"/>
        <v>0</v>
      </c>
      <c r="S11" s="1">
        <f t="shared" si="2"/>
        <v>0</v>
      </c>
      <c r="T11" s="1">
        <f t="shared" si="2"/>
        <v>421.65499804212664</v>
      </c>
      <c r="U11" s="1">
        <f t="shared" si="2"/>
        <v>0</v>
      </c>
      <c r="V11" s="1">
        <f t="shared" si="2"/>
        <v>0</v>
      </c>
      <c r="W11" s="1">
        <f t="shared" si="2"/>
        <v>376.39261389374508</v>
      </c>
      <c r="X11" s="1">
        <f t="shared" si="2"/>
        <v>0</v>
      </c>
      <c r="Y11" s="1">
        <f t="shared" si="2"/>
        <v>0</v>
      </c>
      <c r="Z11" s="1">
        <f t="shared" si="2"/>
        <v>335.67271364094501</v>
      </c>
      <c r="AA11" s="1">
        <f t="shared" si="2"/>
        <v>0</v>
      </c>
      <c r="AB11" s="1">
        <f t="shared" si="2"/>
        <v>0</v>
      </c>
      <c r="AC11" s="1">
        <f t="shared" si="2"/>
        <v>299.99551146001107</v>
      </c>
      <c r="AD11" s="1">
        <f t="shared" si="2"/>
        <v>0</v>
      </c>
      <c r="AE11" s="1">
        <f t="shared" si="2"/>
        <v>0</v>
      </c>
      <c r="AF11" s="1">
        <f t="shared" si="2"/>
        <v>268.22569366273063</v>
      </c>
      <c r="AG11" s="1">
        <f t="shared" si="2"/>
        <v>0</v>
      </c>
      <c r="AH11" s="1">
        <f t="shared" si="2"/>
        <v>0</v>
      </c>
      <c r="AI11" s="1">
        <f t="shared" si="2"/>
        <v>240.00482735707777</v>
      </c>
      <c r="AJ11" s="1">
        <f t="shared" si="2"/>
        <v>0</v>
      </c>
      <c r="AK11" s="1">
        <f t="shared" si="2"/>
        <v>0</v>
      </c>
      <c r="AL11" s="1">
        <f t="shared" si="2"/>
        <v>214.94195817907604</v>
      </c>
      <c r="AM11" s="1">
        <f t="shared" si="2"/>
        <v>0</v>
      </c>
      <c r="AN11" s="1">
        <f t="shared" si="2"/>
        <v>0</v>
      </c>
      <c r="AO11" s="1">
        <f t="shared" si="2"/>
        <v>194.00356665524487</v>
      </c>
      <c r="AP11" s="1">
        <f t="shared" si="2"/>
        <v>0</v>
      </c>
      <c r="AQ11" s="1">
        <f t="shared" si="2"/>
        <v>0</v>
      </c>
      <c r="AR11" s="1">
        <f t="shared" si="2"/>
        <v>173.46677385051515</v>
      </c>
      <c r="AS11" s="1">
        <f t="shared" si="2"/>
        <v>0</v>
      </c>
      <c r="AT11" s="1">
        <f t="shared" si="2"/>
        <v>0</v>
      </c>
      <c r="AU11" s="1">
        <f t="shared" si="2"/>
        <v>151.94843512850929</v>
      </c>
      <c r="AV11" s="1">
        <f t="shared" si="2"/>
        <v>0</v>
      </c>
      <c r="AW11" s="1">
        <f t="shared" si="2"/>
        <v>0</v>
      </c>
      <c r="AX11" s="1">
        <f t="shared" si="2"/>
        <v>129.36764415670473</v>
      </c>
      <c r="AY11" s="1">
        <f t="shared" si="2"/>
        <v>0</v>
      </c>
      <c r="AZ11" s="1">
        <f t="shared" si="2"/>
        <v>0</v>
      </c>
      <c r="BA11" s="1">
        <f t="shared" si="2"/>
        <v>108.94342392876781</v>
      </c>
      <c r="BB11" s="1">
        <f t="shared" si="2"/>
        <v>0</v>
      </c>
      <c r="BC11" s="1">
        <f t="shared" si="2"/>
        <v>0</v>
      </c>
      <c r="BD11" s="1">
        <f t="shared" si="2"/>
        <v>76.30758359563508</v>
      </c>
      <c r="BE11" s="1">
        <f t="shared" si="2"/>
        <v>0</v>
      </c>
      <c r="BF11" s="1">
        <f t="shared" si="2"/>
        <v>0</v>
      </c>
      <c r="BG11" s="1">
        <f t="shared" si="2"/>
        <v>51.322189248664138</v>
      </c>
      <c r="BH11" s="1">
        <f t="shared" si="2"/>
        <v>0</v>
      </c>
      <c r="BI11" s="1">
        <f t="shared" si="2"/>
        <v>0</v>
      </c>
      <c r="BJ11" s="1">
        <f t="shared" si="2"/>
        <v>31.138936034687084</v>
      </c>
      <c r="BK11" s="1">
        <f t="shared" si="2"/>
        <v>0</v>
      </c>
      <c r="BL11" s="1">
        <f t="shared" si="2"/>
        <v>0</v>
      </c>
      <c r="BM11" s="1">
        <f t="shared" si="2"/>
        <v>16.336587335709503</v>
      </c>
    </row>
    <row r="12" spans="1:73" x14ac:dyDescent="0.35">
      <c r="A12" s="2" t="s">
        <v>85</v>
      </c>
      <c r="B12" t="s">
        <v>37</v>
      </c>
      <c r="C12" t="s">
        <v>37</v>
      </c>
      <c r="D12" t="s">
        <v>38</v>
      </c>
      <c r="E12" s="3">
        <f t="shared" ref="E12:AJ12" si="3">E10+E5</f>
        <v>91.72</v>
      </c>
      <c r="F12" s="3">
        <f t="shared" si="3"/>
        <v>93.930818936113894</v>
      </c>
      <c r="G12" s="3">
        <f t="shared" si="3"/>
        <v>94.167281549398936</v>
      </c>
      <c r="H12" s="3">
        <f t="shared" si="3"/>
        <v>94.487188112643679</v>
      </c>
      <c r="I12" s="3">
        <f t="shared" si="3"/>
        <v>94.896796636092574</v>
      </c>
      <c r="J12" s="3">
        <f t="shared" si="3"/>
        <v>95.399312901550374</v>
      </c>
      <c r="K12" s="3">
        <f t="shared" si="3"/>
        <v>95.997203958048786</v>
      </c>
      <c r="L12" s="3">
        <f t="shared" si="3"/>
        <v>96.692793739242461</v>
      </c>
      <c r="M12" s="3">
        <f t="shared" si="3"/>
        <v>97.488486939981314</v>
      </c>
      <c r="N12" s="3">
        <f t="shared" si="3"/>
        <v>98.386875097184358</v>
      </c>
      <c r="O12" s="3">
        <f t="shared" si="3"/>
        <v>99.390796907498498</v>
      </c>
      <c r="P12" s="3">
        <f t="shared" si="3"/>
        <v>100.62123118273971</v>
      </c>
      <c r="Q12" s="3">
        <f t="shared" si="3"/>
        <v>102.06512420235502</v>
      </c>
      <c r="R12" s="3">
        <f t="shared" si="3"/>
        <v>103.7314497766863</v>
      </c>
      <c r="S12" s="3">
        <f t="shared" si="3"/>
        <v>105.63043919241821</v>
      </c>
      <c r="T12" s="3">
        <f t="shared" si="3"/>
        <v>107.77374920533697</v>
      </c>
      <c r="U12" s="3">
        <f t="shared" si="3"/>
        <v>110.17461496277227</v>
      </c>
      <c r="V12" s="3">
        <f t="shared" si="3"/>
        <v>112.84800496915187</v>
      </c>
      <c r="W12" s="3">
        <f t="shared" si="3"/>
        <v>116.06424166818283</v>
      </c>
      <c r="X12" s="3">
        <f t="shared" si="3"/>
        <v>119.83256201800509</v>
      </c>
      <c r="Y12" s="3">
        <f t="shared" si="3"/>
        <v>124.19933548459034</v>
      </c>
      <c r="Z12" s="3">
        <f t="shared" si="3"/>
        <v>129.21924717866932</v>
      </c>
      <c r="AA12" s="3">
        <f t="shared" si="3"/>
        <v>134.95646770106868</v>
      </c>
      <c r="AB12" s="3">
        <f t="shared" si="3"/>
        <v>141.48602149303949</v>
      </c>
      <c r="AC12" s="3">
        <f t="shared" si="3"/>
        <v>148.89540306750433</v>
      </c>
      <c r="AD12" s="3">
        <f t="shared" si="3"/>
        <v>157.28649343043222</v>
      </c>
      <c r="AE12" s="3">
        <f t="shared" si="3"/>
        <v>166.94844049072358</v>
      </c>
      <c r="AF12" s="3">
        <f t="shared" si="3"/>
        <v>178.03606951508215</v>
      </c>
      <c r="AG12" s="3">
        <f t="shared" si="3"/>
        <v>190.74781231411458</v>
      </c>
      <c r="AH12" s="3">
        <f t="shared" si="3"/>
        <v>205.3185850765247</v>
      </c>
      <c r="AI12" s="3">
        <f t="shared" si="3"/>
        <v>222.02672981658714</v>
      </c>
      <c r="AJ12" s="3">
        <f t="shared" si="3"/>
        <v>241.20246441062031</v>
      </c>
      <c r="AK12" s="3">
        <f t="shared" ref="AK12:BM12" si="4">AK10+AK5</f>
        <v>263.23818782479492</v>
      </c>
      <c r="AL12" s="3">
        <f t="shared" si="4"/>
        <v>288.60107304565167</v>
      </c>
      <c r="AM12" s="3">
        <f t="shared" si="4"/>
        <v>315.68962849901197</v>
      </c>
      <c r="AN12" s="3">
        <f t="shared" si="4"/>
        <v>344.35113526601469</v>
      </c>
      <c r="AO12" s="3">
        <f t="shared" si="4"/>
        <v>374.21179379071623</v>
      </c>
      <c r="AP12" s="3">
        <f t="shared" si="4"/>
        <v>405.16289108395051</v>
      </c>
      <c r="AQ12" s="3">
        <f t="shared" si="4"/>
        <v>437.0508516647285</v>
      </c>
      <c r="AR12" s="3">
        <f t="shared" si="4"/>
        <v>469.22696200645066</v>
      </c>
      <c r="AS12" s="3">
        <f t="shared" si="4"/>
        <v>501.42044904190999</v>
      </c>
      <c r="AT12" s="3">
        <f t="shared" si="4"/>
        <v>533.30926236430741</v>
      </c>
      <c r="AU12" s="3">
        <f t="shared" si="4"/>
        <v>563.97326797952201</v>
      </c>
      <c r="AV12" s="3">
        <f t="shared" si="4"/>
        <v>593.00301665530446</v>
      </c>
      <c r="AW12" s="3">
        <f t="shared" si="4"/>
        <v>618.65259182318914</v>
      </c>
      <c r="AX12" s="3">
        <f t="shared" si="4"/>
        <v>639.7369530995112</v>
      </c>
      <c r="AY12" s="3">
        <f t="shared" si="4"/>
        <v>654.26506502427878</v>
      </c>
      <c r="AZ12" s="3">
        <f t="shared" si="4"/>
        <v>660.93758680780707</v>
      </c>
      <c r="BA12" s="3">
        <f t="shared" si="4"/>
        <v>661.493363998728</v>
      </c>
      <c r="BB12" s="3">
        <f t="shared" si="4"/>
        <v>658.111954716691</v>
      </c>
      <c r="BC12" s="3">
        <f t="shared" si="4"/>
        <v>644.27514747933833</v>
      </c>
      <c r="BD12" s="3">
        <f t="shared" si="4"/>
        <v>604.16064633088445</v>
      </c>
      <c r="BE12" s="3">
        <f t="shared" si="4"/>
        <v>549.57271798752868</v>
      </c>
      <c r="BF12" s="3">
        <f t="shared" si="4"/>
        <v>483.39003700381818</v>
      </c>
      <c r="BG12" s="3">
        <f t="shared" si="4"/>
        <v>408.24266271982839</v>
      </c>
      <c r="BH12" s="3">
        <f t="shared" si="4"/>
        <v>328.42548351733797</v>
      </c>
      <c r="BI12" s="3">
        <f t="shared" si="4"/>
        <v>247.81422564483009</v>
      </c>
      <c r="BJ12" s="3">
        <f t="shared" si="4"/>
        <v>172.11477420230472</v>
      </c>
      <c r="BK12" s="3">
        <f t="shared" si="4"/>
        <v>107.47571633770291</v>
      </c>
      <c r="BL12" s="3">
        <f t="shared" si="4"/>
        <v>56.057126722485705</v>
      </c>
      <c r="BM12" s="3">
        <f t="shared" si="4"/>
        <v>16.910077524621329</v>
      </c>
      <c r="BN12" s="1"/>
      <c r="BO12" s="1"/>
      <c r="BP12" s="1"/>
      <c r="BQ12" s="1"/>
      <c r="BR12" s="1"/>
      <c r="BS12" s="1"/>
      <c r="BT12" s="1"/>
      <c r="BU12" s="1"/>
    </row>
    <row r="13" spans="1:73" x14ac:dyDescent="0.35">
      <c r="A13" s="2" t="s">
        <v>85</v>
      </c>
      <c r="B13" t="s">
        <v>28</v>
      </c>
      <c r="C13" t="s">
        <v>37</v>
      </c>
      <c r="D13" t="s">
        <v>38</v>
      </c>
      <c r="E13" s="3">
        <f>E9+E11</f>
        <v>2521.09</v>
      </c>
      <c r="F13" s="3">
        <f t="shared" ref="F13:BM13" si="5">F9+F11</f>
        <v>0</v>
      </c>
      <c r="G13" s="3">
        <f t="shared" si="5"/>
        <v>0</v>
      </c>
      <c r="H13" s="3">
        <f t="shared" si="5"/>
        <v>2218.8220142054365</v>
      </c>
      <c r="I13" s="3">
        <f t="shared" si="5"/>
        <v>0</v>
      </c>
      <c r="J13" s="3">
        <f t="shared" si="5"/>
        <v>0</v>
      </c>
      <c r="K13" s="3">
        <f t="shared" si="5"/>
        <v>1973.5155729771345</v>
      </c>
      <c r="L13" s="3">
        <f t="shared" si="5"/>
        <v>0</v>
      </c>
      <c r="M13" s="3">
        <f t="shared" si="5"/>
        <v>0</v>
      </c>
      <c r="N13" s="3">
        <f t="shared" si="5"/>
        <v>1762.0803311939685</v>
      </c>
      <c r="O13" s="3">
        <f t="shared" si="5"/>
        <v>0</v>
      </c>
      <c r="P13" s="3">
        <f t="shared" si="5"/>
        <v>0</v>
      </c>
      <c r="Q13" s="3">
        <f t="shared" si="5"/>
        <v>1570.9124747406365</v>
      </c>
      <c r="R13" s="3">
        <f t="shared" si="5"/>
        <v>0</v>
      </c>
      <c r="S13" s="3">
        <f t="shared" si="5"/>
        <v>0</v>
      </c>
      <c r="T13" s="3">
        <f t="shared" si="5"/>
        <v>1402.2480167447468</v>
      </c>
      <c r="U13" s="3">
        <f t="shared" si="5"/>
        <v>0</v>
      </c>
      <c r="V13" s="3">
        <f t="shared" si="5"/>
        <v>0</v>
      </c>
      <c r="W13" s="3">
        <f t="shared" si="5"/>
        <v>1251.724274111757</v>
      </c>
      <c r="X13" s="3">
        <f t="shared" si="5"/>
        <v>0</v>
      </c>
      <c r="Y13" s="3">
        <f t="shared" si="5"/>
        <v>0</v>
      </c>
      <c r="Z13" s="3">
        <f t="shared" si="5"/>
        <v>1116.3069314105846</v>
      </c>
      <c r="AA13" s="3">
        <f t="shared" si="5"/>
        <v>0</v>
      </c>
      <c r="AB13" s="3">
        <f t="shared" si="5"/>
        <v>0</v>
      </c>
      <c r="AC13" s="3">
        <f t="shared" si="5"/>
        <v>997.65949159957177</v>
      </c>
      <c r="AD13" s="3">
        <f t="shared" si="5"/>
        <v>0</v>
      </c>
      <c r="AE13" s="3">
        <f t="shared" si="5"/>
        <v>0</v>
      </c>
      <c r="AF13" s="3">
        <f t="shared" si="5"/>
        <v>892.00637659931363</v>
      </c>
      <c r="AG13" s="3">
        <f t="shared" si="5"/>
        <v>0</v>
      </c>
      <c r="AH13" s="3">
        <f t="shared" si="5"/>
        <v>0</v>
      </c>
      <c r="AI13" s="3">
        <f t="shared" si="5"/>
        <v>798.15558865260755</v>
      </c>
      <c r="AJ13" s="3">
        <f t="shared" si="5"/>
        <v>0</v>
      </c>
      <c r="AK13" s="3">
        <f t="shared" si="5"/>
        <v>0</v>
      </c>
      <c r="AL13" s="3">
        <f t="shared" si="5"/>
        <v>714.80697720018316</v>
      </c>
      <c r="AM13" s="3">
        <f t="shared" si="5"/>
        <v>0</v>
      </c>
      <c r="AN13" s="3">
        <f t="shared" si="5"/>
        <v>0</v>
      </c>
      <c r="AO13" s="3">
        <f t="shared" si="5"/>
        <v>645.17465190000041</v>
      </c>
      <c r="AP13" s="3">
        <f t="shared" si="5"/>
        <v>0</v>
      </c>
      <c r="AQ13" s="3">
        <f t="shared" si="5"/>
        <v>0</v>
      </c>
      <c r="AR13" s="3">
        <f t="shared" si="5"/>
        <v>576.87787582845738</v>
      </c>
      <c r="AS13" s="3">
        <f t="shared" si="5"/>
        <v>0</v>
      </c>
      <c r="AT13" s="3">
        <f t="shared" si="5"/>
        <v>0</v>
      </c>
      <c r="AU13" s="3">
        <f t="shared" si="5"/>
        <v>505.31688891574021</v>
      </c>
      <c r="AV13" s="3">
        <f t="shared" si="5"/>
        <v>0</v>
      </c>
      <c r="AW13" s="3">
        <f t="shared" si="5"/>
        <v>0</v>
      </c>
      <c r="AX13" s="3">
        <f t="shared" si="5"/>
        <v>430.22263056764598</v>
      </c>
      <c r="AY13" s="3">
        <f t="shared" si="5"/>
        <v>0</v>
      </c>
      <c r="AZ13" s="3">
        <f t="shared" si="5"/>
        <v>0</v>
      </c>
      <c r="BA13" s="3">
        <f t="shared" si="5"/>
        <v>362.30022376311155</v>
      </c>
      <c r="BB13" s="3">
        <f t="shared" si="5"/>
        <v>0</v>
      </c>
      <c r="BC13" s="3">
        <f t="shared" si="5"/>
        <v>0</v>
      </c>
      <c r="BD13" s="3">
        <f t="shared" si="5"/>
        <v>253.76708032967014</v>
      </c>
      <c r="BE13" s="3">
        <f t="shared" si="5"/>
        <v>0</v>
      </c>
      <c r="BF13" s="3">
        <f t="shared" si="5"/>
        <v>0</v>
      </c>
      <c r="BG13" s="3">
        <f t="shared" si="5"/>
        <v>170.67611773392957</v>
      </c>
      <c r="BH13" s="3">
        <f t="shared" si="5"/>
        <v>0</v>
      </c>
      <c r="BI13" s="3">
        <f t="shared" si="5"/>
        <v>0</v>
      </c>
      <c r="BJ13" s="3">
        <f t="shared" si="5"/>
        <v>103.55506634791286</v>
      </c>
      <c r="BK13" s="3">
        <f t="shared" si="5"/>
        <v>0</v>
      </c>
      <c r="BL13" s="3">
        <f t="shared" si="5"/>
        <v>0</v>
      </c>
      <c r="BM13" s="3">
        <f t="shared" si="5"/>
        <v>54.328650907126949</v>
      </c>
      <c r="BN13" s="1"/>
      <c r="BO13" s="1"/>
      <c r="BP13" s="1"/>
      <c r="BQ13" s="1"/>
      <c r="BR13" s="1"/>
      <c r="BS13" s="1"/>
      <c r="BT13" s="1"/>
      <c r="BU13" s="1"/>
    </row>
    <row r="14" spans="1:73" x14ac:dyDescent="0.3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</row>
    <row r="18" spans="5:25" x14ac:dyDescent="0.35"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</sheetData>
  <phoneticPr fontId="1" type="noConversion"/>
  <dataValidations count="4">
    <dataValidation type="list" allowBlank="1" sqref="A2:A14" xr:uid="{00000000-0002-0000-0100-000000000000}">
      <formula1>GroupOfContract_SystemName</formula1>
    </dataValidation>
    <dataValidation type="list" allowBlank="1" sqref="B2:B14" xr:uid="{00000000-0002-0000-0100-000001000000}">
      <formula1>AmountType_SystemName</formula1>
    </dataValidation>
    <dataValidation type="list" allowBlank="1" sqref="C2:C14" xr:uid="{00000000-0002-0000-0100-000002000000}">
      <formula1>VariableType_SystemName</formula1>
    </dataValidation>
    <dataValidation type="list" allowBlank="1" sqref="D2:D14" xr:uid="{00000000-0002-0000-0100-000004000000}">
      <formula1>Novelty_SystemName</formula1>
    </dataValidation>
  </dataValidations>
  <pageMargins left="0.7" right="0.7" top="0.75" bottom="0.75" header="0.3" footer="0.3"/>
  <pageSetup orientation="portrait" r:id="rId1"/>
  <ignoredErrors>
    <ignoredError sqref="B6" numberStoredAsText="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4.5" x14ac:dyDescent="0.3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35">
      <c r="A1" t="s">
        <v>1</v>
      </c>
      <c r="B1" t="s">
        <v>2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35">
      <c r="A2">
        <v>1970</v>
      </c>
      <c r="B2">
        <v>1</v>
      </c>
      <c r="C2">
        <v>1</v>
      </c>
      <c r="D2" t="s">
        <v>34</v>
      </c>
      <c r="E2" t="s">
        <v>35</v>
      </c>
      <c r="F2">
        <v>0</v>
      </c>
    </row>
    <row r="3" spans="1:6" x14ac:dyDescent="0.35">
      <c r="A3">
        <v>1971</v>
      </c>
      <c r="B3">
        <v>2</v>
      </c>
      <c r="C3">
        <v>2</v>
      </c>
      <c r="D3" t="s">
        <v>35</v>
      </c>
      <c r="E3" t="s">
        <v>34</v>
      </c>
      <c r="F3">
        <v>1</v>
      </c>
    </row>
    <row r="4" spans="1:6" x14ac:dyDescent="0.35">
      <c r="A4">
        <v>1972</v>
      </c>
      <c r="B4">
        <v>3</v>
      </c>
      <c r="C4">
        <v>3</v>
      </c>
      <c r="F4">
        <v>2</v>
      </c>
    </row>
    <row r="5" spans="1:6" x14ac:dyDescent="0.35">
      <c r="A5">
        <v>1973</v>
      </c>
      <c r="B5">
        <v>4</v>
      </c>
      <c r="C5">
        <v>4</v>
      </c>
      <c r="F5">
        <v>3</v>
      </c>
    </row>
    <row r="6" spans="1:6" x14ac:dyDescent="0.35">
      <c r="A6">
        <v>1974</v>
      </c>
      <c r="B6">
        <v>5</v>
      </c>
      <c r="F6">
        <v>4</v>
      </c>
    </row>
    <row r="7" spans="1:6" x14ac:dyDescent="0.35">
      <c r="A7">
        <v>1975</v>
      </c>
      <c r="B7">
        <v>6</v>
      </c>
    </row>
    <row r="8" spans="1:6" x14ac:dyDescent="0.35">
      <c r="A8">
        <v>1976</v>
      </c>
      <c r="B8">
        <v>7</v>
      </c>
    </row>
    <row r="9" spans="1:6" x14ac:dyDescent="0.35">
      <c r="A9">
        <v>1977</v>
      </c>
      <c r="B9">
        <v>8</v>
      </c>
    </row>
    <row r="10" spans="1:6" x14ac:dyDescent="0.35">
      <c r="A10">
        <v>1978</v>
      </c>
      <c r="B10">
        <v>9</v>
      </c>
    </row>
    <row r="11" spans="1:6" x14ac:dyDescent="0.35">
      <c r="A11">
        <v>1979</v>
      </c>
      <c r="B11">
        <v>10</v>
      </c>
    </row>
    <row r="12" spans="1:6" x14ac:dyDescent="0.35">
      <c r="A12">
        <v>1980</v>
      </c>
      <c r="B12">
        <v>11</v>
      </c>
    </row>
    <row r="13" spans="1:6" x14ac:dyDescent="0.35">
      <c r="A13">
        <v>1981</v>
      </c>
      <c r="B13">
        <v>12</v>
      </c>
    </row>
    <row r="14" spans="1:6" x14ac:dyDescent="0.35">
      <c r="A14">
        <v>1982</v>
      </c>
    </row>
    <row r="15" spans="1:6" x14ac:dyDescent="0.35">
      <c r="A15">
        <v>1983</v>
      </c>
    </row>
    <row r="16" spans="1:6" x14ac:dyDescent="0.35">
      <c r="A16">
        <v>1984</v>
      </c>
    </row>
    <row r="17" spans="1:1" x14ac:dyDescent="0.35">
      <c r="A17">
        <v>1985</v>
      </c>
    </row>
    <row r="18" spans="1:1" x14ac:dyDescent="0.35">
      <c r="A18">
        <v>1986</v>
      </c>
    </row>
    <row r="19" spans="1:1" x14ac:dyDescent="0.35">
      <c r="A19">
        <v>1987</v>
      </c>
    </row>
    <row r="20" spans="1:1" x14ac:dyDescent="0.35">
      <c r="A20">
        <v>1988</v>
      </c>
    </row>
    <row r="21" spans="1:1" x14ac:dyDescent="0.35">
      <c r="A21">
        <v>1989</v>
      </c>
    </row>
    <row r="22" spans="1:1" x14ac:dyDescent="0.35">
      <c r="A22">
        <v>1990</v>
      </c>
    </row>
    <row r="23" spans="1:1" x14ac:dyDescent="0.35">
      <c r="A23">
        <v>1991</v>
      </c>
    </row>
    <row r="24" spans="1:1" x14ac:dyDescent="0.35">
      <c r="A24">
        <v>1992</v>
      </c>
    </row>
    <row r="25" spans="1:1" x14ac:dyDescent="0.35">
      <c r="A25">
        <v>1993</v>
      </c>
    </row>
    <row r="26" spans="1:1" x14ac:dyDescent="0.35">
      <c r="A26">
        <v>1994</v>
      </c>
    </row>
    <row r="27" spans="1:1" x14ac:dyDescent="0.35">
      <c r="A27">
        <v>1995</v>
      </c>
    </row>
    <row r="28" spans="1:1" x14ac:dyDescent="0.35">
      <c r="A28">
        <v>1996</v>
      </c>
    </row>
    <row r="29" spans="1:1" x14ac:dyDescent="0.35">
      <c r="A29">
        <v>1997</v>
      </c>
    </row>
    <row r="30" spans="1:1" x14ac:dyDescent="0.35">
      <c r="A30">
        <v>1998</v>
      </c>
    </row>
    <row r="31" spans="1:1" x14ac:dyDescent="0.35">
      <c r="A31">
        <v>1999</v>
      </c>
    </row>
    <row r="32" spans="1:1" x14ac:dyDescent="0.35">
      <c r="A32">
        <v>2000</v>
      </c>
    </row>
    <row r="33" spans="1:1" x14ac:dyDescent="0.35">
      <c r="A33">
        <v>2001</v>
      </c>
    </row>
    <row r="34" spans="1:1" x14ac:dyDescent="0.35">
      <c r="A34">
        <v>2002</v>
      </c>
    </row>
    <row r="35" spans="1:1" x14ac:dyDescent="0.35">
      <c r="A35">
        <v>2003</v>
      </c>
    </row>
    <row r="36" spans="1:1" x14ac:dyDescent="0.35">
      <c r="A36">
        <v>2004</v>
      </c>
    </row>
    <row r="37" spans="1:1" x14ac:dyDescent="0.35">
      <c r="A37">
        <v>2005</v>
      </c>
    </row>
    <row r="38" spans="1:1" x14ac:dyDescent="0.35">
      <c r="A38">
        <v>2006</v>
      </c>
    </row>
    <row r="39" spans="1:1" x14ac:dyDescent="0.35">
      <c r="A39">
        <v>2007</v>
      </c>
    </row>
    <row r="40" spans="1:1" x14ac:dyDescent="0.35">
      <c r="A40">
        <v>2008</v>
      </c>
    </row>
    <row r="41" spans="1:1" x14ac:dyDescent="0.35">
      <c r="A41">
        <v>2009</v>
      </c>
    </row>
    <row r="42" spans="1:1" x14ac:dyDescent="0.35">
      <c r="A42">
        <v>2010</v>
      </c>
    </row>
    <row r="43" spans="1:1" x14ac:dyDescent="0.35">
      <c r="A43">
        <v>2011</v>
      </c>
    </row>
    <row r="44" spans="1:1" x14ac:dyDescent="0.35">
      <c r="A44">
        <v>2012</v>
      </c>
    </row>
    <row r="45" spans="1:1" x14ac:dyDescent="0.35">
      <c r="A45">
        <v>2013</v>
      </c>
    </row>
    <row r="46" spans="1:1" x14ac:dyDescent="0.35">
      <c r="A46">
        <v>2014</v>
      </c>
    </row>
    <row r="47" spans="1:1" x14ac:dyDescent="0.35">
      <c r="A47">
        <v>2015</v>
      </c>
    </row>
    <row r="48" spans="1:1" x14ac:dyDescent="0.35">
      <c r="A48">
        <v>2016</v>
      </c>
    </row>
    <row r="49" spans="1:1" x14ac:dyDescent="0.35">
      <c r="A49">
        <v>2017</v>
      </c>
    </row>
    <row r="50" spans="1:1" x14ac:dyDescent="0.35">
      <c r="A50">
        <v>2018</v>
      </c>
    </row>
    <row r="51" spans="1:1" x14ac:dyDescent="0.35">
      <c r="A51">
        <v>2019</v>
      </c>
    </row>
    <row r="52" spans="1:1" x14ac:dyDescent="0.35">
      <c r="A52">
        <v>2020</v>
      </c>
    </row>
    <row r="53" spans="1:1" x14ac:dyDescent="0.35">
      <c r="A53">
        <v>2021</v>
      </c>
    </row>
    <row r="54" spans="1:1" x14ac:dyDescent="0.35">
      <c r="A54">
        <v>2022</v>
      </c>
    </row>
    <row r="55" spans="1:1" x14ac:dyDescent="0.35">
      <c r="A55">
        <v>2023</v>
      </c>
    </row>
    <row r="56" spans="1:1" x14ac:dyDescent="0.35">
      <c r="A56">
        <v>2024</v>
      </c>
    </row>
    <row r="57" spans="1:1" x14ac:dyDescent="0.35">
      <c r="A57">
        <v>2025</v>
      </c>
    </row>
    <row r="58" spans="1:1" x14ac:dyDescent="0.35">
      <c r="A58">
        <v>2026</v>
      </c>
    </row>
    <row r="59" spans="1:1" x14ac:dyDescent="0.35">
      <c r="A59">
        <v>2027</v>
      </c>
    </row>
    <row r="60" spans="1:1" x14ac:dyDescent="0.35">
      <c r="A60">
        <v>2028</v>
      </c>
    </row>
    <row r="61" spans="1:1" x14ac:dyDescent="0.35">
      <c r="A61">
        <v>2029</v>
      </c>
    </row>
    <row r="62" spans="1:1" x14ac:dyDescent="0.35">
      <c r="A62">
        <v>2030</v>
      </c>
    </row>
    <row r="63" spans="1:1" x14ac:dyDescent="0.35">
      <c r="A63">
        <v>2031</v>
      </c>
    </row>
    <row r="64" spans="1:1" x14ac:dyDescent="0.35">
      <c r="A64">
        <v>2032</v>
      </c>
    </row>
    <row r="65" spans="1:1" x14ac:dyDescent="0.35">
      <c r="A65">
        <v>2033</v>
      </c>
    </row>
    <row r="66" spans="1:1" x14ac:dyDescent="0.35">
      <c r="A66">
        <v>2034</v>
      </c>
    </row>
    <row r="67" spans="1:1" x14ac:dyDescent="0.35">
      <c r="A67">
        <v>2035</v>
      </c>
    </row>
    <row r="68" spans="1:1" x14ac:dyDescent="0.35">
      <c r="A68">
        <v>2036</v>
      </c>
    </row>
    <row r="69" spans="1:1" x14ac:dyDescent="0.35">
      <c r="A69">
        <v>2037</v>
      </c>
    </row>
    <row r="70" spans="1:1" x14ac:dyDescent="0.35">
      <c r="A70">
        <v>2038</v>
      </c>
    </row>
    <row r="71" spans="1:1" x14ac:dyDescent="0.35">
      <c r="A71">
        <v>2039</v>
      </c>
    </row>
    <row r="72" spans="1:1" x14ac:dyDescent="0.35">
      <c r="A72">
        <v>2040</v>
      </c>
    </row>
    <row r="73" spans="1:1" x14ac:dyDescent="0.35">
      <c r="A73">
        <v>2041</v>
      </c>
    </row>
    <row r="74" spans="1:1" x14ac:dyDescent="0.35">
      <c r="A74">
        <v>2042</v>
      </c>
    </row>
    <row r="75" spans="1:1" x14ac:dyDescent="0.35">
      <c r="A75">
        <v>2043</v>
      </c>
    </row>
    <row r="76" spans="1:1" x14ac:dyDescent="0.35">
      <c r="A76">
        <v>2044</v>
      </c>
    </row>
    <row r="77" spans="1:1" x14ac:dyDescent="0.35">
      <c r="A77">
        <v>2045</v>
      </c>
    </row>
    <row r="78" spans="1:1" x14ac:dyDescent="0.35">
      <c r="A78">
        <v>2046</v>
      </c>
    </row>
    <row r="79" spans="1:1" x14ac:dyDescent="0.35">
      <c r="A79">
        <v>2047</v>
      </c>
    </row>
    <row r="80" spans="1:1" x14ac:dyDescent="0.35">
      <c r="A80">
        <v>2048</v>
      </c>
    </row>
    <row r="81" spans="1:1" x14ac:dyDescent="0.35">
      <c r="A81">
        <v>2049</v>
      </c>
    </row>
    <row r="82" spans="1:1" x14ac:dyDescent="0.35">
      <c r="A82">
        <v>2050</v>
      </c>
    </row>
    <row r="83" spans="1:1" x14ac:dyDescent="0.35">
      <c r="A83">
        <v>2051</v>
      </c>
    </row>
    <row r="84" spans="1:1" x14ac:dyDescent="0.35">
      <c r="A84">
        <v>2052</v>
      </c>
    </row>
    <row r="85" spans="1:1" x14ac:dyDescent="0.35">
      <c r="A85">
        <v>2053</v>
      </c>
    </row>
    <row r="86" spans="1:1" x14ac:dyDescent="0.35">
      <c r="A86">
        <v>2054</v>
      </c>
    </row>
    <row r="87" spans="1:1" x14ac:dyDescent="0.35">
      <c r="A87">
        <v>2055</v>
      </c>
    </row>
    <row r="88" spans="1:1" x14ac:dyDescent="0.35">
      <c r="A88">
        <v>2056</v>
      </c>
    </row>
    <row r="89" spans="1:1" x14ac:dyDescent="0.35">
      <c r="A89">
        <v>2057</v>
      </c>
    </row>
    <row r="90" spans="1:1" x14ac:dyDescent="0.35">
      <c r="A90">
        <v>2058</v>
      </c>
    </row>
    <row r="91" spans="1:1" x14ac:dyDescent="0.35">
      <c r="A91">
        <v>2059</v>
      </c>
    </row>
    <row r="92" spans="1:1" x14ac:dyDescent="0.35">
      <c r="A92">
        <v>2060</v>
      </c>
    </row>
    <row r="93" spans="1:1" x14ac:dyDescent="0.35">
      <c r="A93">
        <v>2061</v>
      </c>
    </row>
    <row r="94" spans="1:1" x14ac:dyDescent="0.35">
      <c r="A94">
        <v>2062</v>
      </c>
    </row>
    <row r="95" spans="1:1" x14ac:dyDescent="0.35">
      <c r="A95">
        <v>2063</v>
      </c>
    </row>
    <row r="96" spans="1:1" x14ac:dyDescent="0.35">
      <c r="A96">
        <v>2064</v>
      </c>
    </row>
    <row r="97" spans="1:1" x14ac:dyDescent="0.35">
      <c r="A97">
        <v>2065</v>
      </c>
    </row>
    <row r="98" spans="1:1" x14ac:dyDescent="0.35">
      <c r="A98">
        <v>2066</v>
      </c>
    </row>
    <row r="99" spans="1:1" x14ac:dyDescent="0.35">
      <c r="A99">
        <v>2067</v>
      </c>
    </row>
    <row r="100" spans="1:1" x14ac:dyDescent="0.35">
      <c r="A100">
        <v>2068</v>
      </c>
    </row>
    <row r="101" spans="1:1" x14ac:dyDescent="0.35">
      <c r="A101">
        <v>2069</v>
      </c>
    </row>
    <row r="102" spans="1:1" x14ac:dyDescent="0.35">
      <c r="A102">
        <v>2070</v>
      </c>
    </row>
    <row r="103" spans="1:1" x14ac:dyDescent="0.35">
      <c r="A103">
        <v>2071</v>
      </c>
    </row>
    <row r="104" spans="1:1" x14ac:dyDescent="0.3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2022-09-29T13:26:03Z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