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fef78cffd0f9a/"/>
    </mc:Choice>
  </mc:AlternateContent>
  <xr:revisionPtr revIDLastSave="48" documentId="8_{0F8A5AA6-10D3-4131-803F-81C5E90054A6}" xr6:coauthVersionLast="47" xr6:coauthVersionMax="47" xr10:uidLastSave="{30AECE17-72C3-42B0-BBFD-C92861C7CFCC}"/>
  <bookViews>
    <workbookView xWindow="-108" yWindow="-108" windowWidth="23256" windowHeight="12456" activeTab="2" xr2:uid="{7137A951-FDE8-46DD-9295-B472D75EF7E6}"/>
  </bookViews>
  <sheets>
    <sheet name="Example - Bars" sheetId="1" r:id="rId1"/>
    <sheet name="Example - Shift" sheetId="2" r:id="rId2"/>
    <sheet name="For Disp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2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M6" i="2" a="1"/>
  <c r="M7" i="2" a="1"/>
  <c r="M5" i="2" a="1"/>
  <c r="M5" i="2" s="1"/>
  <c r="C3" i="2"/>
  <c r="D3" i="2" s="1"/>
  <c r="E3" i="2" s="1"/>
  <c r="F3" i="2" s="1"/>
  <c r="G3" i="2" s="1"/>
  <c r="H3" i="2" s="1"/>
  <c r="I3" i="2" s="1"/>
  <c r="J3" i="2" s="1"/>
  <c r="N7" i="1" a="1"/>
  <c r="N7" i="1" s="1"/>
  <c r="L5" i="1"/>
  <c r="O5" i="1" s="1"/>
  <c r="E3" i="1"/>
  <c r="F3" i="1" s="1"/>
  <c r="G3" i="1" s="1"/>
  <c r="H3" i="1" s="1"/>
  <c r="I3" i="1" s="1"/>
  <c r="J3" i="1" s="1"/>
  <c r="D3" i="1"/>
  <c r="C3" i="1"/>
  <c r="M6" i="1"/>
  <c r="M7" i="1"/>
  <c r="O7" i="1" s="1"/>
  <c r="M5" i="1"/>
  <c r="L6" i="1"/>
  <c r="L7" i="1"/>
  <c r="M7" i="2" l="1"/>
  <c r="Z15" i="2" s="1"/>
  <c r="AA15" i="2"/>
  <c r="M6" i="2"/>
  <c r="X15" i="2" s="1"/>
  <c r="Y15" i="2"/>
  <c r="AB5" i="2"/>
  <c r="AB9" i="2" s="1" a="1"/>
  <c r="AB9" i="2" s="1"/>
  <c r="V5" i="2"/>
  <c r="V9" i="2" s="1" a="1"/>
  <c r="V9" i="2" s="1"/>
  <c r="AA5" i="2"/>
  <c r="AA9" i="2" s="1" a="1"/>
  <c r="AA9" i="2" s="1"/>
  <c r="Y5" i="2"/>
  <c r="Y9" i="2" s="1" a="1"/>
  <c r="Y9" i="2" s="1"/>
  <c r="W5" i="2"/>
  <c r="W9" i="2" s="1" a="1"/>
  <c r="W9" i="2" s="1"/>
  <c r="AJ5" i="2"/>
  <c r="AJ9" i="2" s="1" a="1"/>
  <c r="AJ9" i="2" s="1"/>
  <c r="AI5" i="2"/>
  <c r="AI9" i="2" s="1" a="1"/>
  <c r="AI9" i="2" s="1"/>
  <c r="Z5" i="2"/>
  <c r="Z9" i="2" s="1" a="1"/>
  <c r="Z9" i="2" s="1"/>
  <c r="AH5" i="2"/>
  <c r="AH9" i="2" s="1" a="1"/>
  <c r="AH9" i="2" s="1"/>
  <c r="AG5" i="2"/>
  <c r="AG9" i="2" s="1" a="1"/>
  <c r="AG9" i="2" s="1"/>
  <c r="AC5" i="2"/>
  <c r="AC9" i="2" s="1" a="1"/>
  <c r="AC9" i="2" s="1"/>
  <c r="X5" i="2"/>
  <c r="X9" i="2" s="1" a="1"/>
  <c r="X9" i="2" s="1"/>
  <c r="AE5" i="2"/>
  <c r="AE9" i="2" s="1" a="1"/>
  <c r="AE9" i="2" s="1"/>
  <c r="AD5" i="2"/>
  <c r="AD9" i="2" s="1" a="1"/>
  <c r="AD9" i="2" s="1"/>
  <c r="V15" i="2"/>
  <c r="AF5" i="2"/>
  <c r="AF9" i="2" s="1" a="1"/>
  <c r="AF9" i="2" s="1"/>
  <c r="W15" i="2"/>
  <c r="O6" i="1"/>
  <c r="N5" i="1" a="1"/>
  <c r="N5" i="1" s="1"/>
  <c r="N6" i="1" a="1"/>
  <c r="N6" i="1" s="1"/>
  <c r="U6" i="2" l="1"/>
  <c r="AG6" i="2" s="1"/>
  <c r="AG10" i="2" s="1" a="1"/>
  <c r="AG10" i="2" s="1"/>
  <c r="AC6" i="2"/>
  <c r="AC10" i="2" s="1" a="1"/>
  <c r="AC10" i="2" s="1"/>
  <c r="AD6" i="2"/>
  <c r="AD10" i="2" s="1" a="1"/>
  <c r="AD10" i="2" s="1"/>
  <c r="Z6" i="2" l="1"/>
  <c r="Z10" i="2" s="1" a="1"/>
  <c r="Z10" i="2" s="1"/>
  <c r="AI6" i="2"/>
  <c r="AI10" i="2" s="1" a="1"/>
  <c r="AI10" i="2" s="1"/>
  <c r="AF6" i="2"/>
  <c r="AF10" i="2" s="1" a="1"/>
  <c r="AF10" i="2" s="1"/>
  <c r="X6" i="2"/>
  <c r="X10" i="2" s="1" a="1"/>
  <c r="X10" i="2" s="1"/>
  <c r="V6" i="2"/>
  <c r="V10" i="2" s="1" a="1"/>
  <c r="V10" i="2" s="1"/>
  <c r="AA6" i="2"/>
  <c r="AA10" i="2" s="1" a="1"/>
  <c r="AA10" i="2" s="1"/>
  <c r="Y6" i="2"/>
  <c r="Y10" i="2" s="1" a="1"/>
  <c r="Y10" i="2" s="1"/>
  <c r="AE6" i="2"/>
  <c r="AE10" i="2" s="1" a="1"/>
  <c r="AE10" i="2" s="1"/>
  <c r="AH6" i="2"/>
  <c r="AH10" i="2" s="1" a="1"/>
  <c r="AH10" i="2" s="1"/>
  <c r="AB6" i="2"/>
  <c r="AB10" i="2" s="1" a="1"/>
  <c r="AB10" i="2" s="1"/>
  <c r="W6" i="2"/>
  <c r="W10" i="2" s="1" a="1"/>
  <c r="W10" i="2" s="1"/>
  <c r="AJ6" i="2"/>
  <c r="AJ10" i="2" s="1" a="1"/>
  <c r="AJ10" i="2" s="1"/>
  <c r="U7" i="2" l="1"/>
  <c r="AI7" i="2" s="1"/>
  <c r="AI11" i="2" s="1" a="1"/>
  <c r="AI11" i="2" s="1"/>
  <c r="AJ7" i="2" l="1"/>
  <c r="AJ11" i="2" s="1" a="1"/>
  <c r="AJ11" i="2" s="1"/>
  <c r="W7" i="2"/>
  <c r="W11" i="2" s="1" a="1"/>
  <c r="W11" i="2" s="1"/>
  <c r="Z7" i="2"/>
  <c r="Z11" i="2" s="1" a="1"/>
  <c r="Z11" i="2" s="1"/>
  <c r="AH7" i="2"/>
  <c r="AH11" i="2" s="1" a="1"/>
  <c r="AH11" i="2" s="1"/>
  <c r="X7" i="2"/>
  <c r="X11" i="2" s="1" a="1"/>
  <c r="X11" i="2" s="1"/>
  <c r="AC7" i="2"/>
  <c r="AC11" i="2" s="1" a="1"/>
  <c r="AC11" i="2" s="1"/>
  <c r="AB7" i="2"/>
  <c r="AB11" i="2" s="1" a="1"/>
  <c r="AB11" i="2" s="1"/>
  <c r="Y7" i="2"/>
  <c r="Y11" i="2" s="1" a="1"/>
  <c r="Y11" i="2" s="1"/>
  <c r="AA7" i="2"/>
  <c r="AA11" i="2" s="1" a="1"/>
  <c r="AA11" i="2" s="1"/>
  <c r="V7" i="2"/>
  <c r="V11" i="2" s="1" a="1"/>
  <c r="V11" i="2" s="1"/>
  <c r="AG7" i="2"/>
  <c r="AG11" i="2" s="1" a="1"/>
  <c r="AG11" i="2" s="1"/>
  <c r="AF7" i="2"/>
  <c r="AF11" i="2" s="1" a="1"/>
  <c r="AF11" i="2" s="1"/>
  <c r="AE7" i="2"/>
  <c r="AE11" i="2" s="1" a="1"/>
  <c r="AE11" i="2" s="1"/>
  <c r="AD7" i="2"/>
  <c r="AD11" i="2" s="1" a="1"/>
  <c r="AD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<sst xmlns="http://schemas.openxmlformats.org/spreadsheetml/2006/main" count="72" uniqueCount="39">
  <si>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a</t>
  </si>
  <si>
    <t>b</t>
  </si>
  <si>
    <t>c</t>
  </si>
  <si>
    <t>d</t>
  </si>
  <si>
    <t>e</t>
  </si>
  <si>
    <t>f</t>
  </si>
  <si>
    <t>g</t>
  </si>
  <si>
    <t>h</t>
  </si>
  <si>
    <t>Time Points</t>
  </si>
  <si>
    <t>Time Value</t>
  </si>
  <si>
    <t>Cummulative Time</t>
  </si>
  <si>
    <t>Empty Start Index</t>
  </si>
  <si>
    <t>Filled Index</t>
  </si>
  <si>
    <t>Empty Start Time</t>
  </si>
  <si>
    <t>Filled Time</t>
  </si>
  <si>
    <t>Source Payload</t>
  </si>
  <si>
    <t>Target Payload</t>
  </si>
  <si>
    <t>Transfer Payload</t>
  </si>
  <si>
    <t>null</t>
  </si>
  <si>
    <t>a start</t>
  </si>
  <si>
    <t>a finish</t>
  </si>
  <si>
    <t>b start</t>
  </si>
  <si>
    <t>b finish</t>
  </si>
  <si>
    <t>c start</t>
  </si>
  <si>
    <t>c finish</t>
  </si>
  <si>
    <t>d start</t>
  </si>
  <si>
    <t>d finish</t>
  </si>
  <si>
    <t>e start</t>
  </si>
  <si>
    <t>e finish</t>
  </si>
  <si>
    <t>f start</t>
  </si>
  <si>
    <t>f finish</t>
  </si>
  <si>
    <t>g start</t>
  </si>
  <si>
    <t>g finish</t>
  </si>
  <si>
    <t>h start</t>
  </si>
  <si>
    <t>h finish</t>
  </si>
  <si>
    <t>Step 1</t>
  </si>
  <si>
    <t>Pass Packet</t>
  </si>
  <si>
    <t>Step 2</t>
  </si>
  <si>
    <t>set_pkt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</si>
</sst>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"Empty"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'Example - Bars'!$A$5:$A$9</c:f>
              <c:strCache>
                <c:ptCount val="3"/>
                <c:pt idx="0">
                  <c:v>Step 1</c:v>
                </c:pt>
                <c:pt idx="1">
                  <c:v>Pass Packet</c:v>
                </c:pt>
                <c:pt idx="2">
                  <c:v>Step 2</c:v>
                </c:pt>
              </c:strCache>
            </c:strRef>
          </c:cat>
          <c:val>
            <c:numRef>
              <c:f>'Example - Bars'!$N$5:$N$7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7-4193-9CBD-F3BA5640918D}"/>
            </c:ext>
          </c:extLst>
        </c:ser>
        <c:ser>
          <c:idx val="1"/>
          <c:order val="1"/>
          <c:tx>
            <c:v>"Time"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'Example - Bars'!$A$5:$A$9</c:f>
              <c:strCache>
                <c:ptCount val="3"/>
                <c:pt idx="0">
                  <c:v>Step 1</c:v>
                </c:pt>
                <c:pt idx="1">
                  <c:v>Pass Packet</c:v>
                </c:pt>
                <c:pt idx="2">
                  <c:v>Step 2</c:v>
                </c:pt>
              </c:strCache>
            </c:strRef>
          </c:cat>
          <c:val>
            <c:numRef>
              <c:f>'Example - Bars'!$O$5:$O$7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7-4193-9CBD-F3BA5640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8773471"/>
        <c:axId val="1678776351"/>
      </c:barChart>
      <c:catAx>
        <c:axId val="1678773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76351"/>
        <c:crosses val="autoZero"/>
        <c:auto val="1"/>
        <c:lblAlgn val="ctr"/>
        <c:lblOffset val="100"/>
        <c:noMultiLvlLbl val="0"/>
      </c:catAx>
      <c:valAx>
        <c:axId val="16787763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7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247787848541983"/>
          <c:y val="5.0925925925925923E-2"/>
          <c:w val="0.68431682915435832"/>
          <c:h val="0.736141732283464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'Example - Shift'!$A$5</c:f>
              <c:strCache>
                <c:ptCount val="1"/>
                <c:pt idx="0">
                  <c:v>Source Payload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Shift'!$V$5:$AJ$5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A-4457-8DFF-07ED43074CE6}"/>
            </c:ext>
          </c:extLst>
        </c:ser>
        <c:ser>
          <c:idx val="1"/>
          <c:order val="1"/>
          <c:tx>
            <c:strRef>
              <c:f>'Example - Shift'!$A$6</c:f>
              <c:strCache>
                <c:ptCount val="1"/>
                <c:pt idx="0">
                  <c:v>Transfer Payload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Shift'!$V$6:$AJ$6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A-4457-8DFF-07ED43074CE6}"/>
            </c:ext>
          </c:extLst>
        </c:ser>
        <c:ser>
          <c:idx val="2"/>
          <c:order val="2"/>
          <c:tx>
            <c:strRef>
              <c:f>'Example - Shift'!$A$7</c:f>
              <c:strCache>
                <c:ptCount val="1"/>
                <c:pt idx="0">
                  <c:v>Target Payload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Shift'!$V$7:$AJ$7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A-4457-8DFF-07ED43074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767311"/>
        <c:axId val="945767791"/>
      </c:scatterChart>
      <c:valAx>
        <c:axId val="94576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67791"/>
        <c:crosses val="autoZero"/>
        <c:crossBetween val="midCat"/>
      </c:valAx>
      <c:valAx>
        <c:axId val="94576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576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"Empty"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'Example - Bars'!$A$5:$A$9</c:f>
              <c:strCache>
                <c:ptCount val="3"/>
                <c:pt idx="0">
                  <c:v>Step 1</c:v>
                </c:pt>
                <c:pt idx="1">
                  <c:v>Pass Packet</c:v>
                </c:pt>
                <c:pt idx="2">
                  <c:v>Step 2</c:v>
                </c:pt>
              </c:strCache>
            </c:strRef>
          </c:cat>
          <c:val>
            <c:numRef>
              <c:f>'Example - Bars'!$N$5:$N$7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B-452C-BB8B-8C0082ED21E4}"/>
            </c:ext>
          </c:extLst>
        </c:ser>
        <c:ser>
          <c:idx val="1"/>
          <c:order val="1"/>
          <c:tx>
            <c:v>"Time"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'Example - Bars'!$A$5:$A$9</c:f>
              <c:strCache>
                <c:ptCount val="3"/>
                <c:pt idx="0">
                  <c:v>Step 1</c:v>
                </c:pt>
                <c:pt idx="1">
                  <c:v>Pass Packet</c:v>
                </c:pt>
                <c:pt idx="2">
                  <c:v>Step 2</c:v>
                </c:pt>
              </c:strCache>
            </c:strRef>
          </c:cat>
          <c:val>
            <c:numRef>
              <c:f>'Example - Bars'!$O$5:$O$7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B-452C-BB8B-8C0082ED2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8773471"/>
        <c:axId val="1678776351"/>
      </c:barChart>
      <c:catAx>
        <c:axId val="1678773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76351"/>
        <c:crosses val="autoZero"/>
        <c:auto val="1"/>
        <c:lblAlgn val="ctr"/>
        <c:lblOffset val="100"/>
        <c:noMultiLvlLbl val="0"/>
      </c:catAx>
      <c:valAx>
        <c:axId val="16787763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7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247787848541983"/>
          <c:y val="5.0925925925925923E-2"/>
          <c:w val="0.68431682915435832"/>
          <c:h val="0.736141732283464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'Example - Shift'!$A$5</c:f>
              <c:strCache>
                <c:ptCount val="1"/>
                <c:pt idx="0">
                  <c:v>Source Payload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Shift'!$V$5:$AJ$5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0-4455-A5DA-F778305B5D6C}"/>
            </c:ext>
          </c:extLst>
        </c:ser>
        <c:ser>
          <c:idx val="1"/>
          <c:order val="1"/>
          <c:tx>
            <c:strRef>
              <c:f>'Example - Shift'!$A$6</c:f>
              <c:strCache>
                <c:ptCount val="1"/>
                <c:pt idx="0">
                  <c:v>Transfer Payload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Shift'!$V$6:$AJ$6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50-4455-A5DA-F778305B5D6C}"/>
            </c:ext>
          </c:extLst>
        </c:ser>
        <c:ser>
          <c:idx val="2"/>
          <c:order val="2"/>
          <c:tx>
            <c:strRef>
              <c:f>'Example - Shift'!$A$7</c:f>
              <c:strCache>
                <c:ptCount val="1"/>
                <c:pt idx="0">
                  <c:v>Target Payload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'Example - Shift'!$V$3:$AJ$3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</c:numCache>
            </c:numRef>
          </c:xVal>
          <c:yVal>
            <c:numRef>
              <c:f>'Example - Shift'!$V$7:$AJ$7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50-4455-A5DA-F778305B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767311"/>
        <c:axId val="945767791"/>
      </c:scatterChart>
      <c:valAx>
        <c:axId val="94576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67791"/>
        <c:crosses val="autoZero"/>
        <c:crossBetween val="midCat"/>
      </c:valAx>
      <c:valAx>
        <c:axId val="94576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576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10</xdr:row>
      <xdr:rowOff>125730</xdr:rowOff>
    </xdr:from>
    <xdr:to>
      <xdr:col>10</xdr:col>
      <xdr:colOff>563880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380F79-DFAA-9B76-C391-0F4DA7C5A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8</xdr:row>
      <xdr:rowOff>133350</xdr:rowOff>
    </xdr:from>
    <xdr:to>
      <xdr:col>11</xdr:col>
      <xdr:colOff>518160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4C07BA-8A77-132C-6A48-08ECCB3A4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10</xdr:row>
      <xdr:rowOff>95252</xdr:rowOff>
    </xdr:from>
    <xdr:to>
      <xdr:col>4</xdr:col>
      <xdr:colOff>335280</xdr:colOff>
      <xdr:row>21</xdr:row>
      <xdr:rowOff>111126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506CD5-7BF0-7463-3C18-E50BB7C57378}"/>
            </a:ext>
          </a:extLst>
        </xdr:cNvPr>
        <xdr:cNvSpPr txBox="1"/>
      </xdr:nvSpPr>
      <xdr:spPr>
        <a:xfrm>
          <a:off x="4213225" y="1920877"/>
          <a:ext cx="908368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175260</xdr:rowOff>
    </xdr:from>
    <xdr:to>
      <xdr:col>13</xdr:col>
      <xdr:colOff>190500</xdr:colOff>
      <xdr:row>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0A8638-0294-478A-B87D-D6CA363A6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487681</xdr:colOff>
      <xdr:row>9</xdr:row>
      <xdr:rowOff>53340</xdr:rowOff>
    </xdr:from>
    <xdr:to>
      <xdr:col>13</xdr:col>
      <xdr:colOff>228600</xdr:colOff>
      <xdr:row>24</xdr:row>
      <xdr:rowOff>48578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6F7E3-982B-4CFE-A133-32AA41AF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518160</xdr:colOff>
      <xdr:row>10</xdr:row>
      <xdr:rowOff>137160</xdr:rowOff>
    </xdr:from>
    <xdr:to>
      <xdr:col>6</xdr:col>
      <xdr:colOff>207328</xdr:colOff>
      <xdr:row>21</xdr:row>
      <xdr:rowOff>149542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C193EF-AF21-46AC-8867-10B5A499E99C}"/>
            </a:ext>
          </a:extLst>
        </xdr:cNvPr>
        <xdr:cNvSpPr txBox="1"/>
      </xdr:nvSpPr>
      <xdr:spPr>
        <a:xfrm>
          <a:off x="2956560" y="1965960"/>
          <a:ext cx="908368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null</a:t>
          </a:r>
        </a:p>
        <a:p>
          <a:pPr>
            <a:spcAft>
              <a:spcPts val="900"/>
            </a:spcAft>
          </a:pPr>
          <a:r>
            <a:rPr lang="en-US" sz="1100" spc="0" baseline="0"/>
            <a:t>set_pkt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5FEB-8DB9-41E1-8674-DBDA23A7EACB}">
  <dimension ref="A1:O7"/>
  <sheetViews>
    <sheetView topLeftCell="A4" zoomScaleNormal="100" workbookViewId="0">
      <selection activeCell="L14" sqref="L14"/>
    </sheetView>
  </sheetViews>
  <sheetFormatPr defaultRowHeight="14.4" x14ac:dyDescent="0.3"/>
  <cols>
    <col min="1" max="1" width="32.44140625" customWidth="1"/>
    <col min="2" max="2" width="19.109375" customWidth="1"/>
    <col min="12" max="12" width="20.44140625" customWidth="1"/>
    <col min="13" max="13" width="17" customWidth="1"/>
    <col min="14" max="14" width="17.44140625" customWidth="1"/>
    <col min="15" max="15" width="16.6640625" customWidth="1"/>
  </cols>
  <sheetData>
    <row r="1" spans="1:15" x14ac:dyDescent="0.3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5" x14ac:dyDescent="0.3">
      <c r="B2" t="s">
        <v>9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B3" t="s">
        <v>10</v>
      </c>
      <c r="C3">
        <f>C2</f>
        <v>1</v>
      </c>
      <c r="D3">
        <f>C3+D2</f>
        <v>2</v>
      </c>
      <c r="E3">
        <f t="shared" ref="E3:J3" si="0">D3+E2</f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10</v>
      </c>
    </row>
    <row r="5" spans="1:15" x14ac:dyDescent="0.3">
      <c r="A5" t="s">
        <v>35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L5">
        <f>MATCH(TRUE,C5:J5,0)</f>
        <v>1</v>
      </c>
      <c r="M5">
        <f>COUNTIF(C5:J5,TRUE)</f>
        <v>2</v>
      </c>
      <c r="N5" cm="1">
        <f t="array" ref="N5">SUM($C$2:INDEX($C$2:$J$2,1,L5))-INDEX($C$2:$J$2,1,L5)</f>
        <v>0</v>
      </c>
      <c r="O5">
        <f>SUM(INDEX($C$2:$J$2,1,L5):INDEX($C$2:$J$2,1,L5+M5-1))</f>
        <v>2</v>
      </c>
    </row>
    <row r="6" spans="1:15" x14ac:dyDescent="0.3">
      <c r="A6" t="s">
        <v>36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L6">
        <f t="shared" ref="L6:L9" si="1">MATCH(TRUE,C6:J6,0)</f>
        <v>3</v>
      </c>
      <c r="M6">
        <f t="shared" ref="M6:M9" si="2">COUNTIF(C6:J6,TRUE)</f>
        <v>4</v>
      </c>
      <c r="N6" cm="1">
        <f t="array" ref="N6">SUM($C$2:INDEX($C$2:$J$2,1,L6))-INDEX($C$2:$J$2,1,L6)</f>
        <v>2</v>
      </c>
      <c r="O6">
        <f>SUM(INDEX($C$2:$J$2,1,L6):INDEX($C$2:$J$2,1,L6+M6-1))</f>
        <v>5</v>
      </c>
    </row>
    <row r="7" spans="1:15" x14ac:dyDescent="0.3">
      <c r="A7" t="s">
        <v>37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L7">
        <f t="shared" si="1"/>
        <v>7</v>
      </c>
      <c r="M7">
        <f t="shared" si="2"/>
        <v>2</v>
      </c>
      <c r="N7" cm="1">
        <f t="array" ref="N7">SUM($C$2:INDEX($C$2:$J$2,1,L7))-INDEX($C$2:$J$2,1,L7)</f>
        <v>7</v>
      </c>
      <c r="O7">
        <f>SUM(INDEX($C$2:$J$2,1,L7):INDEX($C$2:$J$2,1,L7+M7-1))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10C1-5238-405B-AF8F-D2B8ED59E4B8}">
  <dimension ref="A1:AK16"/>
  <sheetViews>
    <sheetView zoomScale="96" workbookViewId="0">
      <selection activeCell="B14" sqref="B14"/>
    </sheetView>
  </sheetViews>
  <sheetFormatPr defaultRowHeight="14.4" x14ac:dyDescent="0.3"/>
  <cols>
    <col min="1" max="1" width="22.33203125" customWidth="1"/>
    <col min="2" max="2" width="29.6640625" customWidth="1"/>
  </cols>
  <sheetData>
    <row r="1" spans="1:37" x14ac:dyDescent="0.3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B2" t="s">
        <v>9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</row>
    <row r="3" spans="1:37" x14ac:dyDescent="0.3">
      <c r="B3" t="s">
        <v>10</v>
      </c>
      <c r="C3">
        <f>C2</f>
        <v>1</v>
      </c>
      <c r="D3">
        <f>C3+D2</f>
        <v>2</v>
      </c>
      <c r="E3">
        <f t="shared" ref="E3:J3" si="0">D3+E2</f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10</v>
      </c>
      <c r="V3">
        <f>C3</f>
        <v>1</v>
      </c>
      <c r="W3">
        <f>D3</f>
        <v>2</v>
      </c>
      <c r="X3">
        <f>D3</f>
        <v>2</v>
      </c>
      <c r="Y3">
        <f>E3</f>
        <v>4</v>
      </c>
      <c r="Z3">
        <f>E3</f>
        <v>4</v>
      </c>
      <c r="AA3">
        <f>F3</f>
        <v>5</v>
      </c>
      <c r="AB3">
        <f>F3</f>
        <v>5</v>
      </c>
      <c r="AC3">
        <f>G3</f>
        <v>6</v>
      </c>
      <c r="AD3">
        <f>G3</f>
        <v>6</v>
      </c>
      <c r="AE3">
        <f>H3</f>
        <v>7</v>
      </c>
      <c r="AF3">
        <f>H3</f>
        <v>7</v>
      </c>
      <c r="AG3">
        <f>I3</f>
        <v>8</v>
      </c>
      <c r="AH3">
        <f>I3</f>
        <v>8</v>
      </c>
      <c r="AI3">
        <f>J3</f>
        <v>10</v>
      </c>
      <c r="AJ3">
        <f>J3</f>
        <v>10</v>
      </c>
    </row>
    <row r="5" spans="1:37" x14ac:dyDescent="0.3">
      <c r="A5" t="s">
        <v>15</v>
      </c>
      <c r="C5" t="s">
        <v>38</v>
      </c>
      <c r="D5" t="s">
        <v>38</v>
      </c>
      <c r="E5" t="s">
        <v>38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M5" s="1" t="str" cm="1">
        <f t="array" ref="M5:N5">_xlfn.UNIQUE(C5:J5,TRUE,FALSE)</f>
        <v>set_pkt</v>
      </c>
      <c r="N5" s="1" t="str">
        <v>null</v>
      </c>
      <c r="O5" s="1"/>
      <c r="P5" s="1"/>
      <c r="Q5" s="1"/>
      <c r="R5" s="1"/>
      <c r="S5" s="1"/>
      <c r="T5" s="1"/>
      <c r="U5">
        <v>0</v>
      </c>
      <c r="V5">
        <f>MATCH(C5,$M5:$T5,0)</f>
        <v>1</v>
      </c>
      <c r="W5">
        <f>MATCH(C5,$M5:$T5,0)</f>
        <v>1</v>
      </c>
      <c r="X5">
        <f>MATCH(D5,$M5:$T5,0)</f>
        <v>1</v>
      </c>
      <c r="Y5">
        <f>MATCH(D5,$M5:$T5,0)</f>
        <v>1</v>
      </c>
      <c r="Z5">
        <f>MATCH(E5,$M5:$T5,0)</f>
        <v>1</v>
      </c>
      <c r="AA5">
        <f>MATCH(E5,$M5:$T5,0)</f>
        <v>1</v>
      </c>
      <c r="AB5">
        <f>MATCH(F5,$M5:$T5,0)</f>
        <v>2</v>
      </c>
      <c r="AC5">
        <f>MATCH(F5,$M5:$T5,0)</f>
        <v>2</v>
      </c>
      <c r="AD5">
        <f>MATCH(G5,$M5:$T5,0)</f>
        <v>2</v>
      </c>
      <c r="AE5">
        <f>MATCH(G5,$M5:$T5,0)</f>
        <v>2</v>
      </c>
      <c r="AF5">
        <f>MATCH(H5,$M5:$T5,0)</f>
        <v>2</v>
      </c>
      <c r="AG5">
        <f>MATCH(H5,$M5:$T5,0)</f>
        <v>2</v>
      </c>
      <c r="AH5">
        <f>MATCH(I5,$M5:$T5,0)</f>
        <v>2</v>
      </c>
      <c r="AI5">
        <f>MATCH(I5,$M5:$T5,0)</f>
        <v>2</v>
      </c>
      <c r="AJ5">
        <f>MATCH(J5,$M5:$T5,0)</f>
        <v>2</v>
      </c>
    </row>
    <row r="6" spans="1:37" x14ac:dyDescent="0.3">
      <c r="A6" t="s">
        <v>17</v>
      </c>
      <c r="C6" t="s">
        <v>18</v>
      </c>
      <c r="D6" t="s">
        <v>18</v>
      </c>
      <c r="E6" t="s">
        <v>38</v>
      </c>
      <c r="F6" t="s">
        <v>38</v>
      </c>
      <c r="G6" t="s">
        <v>38</v>
      </c>
      <c r="H6" t="s">
        <v>38</v>
      </c>
      <c r="I6" t="s">
        <v>18</v>
      </c>
      <c r="J6" t="s">
        <v>18</v>
      </c>
      <c r="M6" s="1" t="str" cm="1">
        <f t="array" ref="M6:N6">_xlfn.UNIQUE(C6:J6,TRUE,FALSE)</f>
        <v>null</v>
      </c>
      <c r="N6" s="1" t="str">
        <v>set_pkt</v>
      </c>
      <c r="O6" s="1"/>
      <c r="P6" s="1"/>
      <c r="Q6" s="1"/>
      <c r="R6" s="1"/>
      <c r="S6" s="1"/>
      <c r="T6" s="1"/>
      <c r="U6">
        <f>MAX(V5:AJ5)</f>
        <v>2</v>
      </c>
      <c r="V6">
        <f>MATCH(C6,$M6:$T6,0)+U6</f>
        <v>3</v>
      </c>
      <c r="W6">
        <f>MATCH(C6,$M6:$T6,0)+U6</f>
        <v>3</v>
      </c>
      <c r="X6">
        <f>MATCH(D6,$M6:$T6,0)+U6</f>
        <v>3</v>
      </c>
      <c r="Y6">
        <f>MATCH(D6,$M6:$T6,0)+U6</f>
        <v>3</v>
      </c>
      <c r="Z6">
        <f>MATCH(E6,$M6:$T6,0)+U6</f>
        <v>4</v>
      </c>
      <c r="AA6">
        <f>MATCH(E6,$M6:$T6,0)+U6</f>
        <v>4</v>
      </c>
      <c r="AB6">
        <f>MATCH(F6,$M6:$T6,0)+U6</f>
        <v>4</v>
      </c>
      <c r="AC6">
        <f>MATCH(F6,$M6:$T6,0)+U6</f>
        <v>4</v>
      </c>
      <c r="AD6">
        <f>MATCH(G6,$M6:$T6,0)+U6</f>
        <v>4</v>
      </c>
      <c r="AE6">
        <f>MATCH(G6,$M6:$T6,0)+U6</f>
        <v>4</v>
      </c>
      <c r="AF6">
        <f>MATCH(H6,$M6:$T6,0)+U6</f>
        <v>4</v>
      </c>
      <c r="AG6">
        <f>MATCH(H6,$M6:$T6,0)+U6</f>
        <v>4</v>
      </c>
      <c r="AH6">
        <f>MATCH(I6,$M6:$T6,0)+U6</f>
        <v>3</v>
      </c>
      <c r="AI6">
        <f>MATCH(I6,$M6:$T6,0)+U6</f>
        <v>3</v>
      </c>
      <c r="AJ6">
        <f>MATCH(J6,$M6:$T6,0)+U6</f>
        <v>3</v>
      </c>
    </row>
    <row r="7" spans="1:37" x14ac:dyDescent="0.3">
      <c r="A7" t="s">
        <v>16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38</v>
      </c>
      <c r="I7" t="s">
        <v>38</v>
      </c>
      <c r="J7" t="s">
        <v>38</v>
      </c>
      <c r="M7" s="1" t="str" cm="1">
        <f t="array" ref="M7:N7">_xlfn.UNIQUE(C7:J7,TRUE,FALSE)</f>
        <v>null</v>
      </c>
      <c r="N7" s="1" t="str">
        <v>set_pkt</v>
      </c>
      <c r="O7" s="1"/>
      <c r="P7" s="1"/>
      <c r="Q7" s="1"/>
      <c r="R7" s="1"/>
      <c r="S7" s="1"/>
      <c r="T7" s="1"/>
      <c r="U7">
        <f>MAX(V6:AJ6)</f>
        <v>4</v>
      </c>
      <c r="V7">
        <f>MATCH(C7,$M7:$T7,0)+U7</f>
        <v>5</v>
      </c>
      <c r="W7">
        <f>MATCH(C7,$M7:$T7,0)+U7</f>
        <v>5</v>
      </c>
      <c r="X7">
        <f>MATCH(D7,$M7:$T7,0)+U7</f>
        <v>5</v>
      </c>
      <c r="Y7">
        <f>MATCH(D7,$M7:$T7,0)+U7</f>
        <v>5</v>
      </c>
      <c r="Z7">
        <f>MATCH(E7,$M7:$T7,0)+U7</f>
        <v>5</v>
      </c>
      <c r="AA7">
        <f>MATCH(E7,$M7:$T7,0)+U7</f>
        <v>5</v>
      </c>
      <c r="AB7">
        <f>MATCH(F7,$M7:$T7,0)+U7</f>
        <v>5</v>
      </c>
      <c r="AC7">
        <f>MATCH(F7,$M7:$T7,0)+U7</f>
        <v>5</v>
      </c>
      <c r="AD7">
        <f>MATCH(G7,$M7:$T7,0)+U7</f>
        <v>5</v>
      </c>
      <c r="AE7">
        <f>MATCH(G7,$M7:$T7,0)+U7</f>
        <v>5</v>
      </c>
      <c r="AF7">
        <f>MATCH(H7,$M7:$T7,0)+U7</f>
        <v>6</v>
      </c>
      <c r="AG7">
        <f>MATCH(H7,$M7:$T7,0)+U7</f>
        <v>6</v>
      </c>
      <c r="AH7">
        <f>MATCH(I7,$M7:$T7,0)+U7</f>
        <v>6</v>
      </c>
      <c r="AI7">
        <f>MATCH(I7,$M7:$T7,0)+U7</f>
        <v>6</v>
      </c>
      <c r="AJ7">
        <f>MATCH(J7,$M7:$T7,0)+U7</f>
        <v>6</v>
      </c>
    </row>
    <row r="9" spans="1:37" x14ac:dyDescent="0.3">
      <c r="V9" t="str" cm="1">
        <f t="array" ref="V9">INDEX($M$5:$T$7,1,V5-$U5)</f>
        <v>set_pkt</v>
      </c>
      <c r="W9" t="str" cm="1">
        <f t="array" ref="W9">INDEX($M$5:$T$7,1,W5-$U5)</f>
        <v>set_pkt</v>
      </c>
      <c r="X9" t="str" cm="1">
        <f t="array" ref="X9">INDEX($M$5:$T$7,1,X5-$U5)</f>
        <v>set_pkt</v>
      </c>
      <c r="Y9" t="str" cm="1">
        <f t="array" ref="Y9">INDEX($M$5:$T$7,1,Y5-$U5)</f>
        <v>set_pkt</v>
      </c>
      <c r="Z9" t="str" cm="1">
        <f t="array" ref="Z9">INDEX($M$5:$T$7,1,Z5-$U5)</f>
        <v>set_pkt</v>
      </c>
      <c r="AA9" t="str" cm="1">
        <f t="array" ref="AA9">INDEX($M$5:$T$7,1,AA5-$U5)</f>
        <v>set_pkt</v>
      </c>
      <c r="AB9" t="str" cm="1">
        <f t="array" ref="AB9">INDEX($M$5:$T$7,1,AB5-$U5)</f>
        <v>null</v>
      </c>
      <c r="AC9" t="str" cm="1">
        <f t="array" ref="AC9">INDEX($M$5:$T$7,1,AC5-$U5)</f>
        <v>null</v>
      </c>
      <c r="AD9" t="str" cm="1">
        <f t="array" ref="AD9">INDEX($M$5:$T$7,1,AD5-$U5)</f>
        <v>null</v>
      </c>
      <c r="AE9" t="str" cm="1">
        <f t="array" ref="AE9">INDEX($M$5:$T$7,1,AE5-$U5)</f>
        <v>null</v>
      </c>
      <c r="AF9" t="str" cm="1">
        <f t="array" ref="AF9">INDEX($M$5:$T$7,1,AF5-$U5)</f>
        <v>null</v>
      </c>
      <c r="AG9" t="str" cm="1">
        <f t="array" ref="AG9">INDEX($M$5:$T$7,1,AG5-$U5)</f>
        <v>null</v>
      </c>
      <c r="AH9" t="str" cm="1">
        <f t="array" ref="AH9">INDEX($M$5:$T$7,1,AH5-$U5)</f>
        <v>null</v>
      </c>
      <c r="AI9" t="str" cm="1">
        <f t="array" ref="AI9">INDEX($M$5:$T$7,1,AI5-$U5)</f>
        <v>null</v>
      </c>
      <c r="AJ9" t="str" cm="1">
        <f t="array" ref="AJ9">INDEX($M$5:$T$7,1,AJ5-$U5)</f>
        <v>null</v>
      </c>
    </row>
    <row r="10" spans="1:37" x14ac:dyDescent="0.3">
      <c r="V10" t="str" cm="1">
        <f t="array" ref="V10">INDEX($M$5:$T$7,1,V6-$U6)</f>
        <v>set_pkt</v>
      </c>
      <c r="W10" t="str" cm="1">
        <f t="array" ref="W10">INDEX($M$5:$T$7,1,W6-$U6)</f>
        <v>set_pkt</v>
      </c>
      <c r="X10" t="str" cm="1">
        <f t="array" ref="X10">INDEX($M$5:$T$7,1,X6-$U6)</f>
        <v>set_pkt</v>
      </c>
      <c r="Y10" t="str" cm="1">
        <f t="array" ref="Y10">INDEX($M$5:$T$7,1,Y6-$U6)</f>
        <v>set_pkt</v>
      </c>
      <c r="Z10" t="str" cm="1">
        <f t="array" ref="Z10">INDEX($M$5:$T$7,1,Z6-$U6)</f>
        <v>null</v>
      </c>
      <c r="AA10" t="str" cm="1">
        <f t="array" ref="AA10">INDEX($M$5:$T$7,1,AA6-$U6)</f>
        <v>null</v>
      </c>
      <c r="AB10" t="str" cm="1">
        <f t="array" ref="AB10">INDEX($M$5:$T$7,1,AB6-$U6)</f>
        <v>null</v>
      </c>
      <c r="AC10" t="str" cm="1">
        <f t="array" ref="AC10">INDEX($M$5:$T$7,1,AC6-$U6)</f>
        <v>null</v>
      </c>
      <c r="AD10" t="str" cm="1">
        <f t="array" ref="AD10">INDEX($M$5:$T$7,1,AD6-$U6)</f>
        <v>null</v>
      </c>
      <c r="AE10" t="str" cm="1">
        <f t="array" ref="AE10">INDEX($M$5:$T$7,1,AE6-$U6)</f>
        <v>null</v>
      </c>
      <c r="AF10" t="str" cm="1">
        <f t="array" ref="AF10">INDEX($M$5:$T$7,1,AF6-$U6)</f>
        <v>null</v>
      </c>
      <c r="AG10" t="str" cm="1">
        <f t="array" ref="AG10">INDEX($M$5:$T$7,1,AG6-$U6)</f>
        <v>null</v>
      </c>
      <c r="AH10" t="str" cm="1">
        <f t="array" ref="AH10">INDEX($M$5:$T$7,1,AH6-$U6)</f>
        <v>set_pkt</v>
      </c>
      <c r="AI10" t="str" cm="1">
        <f t="array" ref="AI10">INDEX($M$5:$T$7,1,AI6-$U6)</f>
        <v>set_pkt</v>
      </c>
      <c r="AJ10" t="str" cm="1">
        <f t="array" ref="AJ10">INDEX($M$5:$T$7,1,AJ6-$U6)</f>
        <v>set_pkt</v>
      </c>
    </row>
    <row r="11" spans="1:37" x14ac:dyDescent="0.3">
      <c r="V11" t="str" cm="1">
        <f t="array" ref="V11">INDEX($M$5:$T$7,1,V7-$U7)</f>
        <v>set_pkt</v>
      </c>
      <c r="W11" t="str" cm="1">
        <f t="array" ref="W11">INDEX($M$5:$T$7,1,W7-$U7)</f>
        <v>set_pkt</v>
      </c>
      <c r="X11" t="str" cm="1">
        <f t="array" ref="X11">INDEX($M$5:$T$7,1,X7-$U7)</f>
        <v>set_pkt</v>
      </c>
      <c r="Y11" t="str" cm="1">
        <f t="array" ref="Y11">INDEX($M$5:$T$7,1,Y7-$U7)</f>
        <v>set_pkt</v>
      </c>
      <c r="Z11" t="str" cm="1">
        <f t="array" ref="Z11">INDEX($M$5:$T$7,1,Z7-$U7)</f>
        <v>set_pkt</v>
      </c>
      <c r="AA11" t="str" cm="1">
        <f t="array" ref="AA11">INDEX($M$5:$T$7,1,AA7-$U7)</f>
        <v>set_pkt</v>
      </c>
      <c r="AB11" t="str" cm="1">
        <f t="array" ref="AB11">INDEX($M$5:$T$7,1,AB7-$U7)</f>
        <v>set_pkt</v>
      </c>
      <c r="AC11" t="str" cm="1">
        <f t="array" ref="AC11">INDEX($M$5:$T$7,1,AC7-$U7)</f>
        <v>set_pkt</v>
      </c>
      <c r="AD11" t="str" cm="1">
        <f t="array" ref="AD11">INDEX($M$5:$T$7,1,AD7-$U7)</f>
        <v>set_pkt</v>
      </c>
      <c r="AE11" t="str" cm="1">
        <f t="array" ref="AE11">INDEX($M$5:$T$7,1,AE7-$U7)</f>
        <v>set_pkt</v>
      </c>
      <c r="AF11" t="str" cm="1">
        <f t="array" ref="AF11">INDEX($M$5:$T$7,1,AF7-$U7)</f>
        <v>null</v>
      </c>
      <c r="AG11" t="str" cm="1">
        <f t="array" ref="AG11">INDEX($M$5:$T$7,1,AG7-$U7)</f>
        <v>null</v>
      </c>
      <c r="AH11" t="str" cm="1">
        <f t="array" ref="AH11">INDEX($M$5:$T$7,1,AH7-$U7)</f>
        <v>null</v>
      </c>
      <c r="AI11" t="str" cm="1">
        <f t="array" ref="AI11">INDEX($M$5:$T$7,1,AI7-$U7)</f>
        <v>null</v>
      </c>
      <c r="AJ11" t="str" cm="1">
        <f t="array" ref="AJ11">INDEX($M$5:$T$7,1,AJ7-$U7)</f>
        <v>null</v>
      </c>
    </row>
    <row r="14" spans="1:37" x14ac:dyDescent="0.3">
      <c r="V14">
        <v>1</v>
      </c>
      <c r="W14">
        <v>2</v>
      </c>
      <c r="X14">
        <v>3</v>
      </c>
      <c r="Y14">
        <v>4</v>
      </c>
      <c r="Z14">
        <v>5</v>
      </c>
      <c r="AA14">
        <v>6</v>
      </c>
      <c r="AB14">
        <v>7</v>
      </c>
      <c r="AC14">
        <v>8</v>
      </c>
      <c r="AD14">
        <v>9</v>
      </c>
    </row>
    <row r="15" spans="1:37" x14ac:dyDescent="0.3">
      <c r="V15" t="str">
        <f>M5</f>
        <v>set_pkt</v>
      </c>
      <c r="W15" t="str">
        <f>N5</f>
        <v>null</v>
      </c>
      <c r="X15" t="str">
        <f>M6</f>
        <v>null</v>
      </c>
      <c r="Y15" t="str">
        <f>N6</f>
        <v>set_pkt</v>
      </c>
      <c r="Z15" t="str">
        <f>M7</f>
        <v>null</v>
      </c>
      <c r="AA15" t="str">
        <f>N7</f>
        <v>set_pkt</v>
      </c>
    </row>
    <row r="16" spans="1:37" x14ac:dyDescent="0.3"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9421-14E4-4D2E-AA48-38105E4F708D}">
  <dimension ref="A1"/>
  <sheetViews>
    <sheetView tabSelected="1" workbookViewId="0">
      <selection activeCell="P11" sqref="P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- Bars</vt:lpstr>
      <vt:lpstr>Example - Shift</vt:lpstr>
      <vt:lpstr>For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Cole</dc:creator>
  <cp:lastModifiedBy>Bjorn Cole</cp:lastModifiedBy>
  <dcterms:created xsi:type="dcterms:W3CDTF">2025-03-23T12:20:30Z</dcterms:created>
  <dcterms:modified xsi:type="dcterms:W3CDTF">2025-03-31T11:14:10Z</dcterms:modified>
</cp:coreProperties>
</file>