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<sst xmlns="http://schemas.openxmlformats.org/spreadsheetml/2006/main" count="50" uniqueCount="29">
  <si>
    <t>Field</t>
  </si>
  <si>
    <t>f1</t>
  </si>
  <si>
    <t>p</t>
  </si>
  <si>
    <t>r</t>
  </si>
  <si>
    <t>accuracy</t>
  </si>
  <si>
    <t>修正后数据</t>
  </si>
  <si>
    <t>未修正数据</t>
  </si>
  <si>
    <t>代理机构</t>
  </si>
  <si>
    <t>中标单位</t>
  </si>
  <si>
    <t>*0.9630</t>
  </si>
  <si>
    <t>*0.8685</t>
  </si>
  <si>
    <t>中标金额</t>
  </si>
  <si>
    <t>*0.8930</t>
  </si>
  <si>
    <t>*0.7165</t>
  </si>
  <si>
    <t>采购单位联系电话</t>
  </si>
  <si>
    <t>采购单位联系人姓名</t>
  </si>
  <si>
    <t>*0.75</t>
  </si>
  <si>
    <t>项目编号</t>
  </si>
  <si>
    <t>*0.8696</t>
  </si>
  <si>
    <t>*0.8667</t>
  </si>
  <si>
    <t>评委名单</t>
  </si>
  <si>
    <t>*0.9701</t>
  </si>
  <si>
    <t>*0.9457</t>
  </si>
  <si>
    <t>*0.9957</t>
  </si>
  <si>
    <t>*0.9422</t>
  </si>
  <si>
    <t>采购方式</t>
  </si>
  <si>
    <t>采购单位</t>
  </si>
  <si>
    <t>采购单位联系地址</t>
  </si>
  <si>
    <t>所属地区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</si>
</sst>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0" applyNumberFormat="0" applyAlignment="0" applyProtection="0">
      <alignment vertical="center"/>
    </xf>
    <xf numFmtId="0" fontId="12" fillId="4" borderId="11" applyNumberFormat="0" applyAlignment="0" applyProtection="0">
      <alignment vertical="center"/>
    </xf>
    <xf numFmtId="0" fontId="13" fillId="4" borderId="10" applyNumberFormat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0" xfId="0" applyFont="1"/>
    <xf numFmtId="0" fontId="1" fillId="0" borderId="1" xfId="0" applyFont="1" applyBorder="1" applyAlignment="1">
      <alignment horizontal="center" vertical="top"/>
    </xf>
    <xf numFmtId="176" fontId="0" fillId="0" borderId="0" xfId="0" applyNumberFormat="1" applyFont="1"/>
    <xf numFmtId="176" fontId="2" fillId="0" borderId="0" xfId="0" applyNumberFormat="1" applyFont="1"/>
    <xf numFmtId="176" fontId="0" fillId="0" borderId="0" xfId="0" applyNumberFormat="1"/>
    <xf numFmtId="0" fontId="1" fillId="0" borderId="0" xfId="0" applyFont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workbookViewId="0">
      <selection activeCell="B15" sqref="B15"/>
    </sheetView>
  </sheetViews>
  <sheetFormatPr defaultColWidth="9" defaultRowHeight="14"/>
  <cols>
    <col min="1" max="1" width="19.4545454545455" customWidth="1"/>
    <col min="2" max="2" width="15.2727272727273" customWidth="1"/>
    <col min="3" max="4" width="14"/>
    <col min="5" max="5" width="12.8181818181818"/>
    <col min="6" max="7" width="14"/>
    <col min="8" max="8" width="23.6363636363636" customWidth="1"/>
    <col min="9" max="9" width="12.8181818181818"/>
    <col min="12" max="12" width="24.2727272727273" customWidth="1"/>
  </cols>
  <sheetData>
    <row r="1" spans="1:9">
      <c r="A1" s="3" t="s">
        <v>0</v>
      </c>
      <c r="B1" s="4" t="s">
        <v>1</v>
      </c>
      <c r="C1" s="5"/>
      <c r="D1" s="4" t="s">
        <v>2</v>
      </c>
      <c r="E1" s="5"/>
      <c r="F1" s="4" t="s">
        <v>3</v>
      </c>
      <c r="G1" s="5"/>
      <c r="H1" s="6" t="s">
        <v>4</v>
      </c>
      <c r="I1" s="13"/>
    </row>
    <row r="2" spans="1:9">
      <c r="A2" s="7"/>
      <c r="B2" s="8" t="s">
        <v>5</v>
      </c>
      <c r="C2" s="8" t="s">
        <v>6</v>
      </c>
      <c r="D2" s="8" t="s">
        <v>5</v>
      </c>
      <c r="E2" s="8" t="s">
        <v>6</v>
      </c>
      <c r="F2" s="8" t="s">
        <v>5</v>
      </c>
      <c r="G2" s="8" t="s">
        <v>6</v>
      </c>
      <c r="H2" s="8" t="s">
        <v>5</v>
      </c>
      <c r="I2" s="8" t="s">
        <v>6</v>
      </c>
    </row>
    <row r="3" spans="1:9">
      <c r="A3" s="9" t="s">
        <v>7</v>
      </c>
      <c r="B3" s="10">
        <v>0.981366459627329</v>
      </c>
      <c r="C3" s="10">
        <v>0.975845410628019</v>
      </c>
      <c r="D3" s="11">
        <v>0.963414634146341</v>
      </c>
      <c r="E3" s="12">
        <f>Sheet2!C2</f>
        <v>0.952830188679245</v>
      </c>
      <c r="F3" s="12">
        <v>1</v>
      </c>
      <c r="G3" s="10">
        <v>1</v>
      </c>
      <c r="H3" s="11">
        <v>0.963636363636364</v>
      </c>
      <c r="I3" s="12">
        <v>0.953703703703704</v>
      </c>
    </row>
    <row r="4" spans="1:9">
      <c r="A4" s="9" t="s">
        <v>8</v>
      </c>
      <c r="B4" s="11">
        <v>0.929608938547486</v>
      </c>
      <c r="C4" s="10">
        <v>0.884169884169884</v>
      </c>
      <c r="D4" s="12">
        <v>0.898488120950324</v>
      </c>
      <c r="E4" s="12">
        <f>Sheet2!C3</f>
        <v>0.870722433460076</v>
      </c>
      <c r="F4" s="11" t="s">
        <v>9</v>
      </c>
      <c r="G4" s="10">
        <v>0.898039215686275</v>
      </c>
      <c r="H4" s="11" t="s">
        <v>10</v>
      </c>
      <c r="I4" s="12">
        <v>0.792387543252595</v>
      </c>
    </row>
    <row r="5" spans="1:9">
      <c r="A5" s="9" t="s">
        <v>11</v>
      </c>
      <c r="B5" s="11">
        <v>0.797794117647059</v>
      </c>
      <c r="C5" s="10">
        <v>0.757097791798107</v>
      </c>
      <c r="D5" s="12">
        <v>0.730930232558139</v>
      </c>
      <c r="E5" s="12">
        <f>Sheet2!C4</f>
        <v>0.736196319018405</v>
      </c>
      <c r="F5" s="11" t="s">
        <v>12</v>
      </c>
      <c r="G5" s="10">
        <v>0.779220779220779</v>
      </c>
      <c r="H5" s="11" t="s">
        <v>13</v>
      </c>
      <c r="I5" s="12">
        <v>0.665217391304348</v>
      </c>
    </row>
    <row r="6" spans="1:9">
      <c r="A6" s="9" t="s">
        <v>14</v>
      </c>
      <c r="B6" s="12">
        <v>0.954838709677419</v>
      </c>
      <c r="C6" s="10">
        <v>0.954773869346734</v>
      </c>
      <c r="D6" s="12">
        <v>0.936708860759494</v>
      </c>
      <c r="E6" s="12">
        <f>Sheet2!C5</f>
        <v>0.940594059405941</v>
      </c>
      <c r="F6" s="12">
        <v>0.973684210526316</v>
      </c>
      <c r="G6" s="10">
        <v>0.969387755102041</v>
      </c>
      <c r="H6" s="12">
        <v>0.915151515151515</v>
      </c>
      <c r="I6" s="12">
        <v>0.916666666666667</v>
      </c>
    </row>
    <row r="7" spans="1:9">
      <c r="A7" s="9" t="s">
        <v>15</v>
      </c>
      <c r="B7" s="11">
        <v>0.774193548387097</v>
      </c>
      <c r="C7" s="10">
        <v>0.72463768115942</v>
      </c>
      <c r="D7" s="11">
        <v>0.8</v>
      </c>
      <c r="E7" s="12">
        <f>Sheet2!C6</f>
        <v>0.757575757575758</v>
      </c>
      <c r="F7" s="11" t="s">
        <v>16</v>
      </c>
      <c r="G7" s="10">
        <v>0.694444444444444</v>
      </c>
      <c r="H7" s="11">
        <v>0.872727272727273</v>
      </c>
      <c r="I7" s="12">
        <v>0.824074074074074</v>
      </c>
    </row>
    <row r="8" spans="1:9">
      <c r="A8" s="9" t="s">
        <v>17</v>
      </c>
      <c r="B8" s="11">
        <v>0.927152317880795</v>
      </c>
      <c r="C8" s="10">
        <v>0.879581151832461</v>
      </c>
      <c r="D8" s="11" t="s">
        <v>18</v>
      </c>
      <c r="E8" s="12">
        <f>Sheet2!C7</f>
        <v>0.807692307692308</v>
      </c>
      <c r="F8" s="11">
        <v>0.99290780141844</v>
      </c>
      <c r="G8" s="10">
        <v>0.96551724137931</v>
      </c>
      <c r="H8" s="11" t="s">
        <v>19</v>
      </c>
      <c r="I8" s="12">
        <v>0.787037037037037</v>
      </c>
    </row>
    <row r="9" spans="1:9">
      <c r="A9" s="9" t="s">
        <v>20</v>
      </c>
      <c r="B9" s="11" t="s">
        <v>21</v>
      </c>
      <c r="C9" s="10">
        <v>0.719141323792487</v>
      </c>
      <c r="D9" s="11" t="s">
        <v>22</v>
      </c>
      <c r="E9" s="12">
        <f>Sheet2!C8</f>
        <v>0.592920353982301</v>
      </c>
      <c r="F9" s="11" t="s">
        <v>23</v>
      </c>
      <c r="G9" s="10">
        <v>0.913636363636364</v>
      </c>
      <c r="H9" s="11" t="s">
        <v>24</v>
      </c>
      <c r="I9" s="12">
        <v>0.574525745257453</v>
      </c>
    </row>
    <row r="10" spans="1:9">
      <c r="A10" s="9" t="s">
        <v>25</v>
      </c>
      <c r="B10" s="11">
        <v>0.981481481481482</v>
      </c>
      <c r="C10" s="10">
        <v>0.976303317535545</v>
      </c>
      <c r="D10" s="12">
        <v>0.963636363636364</v>
      </c>
      <c r="E10" s="12">
        <f>Sheet2!C9</f>
        <v>0.953703703703704</v>
      </c>
      <c r="F10" s="12">
        <v>1</v>
      </c>
      <c r="G10" s="10">
        <v>1</v>
      </c>
      <c r="H10" s="11">
        <v>0.963636363636364</v>
      </c>
      <c r="I10" s="12">
        <v>0.953703703703704</v>
      </c>
    </row>
    <row r="11" spans="1:9">
      <c r="A11" s="9" t="s">
        <v>26</v>
      </c>
      <c r="B11" s="12">
        <v>0.996941896024465</v>
      </c>
      <c r="C11" s="10">
        <v>0.995260663507109</v>
      </c>
      <c r="D11" s="12">
        <v>0.99390243902439</v>
      </c>
      <c r="E11" s="12">
        <f>Sheet2!C10</f>
        <v>0.990566037735849</v>
      </c>
      <c r="F11" s="12">
        <v>1</v>
      </c>
      <c r="G11" s="10">
        <v>1</v>
      </c>
      <c r="H11" s="12">
        <v>0.993939393939394</v>
      </c>
      <c r="I11" s="12">
        <v>0.990740740740741</v>
      </c>
    </row>
    <row r="12" spans="1:9">
      <c r="A12" s="9" t="s">
        <v>27</v>
      </c>
      <c r="B12" s="11">
        <v>0.974683544303798</v>
      </c>
      <c r="C12" s="10">
        <v>0.961165048543689</v>
      </c>
      <c r="D12" s="12">
        <v>0.9625</v>
      </c>
      <c r="E12" s="12">
        <f>Sheet2!C11</f>
        <v>0.970588235294118</v>
      </c>
      <c r="F12" s="11">
        <v>0.987179487179487</v>
      </c>
      <c r="G12" s="10">
        <v>0.951923076923077</v>
      </c>
      <c r="H12" s="11">
        <v>0.951515151515152</v>
      </c>
      <c r="I12" s="12">
        <v>0.925925925925926</v>
      </c>
    </row>
    <row r="13" spans="1:9">
      <c r="A13">
        <v>0.05</v>
      </c>
      <c r="C13" t="b">
        <f>IF(B3-C3&gt;A13,TRUE,FALSE)</f>
        <v>0</v>
      </c>
      <c r="E13" t="b">
        <f>IF(D3-E3&gt;A13,TRUE,FALSE)</f>
        <v>0</v>
      </c>
      <c r="G13" t="b">
        <f>IF(F3-G3&gt;A13,TRUE,FALSE)</f>
        <v>0</v>
      </c>
      <c r="I13" t="b">
        <f>IF(H3-I3&gt;A13,TRUE,FALSE)</f>
        <v>0</v>
      </c>
    </row>
    <row r="14" spans="1:9">
      <c r="A14">
        <v>0.05</v>
      </c>
      <c r="C14" t="b">
        <f t="shared" ref="C14:C25" si="0">IF(B4-C4&gt;A14,TRUE,FALSE)</f>
        <v>0</v>
      </c>
      <c r="E14" t="b">
        <f t="shared" ref="E14:E25" si="1">IF(D4-E4&gt;A14,TRUE,FALSE)</f>
        <v>0</v>
      </c>
      <c r="G14" t="e">
        <f t="shared" ref="G14:G25" si="2">IF(F4-G4&gt;A14,TRUE,FALSE)</f>
        <v>#VALUE!</v>
      </c>
      <c r="I14" t="e">
        <f t="shared" ref="I14:I25" si="3">IF(H4-I4&gt;A14,TRUE,FALSE)</f>
        <v>#VALUE!</v>
      </c>
    </row>
    <row r="15" spans="1:9">
      <c r="A15">
        <v>0.05</v>
      </c>
      <c r="C15" t="b">
        <f t="shared" si="0"/>
        <v>0</v>
      </c>
      <c r="E15" t="b">
        <f t="shared" si="1"/>
        <v>0</v>
      </c>
      <c r="G15" t="e">
        <f t="shared" si="2"/>
        <v>#VALUE!</v>
      </c>
      <c r="I15" t="e">
        <f t="shared" si="3"/>
        <v>#VALUE!</v>
      </c>
    </row>
    <row r="16" spans="1:9">
      <c r="A16">
        <v>0.05</v>
      </c>
      <c r="C16" t="b">
        <f t="shared" si="0"/>
        <v>0</v>
      </c>
      <c r="E16" t="b">
        <f t="shared" si="1"/>
        <v>0</v>
      </c>
      <c r="G16" t="b">
        <f t="shared" si="2"/>
        <v>0</v>
      </c>
      <c r="I16" t="b">
        <f t="shared" si="3"/>
        <v>0</v>
      </c>
    </row>
    <row r="17" spans="1:9">
      <c r="A17">
        <v>0.05</v>
      </c>
      <c r="C17" t="b">
        <f t="shared" si="0"/>
        <v>0</v>
      </c>
      <c r="E17" t="b">
        <f t="shared" si="1"/>
        <v>0</v>
      </c>
      <c r="G17" t="e">
        <f t="shared" si="2"/>
        <v>#VALUE!</v>
      </c>
      <c r="I17" t="b">
        <f t="shared" si="3"/>
        <v>0</v>
      </c>
    </row>
    <row r="18" spans="1:9">
      <c r="A18">
        <v>0.05</v>
      </c>
      <c r="C18" t="b">
        <f t="shared" si="0"/>
        <v>0</v>
      </c>
      <c r="E18" t="e">
        <f t="shared" si="1"/>
        <v>#VALUE!</v>
      </c>
      <c r="G18" t="b">
        <f t="shared" si="2"/>
        <v>0</v>
      </c>
      <c r="I18" t="e">
        <f t="shared" si="3"/>
        <v>#VALUE!</v>
      </c>
    </row>
    <row r="19" spans="1:9">
      <c r="A19">
        <v>0.05</v>
      </c>
      <c r="C19" t="e">
        <f t="shared" si="0"/>
        <v>#VALUE!</v>
      </c>
      <c r="E19" t="e">
        <f t="shared" si="1"/>
        <v>#VALUE!</v>
      </c>
      <c r="G19" t="e">
        <f t="shared" si="2"/>
        <v>#VALUE!</v>
      </c>
      <c r="I19" t="e">
        <f t="shared" si="3"/>
        <v>#VALUE!</v>
      </c>
    </row>
    <row r="20" spans="1:9">
      <c r="A20">
        <v>0.05</v>
      </c>
      <c r="C20" t="b">
        <f t="shared" si="0"/>
        <v>0</v>
      </c>
      <c r="E20" t="b">
        <f t="shared" si="1"/>
        <v>0</v>
      </c>
      <c r="G20" t="b">
        <f t="shared" si="2"/>
        <v>0</v>
      </c>
      <c r="I20" t="b">
        <f t="shared" si="3"/>
        <v>0</v>
      </c>
    </row>
    <row r="21" spans="1:9">
      <c r="A21">
        <v>0.05</v>
      </c>
      <c r="C21" t="b">
        <f t="shared" si="0"/>
        <v>0</v>
      </c>
      <c r="E21" t="b">
        <f t="shared" si="1"/>
        <v>0</v>
      </c>
      <c r="G21" t="b">
        <f t="shared" si="2"/>
        <v>0</v>
      </c>
      <c r="I21" t="b">
        <f t="shared" si="3"/>
        <v>0</v>
      </c>
    </row>
    <row r="22" spans="1:9">
      <c r="A22">
        <v>0.05</v>
      </c>
      <c r="C22" t="b">
        <f t="shared" si="0"/>
        <v>0</v>
      </c>
      <c r="E22" t="b">
        <f t="shared" si="1"/>
        <v>0</v>
      </c>
      <c r="G22" t="b">
        <f t="shared" si="2"/>
        <v>0</v>
      </c>
      <c r="I22" t="b">
        <f t="shared" si="3"/>
        <v>0</v>
      </c>
    </row>
    <row r="23" spans="1:9">
      <c r="A23">
        <v>0.05</v>
      </c>
      <c r="C23" t="b">
        <f t="shared" si="0"/>
        <v>0</v>
      </c>
      <c r="E23" t="b">
        <f t="shared" si="1"/>
        <v>0</v>
      </c>
      <c r="G23" t="b">
        <f t="shared" si="2"/>
        <v>0</v>
      </c>
      <c r="I23" t="b">
        <f t="shared" si="3"/>
        <v>0</v>
      </c>
    </row>
    <row r="24" spans="1:9">
      <c r="A24">
        <v>0.05</v>
      </c>
      <c r="C24" t="b">
        <f t="shared" si="0"/>
        <v>0</v>
      </c>
      <c r="E24" t="b">
        <f t="shared" si="1"/>
        <v>0</v>
      </c>
      <c r="G24" t="e">
        <f t="shared" si="2"/>
        <v>#VALUE!</v>
      </c>
      <c r="I24" t="e">
        <f t="shared" si="3"/>
        <v>#VALUE!</v>
      </c>
    </row>
    <row r="25" spans="1:9">
      <c r="A25">
        <v>0.05</v>
      </c>
      <c r="C25" t="b">
        <f t="shared" si="0"/>
        <v>0</v>
      </c>
      <c r="E25" t="b">
        <f t="shared" si="1"/>
        <v>0</v>
      </c>
      <c r="G25" t="e">
        <f t="shared" si="2"/>
        <v>#VALUE!</v>
      </c>
      <c r="I25" t="e">
        <f t="shared" si="3"/>
        <v>#VALUE!</v>
      </c>
    </row>
  </sheetData>
  <mergeCells count="5">
    <mergeCell ref="B1:C1"/>
    <mergeCell ref="D1:E1"/>
    <mergeCell ref="F1:G1"/>
    <mergeCell ref="H1:I1"/>
    <mergeCell ref="A1:A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3" sqref="C3"/>
    </sheetView>
  </sheetViews>
  <sheetFormatPr defaultColWidth="8.72727272727273" defaultRowHeight="14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7</v>
      </c>
      <c r="B2" s="2">
        <v>0.975845410628019</v>
      </c>
      <c r="C2" s="2">
        <v>0.952830188679245</v>
      </c>
      <c r="D2" s="2">
        <v>1</v>
      </c>
      <c r="E2" s="2">
        <v>0.953703703703704</v>
      </c>
    </row>
    <row r="3" spans="1:5">
      <c r="A3" s="1" t="s">
        <v>8</v>
      </c>
      <c r="B3" s="2">
        <v>0.884169884169884</v>
      </c>
      <c r="C3" s="2">
        <v>0.870722433460076</v>
      </c>
      <c r="D3" s="2">
        <v>0.898039215686275</v>
      </c>
      <c r="E3" s="2">
        <v>0.792387543252595</v>
      </c>
    </row>
    <row r="4" spans="1:5">
      <c r="A4" s="1" t="s">
        <v>11</v>
      </c>
      <c r="B4" s="2">
        <v>0.757097791798107</v>
      </c>
      <c r="C4" s="2">
        <v>0.736196319018405</v>
      </c>
      <c r="D4" s="2">
        <v>0.779220779220779</v>
      </c>
      <c r="E4" s="2">
        <v>0.665217391304348</v>
      </c>
    </row>
    <row r="5" spans="1:5">
      <c r="A5" s="1" t="s">
        <v>14</v>
      </c>
      <c r="B5" s="2">
        <v>0.954773869346734</v>
      </c>
      <c r="C5" s="2">
        <v>0.940594059405941</v>
      </c>
      <c r="D5" s="2">
        <v>0.969387755102041</v>
      </c>
      <c r="E5" s="2">
        <v>0.916666666666667</v>
      </c>
    </row>
    <row r="6" spans="1:5">
      <c r="A6" s="1" t="s">
        <v>15</v>
      </c>
      <c r="B6" s="2">
        <v>0.72463768115942</v>
      </c>
      <c r="C6" s="2">
        <v>0.757575757575758</v>
      </c>
      <c r="D6" s="2">
        <v>0.694444444444444</v>
      </c>
      <c r="E6" s="2">
        <v>0.824074074074074</v>
      </c>
    </row>
    <row r="7" spans="1:5">
      <c r="A7" s="1" t="s">
        <v>17</v>
      </c>
      <c r="B7" s="2">
        <v>0.879581151832461</v>
      </c>
      <c r="C7" s="2">
        <v>0.807692307692308</v>
      </c>
      <c r="D7" s="2">
        <v>0.96551724137931</v>
      </c>
      <c r="E7" s="2">
        <v>0.787037037037037</v>
      </c>
    </row>
    <row r="8" spans="1:5">
      <c r="A8" s="1" t="s">
        <v>20</v>
      </c>
      <c r="B8" s="2">
        <v>0.719141323792487</v>
      </c>
      <c r="C8" s="2">
        <v>0.592920353982301</v>
      </c>
      <c r="D8" s="2">
        <v>0.913636363636364</v>
      </c>
      <c r="E8" s="2">
        <v>0.574525745257453</v>
      </c>
    </row>
    <row r="9" spans="1:5">
      <c r="A9" s="1" t="s">
        <v>25</v>
      </c>
      <c r="B9" s="2">
        <v>0.976303317535545</v>
      </c>
      <c r="C9" s="2">
        <v>0.953703703703704</v>
      </c>
      <c r="D9" s="2">
        <v>1</v>
      </c>
      <c r="E9" s="2">
        <v>0.953703703703704</v>
      </c>
    </row>
    <row r="10" spans="1:5">
      <c r="A10" s="1" t="s">
        <v>26</v>
      </c>
      <c r="B10" s="2">
        <v>0.995260663507109</v>
      </c>
      <c r="C10" s="2">
        <v>0.990566037735849</v>
      </c>
      <c r="D10" s="2">
        <v>1</v>
      </c>
      <c r="E10" s="2">
        <v>0.990740740740741</v>
      </c>
    </row>
    <row r="11" spans="1:5">
      <c r="A11" s="1" t="s">
        <v>27</v>
      </c>
      <c r="B11" s="2">
        <v>0.961165048543689</v>
      </c>
      <c r="C11" s="2">
        <v>0.970588235294118</v>
      </c>
      <c r="D11" s="2">
        <v>0.951923076923077</v>
      </c>
      <c r="E11" s="2">
        <v>0.925925925925926</v>
      </c>
    </row>
    <row r="12" spans="1:5">
      <c r="A12" s="1" t="s">
        <v>28</v>
      </c>
      <c r="B12" s="2">
        <v>0.793296089385475</v>
      </c>
      <c r="C12" s="2">
        <v>0.663551401869159</v>
      </c>
      <c r="D12" s="2">
        <v>0.986111111111111</v>
      </c>
      <c r="E12" s="2">
        <v>0.657407407407407</v>
      </c>
    </row>
    <row r="13" spans="1:5">
      <c r="A13" s="2"/>
      <c r="B13" s="2">
        <f>SUM(B2:B12)</f>
        <v>9.62127223169893</v>
      </c>
      <c r="C13" s="2">
        <f>SUM(C2:C12)</f>
        <v>9.23694079841686</v>
      </c>
      <c r="D13" s="2">
        <f>SUM(D2:D12)</f>
        <v>10.1582799875034</v>
      </c>
      <c r="E13" s="2">
        <f>SUM(E2:E12)</f>
        <v>9.04138993907366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RoBeny</cp:lastModifiedBy>
  <dcterms:created xsi:type="dcterms:W3CDTF">2024-04-01T09:49:00Z</dcterms:created>
  <dcterms:modified xsi:type="dcterms:W3CDTF">2024-04-02T09:31:05Z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AD6E64F69AC745538ACE65CCC01BECD6_12</vt:lpwstr>
  </property>
  <property fmtid="{D5CDD505-2E9C-101B-9397-08002B2CF9AE}" pid="3" name="KSOProductBuildVer">
    <vt:lpwstr>2052-12.1.0.16417</vt:lpwstr>
  </property>
</Properties>
</file>