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对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<sst xmlns="http://schemas.openxmlformats.org/spreadsheetml/2006/main" count="77" uniqueCount="26">
  <si>
    <t>Model</t>
  </si>
  <si>
    <t>Shot</t>
  </si>
  <si>
    <t xml:space="preserve"> Flowers </t>
  </si>
  <si>
    <t>Pets</t>
  </si>
  <si>
    <t>Aircraft</t>
  </si>
  <si>
    <t>DTD</t>
  </si>
  <si>
    <t xml:space="preserve"> EuroSAT</t>
  </si>
  <si>
    <t>Caltech101</t>
  </si>
  <si>
    <t>ImageNet</t>
  </si>
  <si>
    <t>Cars</t>
  </si>
  <si>
    <t xml:space="preserve">SUN397 </t>
  </si>
  <si>
    <t>UCF101</t>
  </si>
  <si>
    <t>Food</t>
  </si>
  <si>
    <t>Average</t>
  </si>
  <si>
    <t>CLIP-zero-shot</t>
  </si>
  <si>
    <t>CoOp</t>
  </si>
  <si>
    <t>CLIP-Adapter</t>
  </si>
  <si>
    <t>ProGrad</t>
  </si>
  <si>
    <t>Tip</t>
  </si>
  <si>
    <t>Tip-Adapter</t>
  </si>
  <si>
    <t>Prompt-Adapter</t>
  </si>
  <si>
    <t>Prompt-Adapter-F</t>
  </si>
  <si>
    <t>MP (ours)</t>
  </si>
  <si>
    <t>MP-Partial</t>
  </si>
  <si>
    <t>MP-Partial+vis</t>
  </si>
  <si>
    <t>dataset-
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</si>
</sst>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8"/>
      <color theme="1"/>
      <name val="Times New Roman"/>
      <charset val="134"/>
    </font>
    <font>
      <sz val="18"/>
      <color theme="1"/>
      <name val="Times New Roman"/>
      <charset val="134"/>
    </font>
    <font>
      <sz val="16"/>
      <name val="宋体"/>
      <charset val="134"/>
    </font>
    <font>
      <b/>
      <sz val="18"/>
      <color rgb="FFC00000"/>
      <name val="宋体"/>
      <charset val="134"/>
    </font>
    <font>
      <sz val="1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39" applyNumberFormat="0" applyAlignment="0" applyProtection="0">
      <alignment vertical="center"/>
    </xf>
    <xf numFmtId="0" fontId="18" fillId="9" borderId="40" applyNumberFormat="0" applyAlignment="0" applyProtection="0">
      <alignment vertical="center"/>
    </xf>
    <xf numFmtId="0" fontId="19" fillId="9" borderId="39" applyNumberFormat="0" applyAlignment="0" applyProtection="0">
      <alignment vertical="center"/>
    </xf>
    <xf numFmtId="0" fontId="20" fillId="10" borderId="41" applyNumberFormat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176" fontId="6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6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176" fontId="7" fillId="0" borderId="12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76" fontId="6" fillId="2" borderId="11" xfId="0" applyNumberFormat="1" applyFont="1" applyFill="1" applyBorder="1" applyAlignment="1">
      <alignment horizontal="center" vertical="center"/>
    </xf>
    <xf numFmtId="176" fontId="6" fillId="2" borderId="12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76" fontId="6" fillId="3" borderId="11" xfId="0" applyNumberFormat="1" applyFont="1" applyFill="1" applyBorder="1" applyAlignment="1">
      <alignment horizontal="center" vertical="center"/>
    </xf>
    <xf numFmtId="176" fontId="6" fillId="3" borderId="12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6" fillId="4" borderId="15" xfId="0" applyNumberFormat="1" applyFont="1" applyFill="1" applyBorder="1" applyAlignment="1">
      <alignment horizontal="center" vertical="center"/>
    </xf>
    <xf numFmtId="176" fontId="7" fillId="4" borderId="15" xfId="0" applyNumberFormat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176" fontId="7" fillId="4" borderId="17" xfId="0" applyNumberFormat="1" applyFont="1" applyFill="1" applyBorder="1" applyAlignment="1">
      <alignment horizontal="center" vertical="center"/>
    </xf>
    <xf numFmtId="176" fontId="6" fillId="4" borderId="18" xfId="0" applyNumberFormat="1" applyFont="1" applyFill="1" applyBorder="1" applyAlignment="1">
      <alignment horizontal="center" vertical="center"/>
    </xf>
    <xf numFmtId="176" fontId="7" fillId="4" borderId="18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176" fontId="6" fillId="0" borderId="20" xfId="0" applyNumberFormat="1" applyFont="1" applyFill="1" applyBorder="1" applyAlignment="1">
      <alignment horizontal="center" vertical="center"/>
    </xf>
    <xf numFmtId="176" fontId="6" fillId="0" borderId="21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6" fontId="6" fillId="3" borderId="14" xfId="0" applyNumberFormat="1" applyFont="1" applyFill="1" applyBorder="1" applyAlignment="1">
      <alignment horizontal="center" vertical="center"/>
    </xf>
    <xf numFmtId="176" fontId="6" fillId="3" borderId="15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76" fontId="8" fillId="0" borderId="7" xfId="0" applyNumberFormat="1" applyFont="1" applyFill="1" applyBorder="1" applyAlignment="1">
      <alignment horizontal="center" vertical="center"/>
    </xf>
    <xf numFmtId="176" fontId="8" fillId="0" borderId="8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176" fontId="8" fillId="0" borderId="11" xfId="0" applyNumberFormat="1" applyFont="1" applyFill="1" applyBorder="1" applyAlignment="1">
      <alignment horizontal="center" vertical="center"/>
    </xf>
    <xf numFmtId="176" fontId="8" fillId="0" borderId="12" xfId="0" applyNumberFormat="1" applyFont="1" applyFill="1" applyBorder="1" applyAlignment="1">
      <alignment horizontal="center" vertical="center"/>
    </xf>
    <xf numFmtId="176" fontId="8" fillId="5" borderId="11" xfId="0" applyNumberFormat="1" applyFont="1" applyFill="1" applyBorder="1" applyAlignment="1">
      <alignment horizontal="center" vertical="center"/>
    </xf>
    <xf numFmtId="176" fontId="8" fillId="5" borderId="12" xfId="0" applyNumberFormat="1" applyFont="1" applyFill="1" applyBorder="1" applyAlignment="1">
      <alignment horizontal="center" vertical="center"/>
    </xf>
    <xf numFmtId="176" fontId="8" fillId="3" borderId="11" xfId="0" applyNumberFormat="1" applyFont="1" applyFill="1" applyBorder="1" applyAlignment="1">
      <alignment horizontal="center" vertical="center"/>
    </xf>
    <xf numFmtId="176" fontId="8" fillId="3" borderId="12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176" fontId="8" fillId="6" borderId="17" xfId="0" applyNumberFormat="1" applyFont="1" applyFill="1" applyBorder="1" applyAlignment="1">
      <alignment horizontal="center" vertical="center"/>
    </xf>
    <xf numFmtId="176" fontId="8" fillId="6" borderId="18" xfId="0" applyNumberFormat="1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/>
    </xf>
    <xf numFmtId="176" fontId="6" fillId="0" borderId="25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6" fillId="0" borderId="26" xfId="0" applyNumberFormat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6" fillId="2" borderId="29" xfId="0" applyNumberFormat="1" applyFont="1" applyFill="1" applyBorder="1" applyAlignment="1">
      <alignment horizontal="center" vertical="center"/>
    </xf>
    <xf numFmtId="176" fontId="6" fillId="3" borderId="28" xfId="0" applyNumberFormat="1" applyFont="1" applyFill="1" applyBorder="1" applyAlignment="1">
      <alignment horizontal="center" vertical="center"/>
    </xf>
    <xf numFmtId="176" fontId="6" fillId="3" borderId="29" xfId="0" applyNumberFormat="1" applyFont="1" applyFill="1" applyBorder="1" applyAlignment="1">
      <alignment horizontal="center" vertical="center"/>
    </xf>
    <xf numFmtId="176" fontId="6" fillId="4" borderId="30" xfId="0" applyNumberFormat="1" applyFont="1" applyFill="1" applyBorder="1" applyAlignment="1">
      <alignment horizontal="center" vertical="center"/>
    </xf>
    <xf numFmtId="176" fontId="6" fillId="4" borderId="31" xfId="0" applyNumberFormat="1" applyFont="1" applyFill="1" applyBorder="1" applyAlignment="1">
      <alignment horizontal="center" vertical="center"/>
    </xf>
    <xf numFmtId="176" fontId="6" fillId="4" borderId="32" xfId="0" applyNumberFormat="1" applyFont="1" applyFill="1" applyBorder="1" applyAlignment="1">
      <alignment horizontal="center" vertical="center"/>
    </xf>
    <xf numFmtId="176" fontId="6" fillId="0" borderId="33" xfId="0" applyNumberFormat="1" applyFont="1" applyFill="1" applyBorder="1" applyAlignment="1">
      <alignment horizontal="center" vertical="center"/>
    </xf>
    <xf numFmtId="176" fontId="6" fillId="0" borderId="34" xfId="0" applyNumberFormat="1" applyFont="1" applyFill="1" applyBorder="1" applyAlignment="1">
      <alignment horizontal="center" vertical="center"/>
    </xf>
    <xf numFmtId="176" fontId="6" fillId="3" borderId="30" xfId="0" applyNumberFormat="1" applyFont="1" applyFill="1" applyBorder="1" applyAlignment="1">
      <alignment horizontal="center" vertical="center"/>
    </xf>
    <xf numFmtId="176" fontId="8" fillId="0" borderId="26" xfId="0" applyNumberFormat="1" applyFont="1" applyFill="1" applyBorder="1" applyAlignment="1">
      <alignment horizontal="center" vertical="center"/>
    </xf>
    <xf numFmtId="176" fontId="8" fillId="0" borderId="27" xfId="0" applyNumberFormat="1" applyFont="1" applyFill="1" applyBorder="1" applyAlignment="1">
      <alignment horizontal="center" vertical="center"/>
    </xf>
    <xf numFmtId="176" fontId="8" fillId="0" borderId="28" xfId="0" applyNumberFormat="1" applyFont="1" applyFill="1" applyBorder="1" applyAlignment="1">
      <alignment horizontal="center" vertical="center"/>
    </xf>
    <xf numFmtId="176" fontId="8" fillId="0" borderId="29" xfId="0" applyNumberFormat="1" applyFont="1" applyFill="1" applyBorder="1" applyAlignment="1">
      <alignment horizontal="center" vertical="center"/>
    </xf>
    <xf numFmtId="176" fontId="8" fillId="5" borderId="28" xfId="0" applyNumberFormat="1" applyFont="1" applyFill="1" applyBorder="1" applyAlignment="1">
      <alignment horizontal="center" vertical="center"/>
    </xf>
    <xf numFmtId="176" fontId="8" fillId="5" borderId="29" xfId="0" applyNumberFormat="1" applyFont="1" applyFill="1" applyBorder="1" applyAlignment="1">
      <alignment horizontal="center" vertical="center"/>
    </xf>
    <xf numFmtId="176" fontId="8" fillId="3" borderId="28" xfId="0" applyNumberFormat="1" applyFont="1" applyFill="1" applyBorder="1" applyAlignment="1">
      <alignment horizontal="center" vertical="center"/>
    </xf>
    <xf numFmtId="176" fontId="8" fillId="3" borderId="29" xfId="0" applyNumberFormat="1" applyFont="1" applyFill="1" applyBorder="1" applyAlignment="1">
      <alignment horizontal="center" vertical="center"/>
    </xf>
    <xf numFmtId="176" fontId="8" fillId="6" borderId="35" xfId="0" applyNumberFormat="1" applyFont="1" applyFill="1" applyBorder="1" applyAlignment="1">
      <alignment horizontal="center" vertical="center"/>
    </xf>
    <xf numFmtId="176" fontId="8" fillId="6" borderId="3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tabSelected="1" zoomScale="70" zoomScaleNormal="70" workbookViewId="0">
      <selection activeCell="R21" sqref="R21"/>
    </sheetView>
  </sheetViews>
  <sheetFormatPr defaultColWidth="9" defaultRowHeight="20.25"/>
  <cols>
    <col min="1" max="1" width="33.5" style="1" customWidth="1"/>
    <col min="2" max="2" width="16.625" style="2" customWidth="1"/>
    <col min="3" max="13" width="17.625" style="3" customWidth="1"/>
    <col min="14" max="14" width="18.625" style="4"/>
    <col min="15" max="16" width="12.75"/>
    <col min="18" max="18" width="10.875" customWidth="1"/>
    <col min="20" max="20" width="9.875"/>
    <col min="23" max="23" width="12.75"/>
    <col min="24" max="24" width="12.625"/>
  </cols>
  <sheetData>
    <row r="1" ht="24" spans="1:14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55" t="s">
        <v>12</v>
      </c>
      <c r="N1" s="55" t="s">
        <v>13</v>
      </c>
    </row>
    <row r="2" ht="21" spans="1:14">
      <c r="A2" s="9" t="s">
        <v>14</v>
      </c>
      <c r="B2" s="10">
        <v>0</v>
      </c>
      <c r="C2" s="11">
        <v>66.0170523751522</v>
      </c>
      <c r="D2" s="12">
        <v>85.7999454892341</v>
      </c>
      <c r="E2" s="12">
        <v>17.1617161716171</v>
      </c>
      <c r="F2" s="12">
        <v>42.1985815602836</v>
      </c>
      <c r="G2" s="12">
        <v>37.4074074074074</v>
      </c>
      <c r="H2" s="12">
        <v>85.8823529411764</v>
      </c>
      <c r="I2" s="12">
        <v>60.33</v>
      </c>
      <c r="J2" s="12">
        <v>55.6522820544708</v>
      </c>
      <c r="K2" s="12">
        <v>58.5491183879093</v>
      </c>
      <c r="L2" s="12">
        <v>61.4591593973037</v>
      </c>
      <c r="M2" s="56">
        <v>77.3267326732673</v>
      </c>
      <c r="N2" s="57">
        <f t="shared" ref="N2:N52" si="0">AVERAGE(C2:M2)</f>
        <v>58.8894862234384</v>
      </c>
    </row>
    <row r="3" spans="1:14">
      <c r="A3" s="13" t="s">
        <v>15</v>
      </c>
      <c r="B3" s="10">
        <v>1</v>
      </c>
      <c r="C3" s="14">
        <v>71.9</v>
      </c>
      <c r="D3" s="15">
        <v>85.4</v>
      </c>
      <c r="E3" s="15">
        <v>6</v>
      </c>
      <c r="F3" s="15">
        <v>43.3</v>
      </c>
      <c r="G3" s="15">
        <v>48.5</v>
      </c>
      <c r="H3" s="15">
        <v>87.4</v>
      </c>
      <c r="I3" s="15">
        <v>57.15</v>
      </c>
      <c r="J3" s="15">
        <v>56.2</v>
      </c>
      <c r="K3" s="15">
        <v>59.4</v>
      </c>
      <c r="L3" s="15">
        <v>61.6</v>
      </c>
      <c r="M3" s="58">
        <v>72.7</v>
      </c>
      <c r="N3" s="59">
        <f t="shared" si="0"/>
        <v>59.05</v>
      </c>
    </row>
    <row r="4" ht="21" spans="1:14">
      <c r="A4" s="16" t="s">
        <v>16</v>
      </c>
      <c r="B4" s="17">
        <v>1</v>
      </c>
      <c r="C4" s="18">
        <v>73.49</v>
      </c>
      <c r="D4" s="19">
        <v>85.99</v>
      </c>
      <c r="E4" s="19">
        <v>17.49</v>
      </c>
      <c r="F4" s="19">
        <v>45.8</v>
      </c>
      <c r="G4" s="19">
        <v>61.4</v>
      </c>
      <c r="H4" s="19">
        <v>88.6</v>
      </c>
      <c r="I4" s="19">
        <v>61.2</v>
      </c>
      <c r="J4" s="19">
        <v>55.13</v>
      </c>
      <c r="K4" s="19">
        <v>61.3</v>
      </c>
      <c r="L4" s="19">
        <v>62.2</v>
      </c>
      <c r="M4" s="60">
        <v>76.82</v>
      </c>
      <c r="N4" s="61">
        <f t="shared" si="0"/>
        <v>62.6745454545455</v>
      </c>
    </row>
    <row r="5" spans="1:14">
      <c r="A5" s="16" t="s">
        <v>17</v>
      </c>
      <c r="B5" s="10">
        <v>1</v>
      </c>
      <c r="C5" s="18">
        <v>73.18</v>
      </c>
      <c r="D5" s="19">
        <v>88.36</v>
      </c>
      <c r="E5" s="19">
        <v>18.81</v>
      </c>
      <c r="F5" s="19">
        <v>46.14</v>
      </c>
      <c r="G5" s="19">
        <v>56.32</v>
      </c>
      <c r="H5" s="19">
        <v>88.68</v>
      </c>
      <c r="I5" s="19">
        <v>57.75</v>
      </c>
      <c r="J5" s="19">
        <v>58.38</v>
      </c>
      <c r="K5" s="19">
        <v>60.54</v>
      </c>
      <c r="L5" s="19">
        <v>64.55</v>
      </c>
      <c r="M5" s="60">
        <v>76.04</v>
      </c>
      <c r="N5" s="61">
        <f t="shared" si="0"/>
        <v>62.6136363636364</v>
      </c>
    </row>
    <row r="6" ht="21" spans="1:14">
      <c r="A6" s="16" t="s">
        <v>18</v>
      </c>
      <c r="B6" s="17">
        <v>1</v>
      </c>
      <c r="C6" s="18">
        <v>73.0816077953715</v>
      </c>
      <c r="D6" s="19">
        <v>86.1542654674298</v>
      </c>
      <c r="E6" s="19">
        <v>19.081908190819</v>
      </c>
      <c r="F6" s="19">
        <v>46.2174940898345</v>
      </c>
      <c r="G6" s="19">
        <v>54.4567901234567</v>
      </c>
      <c r="H6" s="19">
        <v>87.1805273833671</v>
      </c>
      <c r="I6" s="19">
        <v>60.654</v>
      </c>
      <c r="J6" s="19">
        <v>57.1943788086059</v>
      </c>
      <c r="K6" s="19">
        <v>61.264483627204</v>
      </c>
      <c r="L6" s="19">
        <v>62.6751255617235</v>
      </c>
      <c r="M6" s="60">
        <v>77.4290429042904</v>
      </c>
      <c r="N6" s="61">
        <f t="shared" si="0"/>
        <v>62.3081476320093</v>
      </c>
    </row>
    <row r="7" ht="22.5" spans="1:14">
      <c r="A7" s="16" t="s">
        <v>19</v>
      </c>
      <c r="B7" s="10">
        <v>1</v>
      </c>
      <c r="C7" s="18">
        <v>79.9837596427121</v>
      </c>
      <c r="D7" s="20">
        <v>86.3450531479967</v>
      </c>
      <c r="E7" s="19">
        <v>20.5820582058205</v>
      </c>
      <c r="F7" s="19">
        <v>48.6406619385342</v>
      </c>
      <c r="G7" s="19">
        <v>58.9382716049382</v>
      </c>
      <c r="H7" s="19">
        <v>89.1277890466531</v>
      </c>
      <c r="I7" s="20">
        <v>61.302</v>
      </c>
      <c r="J7" s="19">
        <v>58.2017162044521</v>
      </c>
      <c r="K7" s="19">
        <v>62.6448362720403</v>
      </c>
      <c r="L7" s="19">
        <v>64.6312450436161</v>
      </c>
      <c r="M7" s="60">
        <v>77.5214521452145</v>
      </c>
      <c r="N7" s="61">
        <f t="shared" si="0"/>
        <v>64.3562584774525</v>
      </c>
    </row>
    <row r="8" ht="21" spans="1:14">
      <c r="A8" s="16" t="s">
        <v>20</v>
      </c>
      <c r="B8" s="17">
        <v>1</v>
      </c>
      <c r="C8" s="18">
        <v>75.3146569224523</v>
      </c>
      <c r="D8" s="19">
        <v>85.4456255110384</v>
      </c>
      <c r="E8" s="19">
        <v>13.8913891389138</v>
      </c>
      <c r="F8" s="19">
        <v>45.2127659574468</v>
      </c>
      <c r="G8" s="19">
        <v>54.8271604938271</v>
      </c>
      <c r="H8" s="19">
        <v>87.3833671399594</v>
      </c>
      <c r="I8" s="19">
        <v>58.12</v>
      </c>
      <c r="J8" s="19">
        <v>57.2441238651908</v>
      </c>
      <c r="K8" s="19">
        <v>60.1813602015113</v>
      </c>
      <c r="L8" s="19">
        <v>61.7763679619349</v>
      </c>
      <c r="M8" s="60">
        <v>72.8085808580858</v>
      </c>
      <c r="N8" s="61">
        <f t="shared" si="0"/>
        <v>61.1095816409419</v>
      </c>
    </row>
    <row r="9" spans="1:14">
      <c r="A9" s="16" t="s">
        <v>21</v>
      </c>
      <c r="B9" s="10">
        <v>1</v>
      </c>
      <c r="C9" s="18">
        <v>75.111652456354</v>
      </c>
      <c r="D9" s="19">
        <v>85.1185609157808</v>
      </c>
      <c r="E9" s="19">
        <v>13.4113411341134</v>
      </c>
      <c r="F9" s="19">
        <v>45.5673758865248</v>
      </c>
      <c r="G9" s="19">
        <v>54.8641975308641</v>
      </c>
      <c r="H9" s="19">
        <v>87.789046653144</v>
      </c>
      <c r="I9" s="19">
        <v>58.71</v>
      </c>
      <c r="J9" s="19">
        <v>57.5425942047009</v>
      </c>
      <c r="K9" s="19">
        <v>60.2468513853904</v>
      </c>
      <c r="L9" s="19">
        <v>61.7763679619349</v>
      </c>
      <c r="M9" s="60">
        <v>72.8613861386138</v>
      </c>
      <c r="N9" s="61">
        <f t="shared" si="0"/>
        <v>61.1817612970383</v>
      </c>
    </row>
    <row r="10" ht="21" spans="1:14">
      <c r="A10" s="21" t="s">
        <v>22</v>
      </c>
      <c r="B10" s="17">
        <v>1</v>
      </c>
      <c r="C10" s="22">
        <v>75.3552578</v>
      </c>
      <c r="D10" s="23">
        <v>84.8732625</v>
      </c>
      <c r="E10" s="23">
        <v>17.0417042</v>
      </c>
      <c r="F10" s="23">
        <v>42.1985816</v>
      </c>
      <c r="G10" s="23">
        <v>52.5555556</v>
      </c>
      <c r="H10" s="23">
        <v>85.801217</v>
      </c>
      <c r="I10" s="23">
        <v>58.168</v>
      </c>
      <c r="J10" s="23">
        <v>56.7218008</v>
      </c>
      <c r="K10" s="23">
        <v>61.1284635</v>
      </c>
      <c r="L10" s="23">
        <v>64.049696</v>
      </c>
      <c r="M10" s="62">
        <v>76.1023102310231</v>
      </c>
      <c r="N10" s="63">
        <f t="shared" si="0"/>
        <v>61.272349930093</v>
      </c>
    </row>
    <row r="11" spans="1:14">
      <c r="A11" s="24" t="s">
        <v>23</v>
      </c>
      <c r="B11" s="10">
        <v>1</v>
      </c>
      <c r="C11" s="25">
        <v>75.2740560292326</v>
      </c>
      <c r="D11" s="26">
        <v>85.0367947669664</v>
      </c>
      <c r="E11" s="26">
        <v>21.7821782178217</v>
      </c>
      <c r="F11" s="26">
        <v>48.8179669030732</v>
      </c>
      <c r="G11" s="26">
        <v>59.8395061728395</v>
      </c>
      <c r="H11" s="26">
        <v>89.2494929006085</v>
      </c>
      <c r="I11" s="26">
        <v>59.71</v>
      </c>
      <c r="J11" s="26">
        <v>59.71</v>
      </c>
      <c r="K11" s="26">
        <v>63.2997481108312</v>
      </c>
      <c r="L11" s="26">
        <v>65.3449643140364</v>
      </c>
      <c r="M11" s="64">
        <v>76.6897689768976</v>
      </c>
      <c r="N11" s="65">
        <f t="shared" si="0"/>
        <v>64.068588762937</v>
      </c>
    </row>
    <row r="12" ht="23.25" spans="1:14">
      <c r="A12" s="27" t="s">
        <v>24</v>
      </c>
      <c r="B12" s="17">
        <v>1</v>
      </c>
      <c r="C12" s="28">
        <v>80.1867641088104</v>
      </c>
      <c r="D12" s="29">
        <v>85.9362224039247</v>
      </c>
      <c r="E12" s="30">
        <v>22.2322232223222</v>
      </c>
      <c r="F12" s="30">
        <v>49.7635933806146</v>
      </c>
      <c r="G12" s="30">
        <v>66.037037037037</v>
      </c>
      <c r="H12" s="30">
        <v>89.6551724137931</v>
      </c>
      <c r="I12" s="29">
        <v>60.574</v>
      </c>
      <c r="J12" s="30">
        <v>60.1417734112672</v>
      </c>
      <c r="K12" s="30">
        <v>64.0352644836272</v>
      </c>
      <c r="L12" s="30">
        <v>66.6137985725614</v>
      </c>
      <c r="M12" s="66">
        <v>76.7227722772277</v>
      </c>
      <c r="N12" s="67">
        <f t="shared" si="0"/>
        <v>65.627147391926</v>
      </c>
    </row>
    <row r="13" spans="1:14">
      <c r="A13" s="13" t="s">
        <v>15</v>
      </c>
      <c r="B13" s="10">
        <v>2</v>
      </c>
      <c r="C13" s="14">
        <v>79.3</v>
      </c>
      <c r="D13" s="15">
        <v>80.3</v>
      </c>
      <c r="E13" s="15">
        <v>13.5</v>
      </c>
      <c r="F13" s="15">
        <v>47.8</v>
      </c>
      <c r="G13" s="15">
        <v>59.4</v>
      </c>
      <c r="H13" s="15">
        <v>87.3</v>
      </c>
      <c r="I13" s="15">
        <v>57.81</v>
      </c>
      <c r="J13" s="15">
        <v>58.1</v>
      </c>
      <c r="K13" s="15">
        <v>60.1</v>
      </c>
      <c r="L13" s="15">
        <v>63.8</v>
      </c>
      <c r="M13" s="58">
        <v>70.7</v>
      </c>
      <c r="N13" s="59">
        <f t="shared" si="0"/>
        <v>61.6463636363636</v>
      </c>
    </row>
    <row r="14" ht="21" spans="1:14">
      <c r="A14" s="16" t="s">
        <v>16</v>
      </c>
      <c r="B14" s="17">
        <v>2</v>
      </c>
      <c r="C14" s="18">
        <v>81.61</v>
      </c>
      <c r="D14" s="19">
        <v>86.73</v>
      </c>
      <c r="E14" s="19">
        <v>20.1</v>
      </c>
      <c r="F14" s="19">
        <v>51.48</v>
      </c>
      <c r="G14" s="19">
        <v>63.9</v>
      </c>
      <c r="H14" s="19">
        <v>89.37</v>
      </c>
      <c r="I14" s="19">
        <v>61.52</v>
      </c>
      <c r="J14" s="19">
        <v>58.74</v>
      </c>
      <c r="K14" s="19">
        <v>63.29</v>
      </c>
      <c r="L14" s="19">
        <v>67.12</v>
      </c>
      <c r="M14" s="60">
        <v>77.22</v>
      </c>
      <c r="N14" s="61">
        <f t="shared" si="0"/>
        <v>65.5527272727273</v>
      </c>
    </row>
    <row r="15" spans="1:14">
      <c r="A15" s="16" t="s">
        <v>17</v>
      </c>
      <c r="B15" s="10">
        <v>2</v>
      </c>
      <c r="C15" s="18">
        <v>79.77</v>
      </c>
      <c r="D15" s="19">
        <v>86.89</v>
      </c>
      <c r="E15" s="19">
        <v>20.47</v>
      </c>
      <c r="F15" s="19">
        <v>49.78</v>
      </c>
      <c r="G15" s="19">
        <v>63.1</v>
      </c>
      <c r="H15" s="19">
        <v>87.98</v>
      </c>
      <c r="I15" s="19">
        <v>59.75</v>
      </c>
      <c r="J15" s="19">
        <v>61.81</v>
      </c>
      <c r="K15" s="19">
        <v>63.06</v>
      </c>
      <c r="L15" s="19">
        <v>66.35</v>
      </c>
      <c r="M15" s="60">
        <v>74.95</v>
      </c>
      <c r="N15" s="61">
        <f t="shared" si="0"/>
        <v>64.9009090909091</v>
      </c>
    </row>
    <row r="16" ht="23.25" spans="1:14">
      <c r="A16" s="16" t="s">
        <v>18</v>
      </c>
      <c r="B16" s="17">
        <v>2</v>
      </c>
      <c r="C16" s="18">
        <v>79.0905399918798</v>
      </c>
      <c r="D16" s="20">
        <v>87.1354592532025</v>
      </c>
      <c r="E16" s="19">
        <v>21.2121212121212</v>
      </c>
      <c r="F16" s="19">
        <v>49.4089834515366</v>
      </c>
      <c r="G16" s="19">
        <v>61.3086419753086</v>
      </c>
      <c r="H16" s="19">
        <v>88.3569979716024</v>
      </c>
      <c r="I16" s="19">
        <v>60.942</v>
      </c>
      <c r="J16" s="19">
        <v>57.9529909215271</v>
      </c>
      <c r="K16" s="19">
        <v>62.705289672544</v>
      </c>
      <c r="L16" s="19">
        <v>64.8162833729844</v>
      </c>
      <c r="M16" s="60">
        <v>77.5181518151815</v>
      </c>
      <c r="N16" s="61">
        <f t="shared" si="0"/>
        <v>64.5861326943535</v>
      </c>
    </row>
    <row r="17" spans="1:14">
      <c r="A17" s="16" t="s">
        <v>19</v>
      </c>
      <c r="B17" s="10">
        <v>2</v>
      </c>
      <c r="C17" s="18">
        <v>83.2724319935038</v>
      </c>
      <c r="D17" s="19">
        <v>86.3450531479967</v>
      </c>
      <c r="E17" s="19">
        <v>23.072307230723</v>
      </c>
      <c r="F17" s="19">
        <v>53.9007092198581</v>
      </c>
      <c r="G17" s="19">
        <v>66.2222222222222</v>
      </c>
      <c r="H17" s="19">
        <v>89.7768762677484</v>
      </c>
      <c r="I17" s="19">
        <v>61.808</v>
      </c>
      <c r="J17" s="19">
        <v>60.975003109066</v>
      </c>
      <c r="K17" s="19">
        <v>63.9798488664987</v>
      </c>
      <c r="L17" s="19">
        <v>66.2965900079302</v>
      </c>
      <c r="M17" s="60">
        <v>77.7128712871287</v>
      </c>
      <c r="N17" s="61">
        <f t="shared" si="0"/>
        <v>66.6692648502433</v>
      </c>
    </row>
    <row r="18" ht="21" spans="1:14">
      <c r="A18" s="16" t="s">
        <v>20</v>
      </c>
      <c r="B18" s="17">
        <v>2</v>
      </c>
      <c r="C18" s="18">
        <v>81.2829882257409</v>
      </c>
      <c r="D18" s="19">
        <v>80.4033796674843</v>
      </c>
      <c r="E18" s="19">
        <v>17.6717671767176</v>
      </c>
      <c r="F18" s="19">
        <v>49.4089834515366</v>
      </c>
      <c r="G18" s="19">
        <v>61.358024691358</v>
      </c>
      <c r="H18" s="19">
        <v>87.6673427991886</v>
      </c>
      <c r="I18" s="19">
        <v>57.14</v>
      </c>
      <c r="J18" s="19">
        <v>58.9603283173734</v>
      </c>
      <c r="K18" s="19">
        <v>61.1637279596977</v>
      </c>
      <c r="L18" s="19">
        <v>64.842717420037</v>
      </c>
      <c r="M18" s="60">
        <v>70.6897689768977</v>
      </c>
      <c r="N18" s="61">
        <f t="shared" si="0"/>
        <v>62.7808207896393</v>
      </c>
    </row>
    <row r="19" spans="1:14">
      <c r="A19" s="16" t="s">
        <v>21</v>
      </c>
      <c r="B19" s="10">
        <v>2</v>
      </c>
      <c r="C19" s="18">
        <v>81.9326025172553</v>
      </c>
      <c r="D19" s="19">
        <v>80.975742709185</v>
      </c>
      <c r="E19" s="19">
        <v>16.2016201620162</v>
      </c>
      <c r="F19" s="19">
        <v>48.9361702127659</v>
      </c>
      <c r="G19" s="19">
        <v>63.1111111111111</v>
      </c>
      <c r="H19" s="19">
        <v>87.6673427991886</v>
      </c>
      <c r="I19" s="19">
        <v>57.27</v>
      </c>
      <c r="J19" s="19">
        <v>59.4702151473697</v>
      </c>
      <c r="K19" s="19">
        <v>61.264483627204</v>
      </c>
      <c r="L19" s="19">
        <v>64.7369812318265</v>
      </c>
      <c r="M19" s="60">
        <v>70.8448844884488</v>
      </c>
      <c r="N19" s="61">
        <f t="shared" si="0"/>
        <v>62.9464685460337</v>
      </c>
    </row>
    <row r="20" ht="21" spans="1:14">
      <c r="A20" s="21" t="s">
        <v>22</v>
      </c>
      <c r="B20" s="17">
        <v>2</v>
      </c>
      <c r="C20" s="22">
        <v>79.2935445</v>
      </c>
      <c r="D20" s="23">
        <v>86.9991823</v>
      </c>
      <c r="E20" s="23">
        <v>21.6621662</v>
      </c>
      <c r="F20" s="23">
        <v>48.9361702</v>
      </c>
      <c r="G20" s="23">
        <v>64.2592593</v>
      </c>
      <c r="H20" s="23">
        <v>88.5598377</v>
      </c>
      <c r="I20" s="23">
        <v>60.256</v>
      </c>
      <c r="J20" s="23">
        <v>57.3311777</v>
      </c>
      <c r="K20" s="23">
        <v>62.7506297</v>
      </c>
      <c r="L20" s="23">
        <v>65.3185303</v>
      </c>
      <c r="M20" s="62">
        <v>77.3135314</v>
      </c>
      <c r="N20" s="63">
        <f t="shared" si="0"/>
        <v>64.7890935727273</v>
      </c>
    </row>
    <row r="21" spans="1:14">
      <c r="A21" s="24" t="s">
        <v>23</v>
      </c>
      <c r="B21" s="10">
        <v>2</v>
      </c>
      <c r="C21" s="25">
        <v>83.1100284206252</v>
      </c>
      <c r="D21" s="25">
        <v>86.7538838920686</v>
      </c>
      <c r="E21" s="26">
        <v>23.3423342334233</v>
      </c>
      <c r="F21" s="26">
        <v>53.9598108747044</v>
      </c>
      <c r="G21" s="26">
        <v>63.8641975308641</v>
      </c>
      <c r="H21" s="26">
        <v>90.0608519269776</v>
      </c>
      <c r="I21" s="26">
        <v>61.91</v>
      </c>
      <c r="J21" s="26">
        <v>61.8331053351573</v>
      </c>
      <c r="K21" s="26">
        <v>66.8312342569269</v>
      </c>
      <c r="L21" s="26">
        <v>68.8078244779275</v>
      </c>
      <c r="M21" s="26">
        <v>77.9075907590759</v>
      </c>
      <c r="N21" s="65">
        <f t="shared" si="0"/>
        <v>67.1255328825228</v>
      </c>
    </row>
    <row r="22" ht="23.25" spans="1:14">
      <c r="A22" s="31" t="s">
        <v>24</v>
      </c>
      <c r="B22" s="17">
        <v>2</v>
      </c>
      <c r="C22" s="32">
        <v>84.7340641494113</v>
      </c>
      <c r="D22" s="33">
        <v>86.9991823385118</v>
      </c>
      <c r="E22" s="34">
        <v>25.1425142514251</v>
      </c>
      <c r="F22" s="34">
        <v>56.2056737588652</v>
      </c>
      <c r="G22" s="34">
        <v>69.1481481481481</v>
      </c>
      <c r="H22" s="34">
        <v>90.5882352941176</v>
      </c>
      <c r="I22" s="34">
        <v>62.178</v>
      </c>
      <c r="J22" s="34">
        <v>63.8477801268499</v>
      </c>
      <c r="K22" s="34">
        <v>66.8866498740554</v>
      </c>
      <c r="L22" s="34">
        <v>70.0237906423473</v>
      </c>
      <c r="M22" s="34">
        <v>78.1683168316831</v>
      </c>
      <c r="N22" s="68">
        <f t="shared" si="0"/>
        <v>68.5383959468559</v>
      </c>
    </row>
    <row r="23" spans="1:14">
      <c r="A23" s="35" t="s">
        <v>15</v>
      </c>
      <c r="B23" s="17">
        <v>4</v>
      </c>
      <c r="C23" s="36">
        <v>87.9</v>
      </c>
      <c r="D23" s="37">
        <v>87.6</v>
      </c>
      <c r="E23" s="37">
        <v>16.8</v>
      </c>
      <c r="F23" s="37">
        <v>53.6</v>
      </c>
      <c r="G23" s="37">
        <v>72.5</v>
      </c>
      <c r="H23" s="37">
        <v>88.9</v>
      </c>
      <c r="I23" s="37">
        <v>59.99</v>
      </c>
      <c r="J23" s="37">
        <v>63.6</v>
      </c>
      <c r="K23" s="37">
        <v>63.8</v>
      </c>
      <c r="L23" s="37">
        <v>68.5</v>
      </c>
      <c r="M23" s="69">
        <v>69.4</v>
      </c>
      <c r="N23" s="70">
        <f t="shared" si="0"/>
        <v>66.5990909090909</v>
      </c>
    </row>
    <row r="24" spans="1:14">
      <c r="A24" s="16" t="s">
        <v>16</v>
      </c>
      <c r="B24" s="17">
        <v>4</v>
      </c>
      <c r="C24" s="18">
        <v>87.17</v>
      </c>
      <c r="D24" s="19">
        <v>87.46</v>
      </c>
      <c r="E24" s="19">
        <v>22.59</v>
      </c>
      <c r="F24" s="19">
        <v>56.86</v>
      </c>
      <c r="G24" s="19">
        <v>73.38</v>
      </c>
      <c r="H24" s="19">
        <v>89.98</v>
      </c>
      <c r="I24" s="19">
        <v>61.84</v>
      </c>
      <c r="J24" s="19">
        <v>62.45</v>
      </c>
      <c r="K24" s="19">
        <v>65.96</v>
      </c>
      <c r="L24" s="19">
        <v>69.05</v>
      </c>
      <c r="M24" s="60">
        <v>77.92</v>
      </c>
      <c r="N24" s="61">
        <f t="shared" si="0"/>
        <v>68.6054545454545</v>
      </c>
    </row>
    <row r="25" spans="1:14">
      <c r="A25" s="16" t="s">
        <v>17</v>
      </c>
      <c r="B25" s="17">
        <v>4</v>
      </c>
      <c r="C25" s="18">
        <v>85.37</v>
      </c>
      <c r="D25" s="19">
        <v>88.04</v>
      </c>
      <c r="E25" s="19">
        <v>23.32</v>
      </c>
      <c r="F25" s="19">
        <v>54.43</v>
      </c>
      <c r="G25" s="19">
        <v>72.53</v>
      </c>
      <c r="H25" s="19">
        <v>89.99</v>
      </c>
      <c r="I25" s="19">
        <v>61.46</v>
      </c>
      <c r="J25" s="19">
        <v>65.62</v>
      </c>
      <c r="K25" s="19">
        <v>66.39</v>
      </c>
      <c r="L25" s="19">
        <v>69.86</v>
      </c>
      <c r="M25" s="60">
        <v>75.95</v>
      </c>
      <c r="N25" s="61">
        <f t="shared" si="0"/>
        <v>68.4509090909091</v>
      </c>
    </row>
    <row r="26" spans="1:14">
      <c r="A26" s="16" t="s">
        <v>18</v>
      </c>
      <c r="B26" s="17">
        <v>4</v>
      </c>
      <c r="C26" s="18">
        <v>83.9220462850182</v>
      </c>
      <c r="D26" s="19">
        <v>86.4813300626873</v>
      </c>
      <c r="E26" s="19">
        <v>22.2322232223222</v>
      </c>
      <c r="F26" s="19">
        <v>53.9598108747044</v>
      </c>
      <c r="G26" s="19">
        <v>65.4691358024691</v>
      </c>
      <c r="H26" s="19">
        <v>89.1277890466531</v>
      </c>
      <c r="I26" s="19">
        <v>60.946</v>
      </c>
      <c r="J26" s="19">
        <v>61.7584877502798</v>
      </c>
      <c r="K26" s="19">
        <v>64.2468513853904</v>
      </c>
      <c r="L26" s="19">
        <v>66.4816283372984</v>
      </c>
      <c r="M26" s="60">
        <v>77.5577557755775</v>
      </c>
      <c r="N26" s="61">
        <f t="shared" si="0"/>
        <v>66.5620962311273</v>
      </c>
    </row>
    <row r="27" spans="1:14">
      <c r="A27" s="16" t="s">
        <v>19</v>
      </c>
      <c r="B27" s="17">
        <v>4</v>
      </c>
      <c r="C27" s="18">
        <v>89.0377588306942</v>
      </c>
      <c r="D27" s="19">
        <v>87.4080130825838</v>
      </c>
      <c r="E27" s="19">
        <v>25.9825982598259</v>
      </c>
      <c r="F27" s="19">
        <v>57.6241134751773</v>
      </c>
      <c r="G27" s="19">
        <v>73.3827160493827</v>
      </c>
      <c r="H27" s="19">
        <v>90.9127789046653</v>
      </c>
      <c r="I27" s="19">
        <v>62.646</v>
      </c>
      <c r="J27" s="19">
        <v>64.8426812585499</v>
      </c>
      <c r="K27" s="19">
        <v>65.9294710327456</v>
      </c>
      <c r="L27" s="19">
        <v>70.0502246893999</v>
      </c>
      <c r="M27" s="60">
        <v>78.089108910891</v>
      </c>
      <c r="N27" s="61">
        <f t="shared" si="0"/>
        <v>69.6277694994469</v>
      </c>
    </row>
    <row r="28" spans="1:14">
      <c r="A28" s="16" t="s">
        <v>20</v>
      </c>
      <c r="B28" s="17">
        <v>4</v>
      </c>
      <c r="C28" s="18">
        <v>88.6317498984977</v>
      </c>
      <c r="D28" s="19">
        <v>87.8168438266557</v>
      </c>
      <c r="E28" s="19">
        <v>21.032103210321</v>
      </c>
      <c r="F28" s="19">
        <v>55.9101654846335</v>
      </c>
      <c r="G28" s="19">
        <v>74.6296296296296</v>
      </c>
      <c r="H28" s="19">
        <v>89.3711967545639</v>
      </c>
      <c r="I28" s="19">
        <v>60.18</v>
      </c>
      <c r="J28" s="19">
        <v>64.7556274095261</v>
      </c>
      <c r="K28" s="19">
        <v>65.088161209068</v>
      </c>
      <c r="L28" s="19">
        <v>69.4686756542426</v>
      </c>
      <c r="M28" s="60">
        <v>70.089108910891</v>
      </c>
      <c r="N28" s="61">
        <f t="shared" si="0"/>
        <v>67.9066601807299</v>
      </c>
    </row>
    <row r="29" ht="22.5" spans="1:14">
      <c r="A29" s="16" t="s">
        <v>21</v>
      </c>
      <c r="B29" s="17">
        <v>4</v>
      </c>
      <c r="C29" s="18">
        <v>89.7279740154283</v>
      </c>
      <c r="D29" s="19">
        <v>87.7078222949032</v>
      </c>
      <c r="E29" s="19">
        <v>22.5622562256225</v>
      </c>
      <c r="F29" s="19">
        <v>56.3238770685579</v>
      </c>
      <c r="G29" s="20">
        <v>75.9876543209876</v>
      </c>
      <c r="H29" s="19">
        <v>88.9249492900608</v>
      </c>
      <c r="I29" s="19">
        <v>60.49</v>
      </c>
      <c r="J29" s="19">
        <v>65.9495087675662</v>
      </c>
      <c r="K29" s="19">
        <v>64.8312342569269</v>
      </c>
      <c r="L29" s="19">
        <v>69.310071371927</v>
      </c>
      <c r="M29" s="60">
        <v>70.056105610561</v>
      </c>
      <c r="N29" s="61">
        <f t="shared" si="0"/>
        <v>68.3519502929583</v>
      </c>
    </row>
    <row r="30" spans="1:14">
      <c r="A30" s="21" t="s">
        <v>22</v>
      </c>
      <c r="B30" s="17">
        <v>4</v>
      </c>
      <c r="C30" s="22">
        <v>86.8047097</v>
      </c>
      <c r="D30" s="23">
        <v>85.7999455</v>
      </c>
      <c r="E30" s="23">
        <v>23.8523852</v>
      </c>
      <c r="F30" s="23">
        <v>51.6548463</v>
      </c>
      <c r="G30" s="23">
        <v>69.6049383</v>
      </c>
      <c r="H30" s="23">
        <v>89.6146045</v>
      </c>
      <c r="I30" s="23">
        <v>60.646</v>
      </c>
      <c r="J30" s="23">
        <v>61.111802</v>
      </c>
      <c r="K30" s="23">
        <v>63.929471</v>
      </c>
      <c r="L30" s="23">
        <v>64.604811</v>
      </c>
      <c r="M30" s="62">
        <v>77.4323432</v>
      </c>
      <c r="N30" s="63">
        <f t="shared" si="0"/>
        <v>66.8232597</v>
      </c>
    </row>
    <row r="31" spans="1:14">
      <c r="A31" s="24" t="s">
        <v>23</v>
      </c>
      <c r="B31" s="17">
        <v>4</v>
      </c>
      <c r="C31" s="25">
        <v>88.2663418595209</v>
      </c>
      <c r="D31" s="26">
        <v>88.2801853366039</v>
      </c>
      <c r="E31" s="26">
        <v>24.9924992499249</v>
      </c>
      <c r="F31" s="26">
        <v>59.5744680851063</v>
      </c>
      <c r="G31" s="26">
        <v>74.5679012345679</v>
      </c>
      <c r="H31" s="26">
        <v>92.3732251521298</v>
      </c>
      <c r="I31" s="26">
        <v>62.45</v>
      </c>
      <c r="J31" s="26">
        <v>65.2779505036687</v>
      </c>
      <c r="K31" s="26">
        <v>68.9370277078085</v>
      </c>
      <c r="L31" s="26">
        <v>72.7729315358181</v>
      </c>
      <c r="M31" s="64">
        <v>78.3036303630363</v>
      </c>
      <c r="N31" s="65">
        <f t="shared" si="0"/>
        <v>70.526923729835</v>
      </c>
    </row>
    <row r="32" ht="23.25" spans="1:14">
      <c r="A32" s="27" t="s">
        <v>24</v>
      </c>
      <c r="B32" s="17">
        <v>4</v>
      </c>
      <c r="C32" s="28">
        <v>89.4437677628907</v>
      </c>
      <c r="D32" s="30">
        <v>89.1523575906241</v>
      </c>
      <c r="E32" s="30">
        <v>26.9726972697269</v>
      </c>
      <c r="F32" s="30">
        <v>61.2293144208037</v>
      </c>
      <c r="G32" s="29">
        <v>74.4938271604938</v>
      </c>
      <c r="H32" s="30">
        <v>92.4543610547667</v>
      </c>
      <c r="I32" s="30">
        <v>63.0179999999999</v>
      </c>
      <c r="J32" s="30">
        <v>66.3972142768312</v>
      </c>
      <c r="K32" s="30">
        <v>68.801007556675</v>
      </c>
      <c r="L32" s="30">
        <v>74.1739360296061</v>
      </c>
      <c r="M32" s="30">
        <v>78.7722772277227</v>
      </c>
      <c r="N32" s="67">
        <f t="shared" si="0"/>
        <v>71.3553418500128</v>
      </c>
    </row>
    <row r="33" ht="21" spans="1:14">
      <c r="A33" s="13" t="s">
        <v>15</v>
      </c>
      <c r="B33" s="10">
        <v>8</v>
      </c>
      <c r="C33" s="14">
        <v>91.9</v>
      </c>
      <c r="D33" s="15">
        <v>84.5</v>
      </c>
      <c r="E33" s="15">
        <v>27.2</v>
      </c>
      <c r="F33" s="15">
        <v>59.5</v>
      </c>
      <c r="G33" s="15">
        <v>76.6</v>
      </c>
      <c r="H33" s="15">
        <v>88.8</v>
      </c>
      <c r="I33" s="15">
        <v>61.56</v>
      </c>
      <c r="J33" s="15">
        <v>68.1</v>
      </c>
      <c r="K33" s="15">
        <v>65.8</v>
      </c>
      <c r="L33" s="15">
        <v>72.5</v>
      </c>
      <c r="M33" s="58">
        <v>71</v>
      </c>
      <c r="N33" s="59">
        <f t="shared" si="0"/>
        <v>69.7690909090909</v>
      </c>
    </row>
    <row r="34" ht="21" spans="1:14">
      <c r="A34" s="16" t="s">
        <v>16</v>
      </c>
      <c r="B34" s="10">
        <v>8</v>
      </c>
      <c r="C34" s="18">
        <v>91.72</v>
      </c>
      <c r="D34" s="19">
        <v>87.65</v>
      </c>
      <c r="E34" s="19">
        <v>26.25</v>
      </c>
      <c r="F34" s="19">
        <v>61</v>
      </c>
      <c r="G34" s="19">
        <v>77.93</v>
      </c>
      <c r="H34" s="19">
        <v>91.4</v>
      </c>
      <c r="I34" s="19">
        <v>62.68</v>
      </c>
      <c r="J34" s="19">
        <v>67.89</v>
      </c>
      <c r="K34" s="19">
        <v>67.5</v>
      </c>
      <c r="L34" s="19">
        <v>73.3</v>
      </c>
      <c r="M34" s="60">
        <v>78.04</v>
      </c>
      <c r="N34" s="61">
        <f t="shared" si="0"/>
        <v>71.3963636363636</v>
      </c>
    </row>
    <row r="35" spans="1:14">
      <c r="A35" s="16" t="s">
        <v>17</v>
      </c>
      <c r="B35" s="10">
        <v>8</v>
      </c>
      <c r="C35" s="18">
        <v>91.64</v>
      </c>
      <c r="D35" s="19">
        <v>87.91</v>
      </c>
      <c r="E35" s="19">
        <v>27.02</v>
      </c>
      <c r="F35" s="19">
        <v>60.69</v>
      </c>
      <c r="G35" s="19">
        <v>78.04</v>
      </c>
      <c r="H35" s="19">
        <v>90.83</v>
      </c>
      <c r="I35" s="19">
        <v>62.45</v>
      </c>
      <c r="J35" s="19">
        <v>69.29</v>
      </c>
      <c r="K35" s="19">
        <v>67.62</v>
      </c>
      <c r="L35" s="19">
        <v>73.33</v>
      </c>
      <c r="M35" s="60">
        <v>76.65</v>
      </c>
      <c r="N35" s="61">
        <f t="shared" si="0"/>
        <v>71.4063636363636</v>
      </c>
    </row>
    <row r="36" ht="21" spans="1:14">
      <c r="A36" s="16" t="s">
        <v>18</v>
      </c>
      <c r="B36" s="17">
        <v>8</v>
      </c>
      <c r="C36" s="18">
        <v>88.1851400730816</v>
      </c>
      <c r="D36" s="19">
        <v>86.8629054238212</v>
      </c>
      <c r="E36" s="19">
        <v>25.5325532553255</v>
      </c>
      <c r="F36" s="19">
        <v>58.2151300236406</v>
      </c>
      <c r="G36" s="19">
        <v>67.9506172839506</v>
      </c>
      <c r="H36" s="19">
        <v>89.73630831643</v>
      </c>
      <c r="I36" s="19">
        <v>61.394</v>
      </c>
      <c r="J36" s="19">
        <v>63.0767317497823</v>
      </c>
      <c r="K36" s="19">
        <v>65.5969773299748</v>
      </c>
      <c r="L36" s="19">
        <v>68.6227861485593</v>
      </c>
      <c r="M36" s="60">
        <v>77.7326732673267</v>
      </c>
      <c r="N36" s="61">
        <f t="shared" si="0"/>
        <v>68.4459838974448</v>
      </c>
    </row>
    <row r="37" spans="1:14">
      <c r="A37" s="16" t="s">
        <v>19</v>
      </c>
      <c r="B37" s="10">
        <v>8</v>
      </c>
      <c r="C37" s="18">
        <v>91.8392204628501</v>
      </c>
      <c r="D37" s="19">
        <v>88.1166530389752</v>
      </c>
      <c r="E37" s="19">
        <v>29.8829882988298</v>
      </c>
      <c r="F37" s="19">
        <v>61.9976359338061</v>
      </c>
      <c r="G37" s="19">
        <v>77.8395061728395</v>
      </c>
      <c r="H37" s="19">
        <v>91.683569979716</v>
      </c>
      <c r="I37" s="19">
        <v>64.154</v>
      </c>
      <c r="J37" s="19">
        <v>69.1456286531526</v>
      </c>
      <c r="K37" s="19">
        <v>68.256926952141</v>
      </c>
      <c r="L37" s="19">
        <v>74.6761829236056</v>
      </c>
      <c r="M37" s="60">
        <v>78.4884488448844</v>
      </c>
      <c r="N37" s="61">
        <f t="shared" si="0"/>
        <v>72.3709782964364</v>
      </c>
    </row>
    <row r="38" ht="21" spans="1:14">
      <c r="A38" s="16" t="s">
        <v>20</v>
      </c>
      <c r="B38" s="17">
        <v>8</v>
      </c>
      <c r="C38" s="18">
        <v>92.4888347543645</v>
      </c>
      <c r="D38" s="19">
        <v>84.1373671300081</v>
      </c>
      <c r="E38" s="19">
        <v>29.8229822982298</v>
      </c>
      <c r="F38" s="19">
        <v>61.8203309692671</v>
      </c>
      <c r="G38" s="19">
        <v>77.6296296296296</v>
      </c>
      <c r="H38" s="19">
        <v>90.8316430020284</v>
      </c>
      <c r="I38" s="19">
        <v>62.36</v>
      </c>
      <c r="J38" s="19">
        <v>68.3248352195</v>
      </c>
      <c r="K38" s="19">
        <v>67.0226700251889</v>
      </c>
      <c r="L38" s="19">
        <v>73.0372720063441</v>
      </c>
      <c r="M38" s="60">
        <v>71.8844884488448</v>
      </c>
      <c r="N38" s="61">
        <f t="shared" si="0"/>
        <v>70.8509139530368</v>
      </c>
    </row>
    <row r="39" ht="22.5" spans="1:14">
      <c r="A39" s="16" t="s">
        <v>21</v>
      </c>
      <c r="B39" s="10">
        <v>8</v>
      </c>
      <c r="C39" s="18">
        <v>92.7730410069021</v>
      </c>
      <c r="D39" s="19">
        <v>84.4644317252657</v>
      </c>
      <c r="E39" s="19">
        <v>29.8529852985298</v>
      </c>
      <c r="F39" s="19">
        <v>60.6382978723404</v>
      </c>
      <c r="G39" s="19">
        <v>78.0246913580247</v>
      </c>
      <c r="H39" s="19">
        <v>90.6693711967545</v>
      </c>
      <c r="I39" s="19">
        <v>63.24</v>
      </c>
      <c r="J39" s="20">
        <v>69.8420594453426</v>
      </c>
      <c r="K39" s="19">
        <v>67.0428211586901</v>
      </c>
      <c r="L39" s="19">
        <v>72.6936293946603</v>
      </c>
      <c r="M39" s="60">
        <v>71.5874587458745</v>
      </c>
      <c r="N39" s="61">
        <f t="shared" si="0"/>
        <v>70.9844352002168</v>
      </c>
    </row>
    <row r="40" ht="21" spans="1:14">
      <c r="A40" s="21" t="s">
        <v>22</v>
      </c>
      <c r="B40" s="17">
        <v>8</v>
      </c>
      <c r="C40" s="22">
        <v>90.9866017</v>
      </c>
      <c r="D40" s="23">
        <v>86.8901608</v>
      </c>
      <c r="E40" s="23">
        <v>28.2328233</v>
      </c>
      <c r="F40" s="23">
        <v>57.2695035</v>
      </c>
      <c r="G40" s="23">
        <v>70.6419753</v>
      </c>
      <c r="H40" s="23">
        <v>90.1419878</v>
      </c>
      <c r="I40" s="23">
        <v>61.1248</v>
      </c>
      <c r="J40" s="23">
        <v>63.6736724</v>
      </c>
      <c r="K40" s="23">
        <v>65.6070529</v>
      </c>
      <c r="L40" s="23">
        <v>68.8078245</v>
      </c>
      <c r="M40" s="62">
        <v>77.3135314</v>
      </c>
      <c r="N40" s="63">
        <f t="shared" si="0"/>
        <v>69.1536303272727</v>
      </c>
    </row>
    <row r="41" spans="1:14">
      <c r="A41" s="24" t="s">
        <v>23</v>
      </c>
      <c r="B41" s="10">
        <v>8</v>
      </c>
      <c r="C41" s="25">
        <v>90.8241981323589</v>
      </c>
      <c r="D41" s="26">
        <v>88.2529299536658</v>
      </c>
      <c r="E41" s="26">
        <v>27.7227722772277</v>
      </c>
      <c r="F41" s="26">
        <v>62.6477541371158</v>
      </c>
      <c r="G41" s="26">
        <v>76.6419753086419</v>
      </c>
      <c r="H41" s="26">
        <v>93.103448275862</v>
      </c>
      <c r="I41" s="26">
        <v>63.49</v>
      </c>
      <c r="J41" s="26">
        <v>68.62330555901</v>
      </c>
      <c r="K41" s="26">
        <v>70.2367758186398</v>
      </c>
      <c r="L41" s="26">
        <v>76.2886597938144</v>
      </c>
      <c r="M41" s="64">
        <v>78.5346534653465</v>
      </c>
      <c r="N41" s="65">
        <f t="shared" si="0"/>
        <v>72.3969520656075</v>
      </c>
    </row>
    <row r="42" ht="23.25" spans="1:14">
      <c r="A42" s="31" t="s">
        <v>24</v>
      </c>
      <c r="B42" s="38">
        <v>8</v>
      </c>
      <c r="C42" s="32">
        <v>93.01664636622</v>
      </c>
      <c r="D42" s="34">
        <v>90.1062959934587</v>
      </c>
      <c r="E42" s="34">
        <v>32.2532253225322</v>
      </c>
      <c r="F42" s="34">
        <v>64.0661938534279</v>
      </c>
      <c r="G42" s="34">
        <v>81.6296296296296</v>
      </c>
      <c r="H42" s="34">
        <v>93.0628803245436</v>
      </c>
      <c r="I42" s="34">
        <v>64.37</v>
      </c>
      <c r="J42" s="33">
        <v>69.3570451436388</v>
      </c>
      <c r="K42" s="34">
        <v>69.521410579345</v>
      </c>
      <c r="L42" s="34">
        <v>76.9759450171821</v>
      </c>
      <c r="M42" s="34">
        <v>78.8184818481848</v>
      </c>
      <c r="N42" s="68">
        <f t="shared" si="0"/>
        <v>73.9252503707421</v>
      </c>
    </row>
    <row r="43" spans="1:14">
      <c r="A43" s="35" t="s">
        <v>15</v>
      </c>
      <c r="B43" s="17">
        <v>16</v>
      </c>
      <c r="C43" s="36">
        <v>94.7</v>
      </c>
      <c r="D43" s="37">
        <v>86.6</v>
      </c>
      <c r="E43" s="37">
        <v>30.9</v>
      </c>
      <c r="F43" s="37">
        <v>63.6</v>
      </c>
      <c r="G43" s="37">
        <v>83.2</v>
      </c>
      <c r="H43" s="37">
        <v>92</v>
      </c>
      <c r="I43" s="37">
        <v>62.95</v>
      </c>
      <c r="J43" s="37">
        <v>73.4</v>
      </c>
      <c r="K43" s="37">
        <v>68.3</v>
      </c>
      <c r="L43" s="37">
        <v>75.2</v>
      </c>
      <c r="M43" s="69">
        <v>74.3</v>
      </c>
      <c r="N43" s="70">
        <f t="shared" si="0"/>
        <v>73.1954545454545</v>
      </c>
    </row>
    <row r="44" spans="1:14">
      <c r="A44" s="16" t="s">
        <v>16</v>
      </c>
      <c r="B44" s="17">
        <v>16</v>
      </c>
      <c r="C44" s="18">
        <v>93.9</v>
      </c>
      <c r="D44" s="19">
        <v>87.84</v>
      </c>
      <c r="E44" s="19">
        <v>32.1</v>
      </c>
      <c r="F44" s="19">
        <v>65.96</v>
      </c>
      <c r="G44" s="19">
        <v>84.43</v>
      </c>
      <c r="H44" s="19">
        <v>92.49</v>
      </c>
      <c r="I44" s="19">
        <v>63.59</v>
      </c>
      <c r="J44" s="19">
        <v>74.01</v>
      </c>
      <c r="K44" s="19">
        <v>69.55</v>
      </c>
      <c r="L44" s="19">
        <v>76.76</v>
      </c>
      <c r="M44" s="60">
        <v>78.25</v>
      </c>
      <c r="N44" s="61">
        <f t="shared" si="0"/>
        <v>74.4436363636364</v>
      </c>
    </row>
    <row r="45" spans="1:14">
      <c r="A45" s="16" t="s">
        <v>17</v>
      </c>
      <c r="B45" s="17">
        <v>16</v>
      </c>
      <c r="C45" s="18">
        <v>94.37</v>
      </c>
      <c r="D45" s="19">
        <v>89</v>
      </c>
      <c r="E45" s="19">
        <v>30.25</v>
      </c>
      <c r="F45" s="19">
        <v>63.87</v>
      </c>
      <c r="G45" s="19">
        <v>83.29</v>
      </c>
      <c r="H45" s="19">
        <v>92.1</v>
      </c>
      <c r="I45" s="19">
        <v>63.54</v>
      </c>
      <c r="J45" s="19">
        <v>73.46</v>
      </c>
      <c r="K45" s="19">
        <v>69.84</v>
      </c>
      <c r="L45" s="19">
        <v>75.38</v>
      </c>
      <c r="M45" s="60">
        <v>78.94</v>
      </c>
      <c r="N45" s="61">
        <f t="shared" si="0"/>
        <v>74.0036363636364</v>
      </c>
    </row>
    <row r="46" spans="1:14">
      <c r="A46" s="16" t="s">
        <v>18</v>
      </c>
      <c r="B46" s="17">
        <v>16</v>
      </c>
      <c r="C46" s="18">
        <v>87.9258653584082</v>
      </c>
      <c r="D46" s="19">
        <v>90.0121802679658</v>
      </c>
      <c r="E46" s="19">
        <v>29.8529852985298</v>
      </c>
      <c r="F46" s="19">
        <v>60.9929078014184</v>
      </c>
      <c r="G46" s="19">
        <v>70.5925925925926</v>
      </c>
      <c r="H46" s="19">
        <v>90.0202839756592</v>
      </c>
      <c r="I46" s="19">
        <v>61.75</v>
      </c>
      <c r="J46" s="19">
        <v>66.7454296729262</v>
      </c>
      <c r="K46" s="19">
        <v>66.8513853904282</v>
      </c>
      <c r="L46" s="19">
        <v>70.6317737245572</v>
      </c>
      <c r="M46" s="60">
        <v>77.8877887788778</v>
      </c>
      <c r="N46" s="61">
        <f t="shared" si="0"/>
        <v>70.2966538964876</v>
      </c>
    </row>
    <row r="47" ht="22.5" spans="1:14">
      <c r="A47" s="16" t="s">
        <v>19</v>
      </c>
      <c r="B47" s="17">
        <v>16</v>
      </c>
      <c r="C47" s="18">
        <v>94.8030856678846</v>
      </c>
      <c r="D47" s="39">
        <v>89.3976560370673</v>
      </c>
      <c r="E47" s="19">
        <v>34.9834983498349</v>
      </c>
      <c r="F47" s="19">
        <v>66.548463356974</v>
      </c>
      <c r="G47" s="19">
        <v>84.8148148148148</v>
      </c>
      <c r="H47" s="19">
        <v>92.4543610547667</v>
      </c>
      <c r="I47" s="19">
        <v>65.33</v>
      </c>
      <c r="J47" s="19">
        <v>75.2393980848153</v>
      </c>
      <c r="K47" s="19">
        <v>71.2392947103274</v>
      </c>
      <c r="L47" s="19">
        <v>76.8437747819191</v>
      </c>
      <c r="M47" s="20">
        <v>79.3828382838283</v>
      </c>
      <c r="N47" s="61">
        <f t="shared" si="0"/>
        <v>75.5488350129302</v>
      </c>
    </row>
    <row r="48" spans="1:14">
      <c r="A48" s="16" t="s">
        <v>20</v>
      </c>
      <c r="B48" s="17">
        <v>16</v>
      </c>
      <c r="C48" s="18">
        <v>94.8436865611043</v>
      </c>
      <c r="D48" s="18">
        <v>86.5630962115017</v>
      </c>
      <c r="E48" s="19">
        <v>32.1332133213321</v>
      </c>
      <c r="F48" s="19">
        <v>65.9574468085106</v>
      </c>
      <c r="G48" s="19">
        <v>83.7777777777777</v>
      </c>
      <c r="H48" s="19">
        <v>92.0892494929006</v>
      </c>
      <c r="I48" s="19">
        <v>63.56</v>
      </c>
      <c r="J48" s="19">
        <v>73.9708991418977</v>
      </c>
      <c r="K48" s="19">
        <v>69.5163727959697</v>
      </c>
      <c r="L48" s="19">
        <v>75.9978852762357</v>
      </c>
      <c r="M48" s="19">
        <v>75.2475247524752</v>
      </c>
      <c r="N48" s="61">
        <f t="shared" si="0"/>
        <v>73.9688320127005</v>
      </c>
    </row>
    <row r="49" ht="22.5" spans="1:14">
      <c r="A49" s="16" t="s">
        <v>21</v>
      </c>
      <c r="B49" s="17">
        <v>16</v>
      </c>
      <c r="C49" s="20">
        <v>95.8587088915956</v>
      </c>
      <c r="D49" s="18">
        <v>86.7266285091305</v>
      </c>
      <c r="E49" s="19">
        <v>35.2235223522352</v>
      </c>
      <c r="F49" s="19">
        <v>66.0756501182033</v>
      </c>
      <c r="G49" s="19">
        <v>84.9259259259259</v>
      </c>
      <c r="H49" s="19">
        <v>92.3732251521298</v>
      </c>
      <c r="I49" s="19">
        <v>65.2</v>
      </c>
      <c r="J49" s="20">
        <v>75.7368486506653</v>
      </c>
      <c r="K49" s="19">
        <v>69.6272040302267</v>
      </c>
      <c r="L49" s="19">
        <v>76.9230769230769</v>
      </c>
      <c r="M49" s="19">
        <v>74.8382838283828</v>
      </c>
      <c r="N49" s="61">
        <f t="shared" si="0"/>
        <v>74.8644613074156</v>
      </c>
    </row>
    <row r="50" spans="1:14">
      <c r="A50" s="21" t="s">
        <v>22</v>
      </c>
      <c r="B50" s="17">
        <v>16</v>
      </c>
      <c r="C50" s="22">
        <v>92.8542428</v>
      </c>
      <c r="D50" s="23">
        <v>87.3262469</v>
      </c>
      <c r="E50" s="23">
        <v>30.9030903</v>
      </c>
      <c r="F50" s="23">
        <v>59.3380615</v>
      </c>
      <c r="G50" s="23">
        <v>73.308642</v>
      </c>
      <c r="H50" s="23">
        <v>90.7099391</v>
      </c>
      <c r="I50" s="23">
        <v>61.622</v>
      </c>
      <c r="J50" s="23">
        <v>67.2180077</v>
      </c>
      <c r="K50" s="23">
        <v>65.9697733</v>
      </c>
      <c r="L50" s="23">
        <v>71.4776632</v>
      </c>
      <c r="M50" s="62">
        <v>77.3135314</v>
      </c>
      <c r="N50" s="63">
        <f t="shared" si="0"/>
        <v>70.7310180181818</v>
      </c>
    </row>
    <row r="51" spans="1:14">
      <c r="A51" s="24" t="s">
        <v>23</v>
      </c>
      <c r="B51" s="17">
        <v>16</v>
      </c>
      <c r="C51" s="40">
        <v>93.3820544051969</v>
      </c>
      <c r="D51" s="41">
        <v>90.1062959934587</v>
      </c>
      <c r="E51" s="41">
        <v>32.1932193219321</v>
      </c>
      <c r="F51" s="41">
        <v>66.1347517730496</v>
      </c>
      <c r="G51" s="41">
        <v>85.3703703703703</v>
      </c>
      <c r="H51" s="41">
        <v>93.7931034482758</v>
      </c>
      <c r="I51" s="41">
        <v>64.59</v>
      </c>
      <c r="J51" s="41">
        <v>72.5158562367864</v>
      </c>
      <c r="K51" s="41">
        <v>71.6826196473551</v>
      </c>
      <c r="L51" s="41">
        <v>78.3240814168649</v>
      </c>
      <c r="M51" s="71">
        <v>78.9</v>
      </c>
      <c r="N51" s="65">
        <f t="shared" si="0"/>
        <v>75.1811229648445</v>
      </c>
    </row>
    <row r="52" ht="23.25" spans="1:14">
      <c r="A52" s="27" t="s">
        <v>24</v>
      </c>
      <c r="B52" s="17">
        <v>16</v>
      </c>
      <c r="C52" s="29">
        <v>95.3308972797401</v>
      </c>
      <c r="D52" s="30">
        <v>91.4690651403652</v>
      </c>
      <c r="E52" s="30">
        <v>36.1236123612361</v>
      </c>
      <c r="F52" s="30">
        <v>68.7943262411347</v>
      </c>
      <c r="G52" s="30">
        <v>86.8148148148148</v>
      </c>
      <c r="H52" s="30">
        <v>93.9148073022312</v>
      </c>
      <c r="I52" s="30">
        <v>65.386</v>
      </c>
      <c r="J52" s="29">
        <v>74.082825519214</v>
      </c>
      <c r="K52" s="30">
        <v>71.8539042821158</v>
      </c>
      <c r="L52" s="30">
        <v>79.2757071107586</v>
      </c>
      <c r="M52" s="66">
        <v>79.3069306930693</v>
      </c>
      <c r="N52" s="67">
        <f t="shared" si="0"/>
        <v>76.5775355222436</v>
      </c>
    </row>
    <row r="53" ht="22.5" spans="1:14">
      <c r="A53" s="13" t="s">
        <v>14</v>
      </c>
      <c r="B53" s="42" t="s">
        <v>25</v>
      </c>
      <c r="C53" s="43">
        <v>66.0170523751522</v>
      </c>
      <c r="D53" s="44">
        <v>85.7999454892341</v>
      </c>
      <c r="E53" s="44">
        <v>17.1617161716171</v>
      </c>
      <c r="F53" s="44">
        <v>42.1985815602836</v>
      </c>
      <c r="G53" s="44">
        <v>37.4074074074074</v>
      </c>
      <c r="H53" s="44">
        <v>85.8823529411764</v>
      </c>
      <c r="I53" s="44">
        <v>60.33</v>
      </c>
      <c r="J53" s="44">
        <v>55.6522820544708</v>
      </c>
      <c r="K53" s="44">
        <v>58.5491183879093</v>
      </c>
      <c r="L53" s="44">
        <v>61.4591593973037</v>
      </c>
      <c r="M53" s="72">
        <v>77.3267326732673</v>
      </c>
      <c r="N53" s="73">
        <f t="shared" ref="N53:N62" si="1">AVERAGE(C53:M53)</f>
        <v>58.8894862234384</v>
      </c>
    </row>
    <row r="54" ht="22.5" spans="1:14">
      <c r="A54" s="16" t="s">
        <v>15</v>
      </c>
      <c r="B54" s="45"/>
      <c r="C54" s="46">
        <f t="shared" ref="C54:M54" si="2">AVERAGE(C43,C33,C23,C13,C3)</f>
        <v>85.14</v>
      </c>
      <c r="D54" s="47">
        <f t="shared" si="2"/>
        <v>84.88</v>
      </c>
      <c r="E54" s="47">
        <f t="shared" si="2"/>
        <v>18.88</v>
      </c>
      <c r="F54" s="47">
        <f t="shared" si="2"/>
        <v>53.56</v>
      </c>
      <c r="G54" s="47">
        <f t="shared" si="2"/>
        <v>68.04</v>
      </c>
      <c r="H54" s="47">
        <f t="shared" si="2"/>
        <v>88.88</v>
      </c>
      <c r="I54" s="47">
        <f t="shared" si="2"/>
        <v>59.892</v>
      </c>
      <c r="J54" s="47">
        <f t="shared" si="2"/>
        <v>63.88</v>
      </c>
      <c r="K54" s="47">
        <f t="shared" si="2"/>
        <v>63.48</v>
      </c>
      <c r="L54" s="47">
        <f t="shared" si="2"/>
        <v>68.32</v>
      </c>
      <c r="M54" s="74">
        <f t="shared" si="2"/>
        <v>71.62</v>
      </c>
      <c r="N54" s="75">
        <f t="shared" si="1"/>
        <v>66.052</v>
      </c>
    </row>
    <row r="55" ht="22.5" spans="1:14">
      <c r="A55" s="16" t="s">
        <v>16</v>
      </c>
      <c r="B55" s="45"/>
      <c r="C55" s="46">
        <f t="shared" ref="C55:M55" si="3">AVERAGE(C44,C34,C24,C14,C4)</f>
        <v>85.578</v>
      </c>
      <c r="D55" s="47">
        <f t="shared" si="3"/>
        <v>87.134</v>
      </c>
      <c r="E55" s="47">
        <f t="shared" si="3"/>
        <v>23.706</v>
      </c>
      <c r="F55" s="47">
        <f t="shared" si="3"/>
        <v>56.22</v>
      </c>
      <c r="G55" s="47">
        <f t="shared" si="3"/>
        <v>72.208</v>
      </c>
      <c r="H55" s="47">
        <f t="shared" si="3"/>
        <v>90.368</v>
      </c>
      <c r="I55" s="47">
        <f t="shared" si="3"/>
        <v>62.166</v>
      </c>
      <c r="J55" s="47">
        <f t="shared" si="3"/>
        <v>63.644</v>
      </c>
      <c r="K55" s="47">
        <f t="shared" si="3"/>
        <v>65.52</v>
      </c>
      <c r="L55" s="47">
        <f t="shared" si="3"/>
        <v>69.686</v>
      </c>
      <c r="M55" s="74">
        <f t="shared" si="3"/>
        <v>77.65</v>
      </c>
      <c r="N55" s="75">
        <f t="shared" si="1"/>
        <v>68.5345454545455</v>
      </c>
    </row>
    <row r="56" ht="22.5" spans="1:14">
      <c r="A56" s="16" t="s">
        <v>17</v>
      </c>
      <c r="B56" s="45"/>
      <c r="C56" s="46">
        <f t="shared" ref="C56:M56" si="4">AVERAGE(C45,C35,C25,C15,C5)</f>
        <v>84.866</v>
      </c>
      <c r="D56" s="47">
        <f t="shared" si="4"/>
        <v>88.04</v>
      </c>
      <c r="E56" s="47">
        <f t="shared" si="4"/>
        <v>23.974</v>
      </c>
      <c r="F56" s="47">
        <f t="shared" si="4"/>
        <v>54.982</v>
      </c>
      <c r="G56" s="47">
        <f t="shared" si="4"/>
        <v>70.656</v>
      </c>
      <c r="H56" s="47">
        <f t="shared" si="4"/>
        <v>89.916</v>
      </c>
      <c r="I56" s="47">
        <f t="shared" si="4"/>
        <v>60.99</v>
      </c>
      <c r="J56" s="47">
        <f t="shared" si="4"/>
        <v>65.712</v>
      </c>
      <c r="K56" s="47">
        <f t="shared" si="4"/>
        <v>65.49</v>
      </c>
      <c r="L56" s="47">
        <f t="shared" si="4"/>
        <v>69.894</v>
      </c>
      <c r="M56" s="74">
        <f t="shared" si="4"/>
        <v>76.506</v>
      </c>
      <c r="N56" s="75">
        <f t="shared" si="1"/>
        <v>68.2750909090909</v>
      </c>
    </row>
    <row r="57" ht="22.5" spans="1:14">
      <c r="A57" s="16" t="s">
        <v>18</v>
      </c>
      <c r="B57" s="45"/>
      <c r="C57" s="46">
        <f>AVERAGE(C46,C36,C26,C16,C6)</f>
        <v>82.4410399007519</v>
      </c>
      <c r="D57" s="46">
        <f t="shared" ref="D57:M57" si="5">AVERAGE(D46,D36,D26,D16,D6)</f>
        <v>87.3292280950213</v>
      </c>
      <c r="E57" s="46">
        <f t="shared" si="5"/>
        <v>23.5823582358235</v>
      </c>
      <c r="F57" s="46">
        <f t="shared" si="5"/>
        <v>53.7588652482269</v>
      </c>
      <c r="G57" s="46">
        <f t="shared" si="5"/>
        <v>63.9555555555555</v>
      </c>
      <c r="H57" s="46">
        <f t="shared" si="5"/>
        <v>88.8843813387424</v>
      </c>
      <c r="I57" s="46">
        <f t="shared" si="5"/>
        <v>61.1372</v>
      </c>
      <c r="J57" s="46">
        <f t="shared" si="5"/>
        <v>61.3456037806243</v>
      </c>
      <c r="K57" s="46">
        <f t="shared" si="5"/>
        <v>64.1329974811083</v>
      </c>
      <c r="L57" s="46">
        <f t="shared" si="5"/>
        <v>66.6455194290246</v>
      </c>
      <c r="M57" s="46">
        <f t="shared" si="5"/>
        <v>77.6250825082508</v>
      </c>
      <c r="N57" s="75">
        <f t="shared" si="1"/>
        <v>66.4398028702845</v>
      </c>
    </row>
    <row r="58" ht="22.5" spans="1:14">
      <c r="A58" s="16" t="s">
        <v>19</v>
      </c>
      <c r="B58" s="45"/>
      <c r="C58" s="46">
        <f t="shared" ref="C58:M58" si="6">AVERAGE(C47,C37,C27,C17,C7)</f>
        <v>87.787251319529</v>
      </c>
      <c r="D58" s="46">
        <f t="shared" si="6"/>
        <v>87.5224856909239</v>
      </c>
      <c r="E58" s="46">
        <f t="shared" si="6"/>
        <v>26.9006900690068</v>
      </c>
      <c r="F58" s="46">
        <f t="shared" si="6"/>
        <v>57.7423167848699</v>
      </c>
      <c r="G58" s="46">
        <f t="shared" si="6"/>
        <v>72.2395061728395</v>
      </c>
      <c r="H58" s="46">
        <f t="shared" si="6"/>
        <v>90.7910750507099</v>
      </c>
      <c r="I58" s="46">
        <f t="shared" si="6"/>
        <v>63.048</v>
      </c>
      <c r="J58" s="46">
        <f t="shared" si="6"/>
        <v>65.6808854620072</v>
      </c>
      <c r="K58" s="46">
        <f t="shared" si="6"/>
        <v>66.4100755667506</v>
      </c>
      <c r="L58" s="46">
        <f t="shared" si="6"/>
        <v>70.4996034892942</v>
      </c>
      <c r="M58" s="46">
        <f t="shared" si="6"/>
        <v>78.2389438943894</v>
      </c>
      <c r="N58" s="75">
        <f t="shared" si="1"/>
        <v>69.7146212273018</v>
      </c>
    </row>
    <row r="59" ht="22.5" spans="1:14">
      <c r="A59" s="16" t="s">
        <v>20</v>
      </c>
      <c r="B59" s="45"/>
      <c r="C59" s="46">
        <f t="shared" ref="C59:M59" si="7">AVERAGE(C48,C38,C28,C18,C8)</f>
        <v>86.5123832724319</v>
      </c>
      <c r="D59" s="46">
        <f t="shared" si="7"/>
        <v>84.8732624693376</v>
      </c>
      <c r="E59" s="46">
        <f t="shared" si="7"/>
        <v>22.9102910291029</v>
      </c>
      <c r="F59" s="46">
        <f t="shared" si="7"/>
        <v>55.6619385342789</v>
      </c>
      <c r="G59" s="46">
        <f t="shared" si="7"/>
        <v>70.4444444444444</v>
      </c>
      <c r="H59" s="46">
        <f t="shared" si="7"/>
        <v>89.4685598377282</v>
      </c>
      <c r="I59" s="46">
        <f t="shared" si="7"/>
        <v>60.272</v>
      </c>
      <c r="J59" s="46">
        <f t="shared" si="7"/>
        <v>64.6511627906976</v>
      </c>
      <c r="K59" s="46">
        <f t="shared" si="7"/>
        <v>64.5944584382871</v>
      </c>
      <c r="L59" s="46">
        <f t="shared" si="7"/>
        <v>69.0245836637589</v>
      </c>
      <c r="M59" s="46">
        <f t="shared" si="7"/>
        <v>72.1438943894389</v>
      </c>
      <c r="N59" s="75">
        <f t="shared" si="1"/>
        <v>67.3233617154097</v>
      </c>
    </row>
    <row r="60" ht="22.5" spans="1:14">
      <c r="A60" s="16" t="s">
        <v>21</v>
      </c>
      <c r="B60" s="45"/>
      <c r="C60" s="46">
        <f t="shared" ref="C60:M60" si="8">AVERAGE(C49,C39,C29,C19,C9)</f>
        <v>87.0807957775071</v>
      </c>
      <c r="D60" s="46">
        <f t="shared" si="8"/>
        <v>84.998637230853</v>
      </c>
      <c r="E60" s="46">
        <f t="shared" si="8"/>
        <v>23.4503450345034</v>
      </c>
      <c r="F60" s="46">
        <f t="shared" si="8"/>
        <v>55.5082742316785</v>
      </c>
      <c r="G60" s="46">
        <f t="shared" si="8"/>
        <v>71.3827160493827</v>
      </c>
      <c r="H60" s="46">
        <f t="shared" si="8"/>
        <v>89.4847870182555</v>
      </c>
      <c r="I60" s="46">
        <f t="shared" si="8"/>
        <v>60.982</v>
      </c>
      <c r="J60" s="46">
        <f t="shared" si="8"/>
        <v>65.7082452431289</v>
      </c>
      <c r="K60" s="46">
        <f t="shared" si="8"/>
        <v>64.6025188916876</v>
      </c>
      <c r="L60" s="46">
        <f t="shared" si="8"/>
        <v>69.0880253766851</v>
      </c>
      <c r="M60" s="46">
        <f t="shared" si="8"/>
        <v>72.0376237623762</v>
      </c>
      <c r="N60" s="75">
        <f t="shared" si="1"/>
        <v>67.6658153287325</v>
      </c>
    </row>
    <row r="61" ht="22.5" spans="1:14">
      <c r="A61" s="21" t="s">
        <v>22</v>
      </c>
      <c r="B61" s="45"/>
      <c r="C61" s="48">
        <f t="shared" ref="C61:M61" si="9">AVERAGE(C50,C40,C30,C20,C10)</f>
        <v>85.0588713</v>
      </c>
      <c r="D61" s="49">
        <f t="shared" si="9"/>
        <v>86.3777596</v>
      </c>
      <c r="E61" s="49">
        <f t="shared" si="9"/>
        <v>24.33843384</v>
      </c>
      <c r="F61" s="49">
        <f t="shared" si="9"/>
        <v>51.87943262</v>
      </c>
      <c r="G61" s="49">
        <f t="shared" si="9"/>
        <v>66.0740741</v>
      </c>
      <c r="H61" s="49">
        <f t="shared" si="9"/>
        <v>88.96551722</v>
      </c>
      <c r="I61" s="49">
        <f t="shared" si="9"/>
        <v>60.36336</v>
      </c>
      <c r="J61" s="49">
        <f t="shared" si="9"/>
        <v>61.21129212</v>
      </c>
      <c r="K61" s="49">
        <f t="shared" si="9"/>
        <v>63.87707808</v>
      </c>
      <c r="L61" s="49">
        <f t="shared" si="9"/>
        <v>66.851705</v>
      </c>
      <c r="M61" s="76">
        <f t="shared" si="9"/>
        <v>77.0950495262046</v>
      </c>
      <c r="N61" s="77">
        <f t="shared" si="1"/>
        <v>66.553870309655</v>
      </c>
    </row>
    <row r="62" ht="22.5" spans="1:14">
      <c r="A62" s="24" t="s">
        <v>23</v>
      </c>
      <c r="B62" s="45"/>
      <c r="C62" s="50">
        <f t="shared" ref="C62:I62" si="10">AVERAGE(C51,C41,C31,C21,C11)</f>
        <v>86.1713357693869</v>
      </c>
      <c r="D62" s="51">
        <f t="shared" si="10"/>
        <v>87.6860179885527</v>
      </c>
      <c r="E62" s="51">
        <f t="shared" si="10"/>
        <v>26.0066006600659</v>
      </c>
      <c r="F62" s="51">
        <f t="shared" si="10"/>
        <v>58.2269503546099</v>
      </c>
      <c r="G62" s="51">
        <f t="shared" si="10"/>
        <v>72.0567901234567</v>
      </c>
      <c r="H62" s="51">
        <f t="shared" si="10"/>
        <v>91.7160243407707</v>
      </c>
      <c r="I62" s="51">
        <f t="shared" si="10"/>
        <v>62.43</v>
      </c>
      <c r="J62" s="51">
        <f t="shared" ref="J62:M62" si="11">AVERAGE(J51,J41,J31,J21,J11)</f>
        <v>65.5920435269245</v>
      </c>
      <c r="K62" s="51">
        <f t="shared" si="11"/>
        <v>68.1974811083123</v>
      </c>
      <c r="L62" s="51">
        <f t="shared" si="11"/>
        <v>72.3076923076923</v>
      </c>
      <c r="M62" s="78">
        <f t="shared" si="11"/>
        <v>78.0671287128713</v>
      </c>
      <c r="N62" s="79">
        <f t="shared" si="1"/>
        <v>69.8598240811494</v>
      </c>
    </row>
    <row r="63" ht="23.25" spans="1:14">
      <c r="A63" s="31" t="s">
        <v>24</v>
      </c>
      <c r="B63" s="52"/>
      <c r="C63" s="53">
        <f t="shared" ref="C63:I63" si="12">AVERAGE(C52,C42,C32,C22,C12)</f>
        <v>88.5424279334145</v>
      </c>
      <c r="D63" s="54">
        <f t="shared" si="12"/>
        <v>88.7326246933769</v>
      </c>
      <c r="E63" s="54">
        <f t="shared" si="12"/>
        <v>28.5448544854485</v>
      </c>
      <c r="F63" s="54">
        <f t="shared" si="12"/>
        <v>60.0118203309692</v>
      </c>
      <c r="G63" s="54">
        <f t="shared" si="12"/>
        <v>75.6246913580246</v>
      </c>
      <c r="H63" s="54">
        <f t="shared" si="12"/>
        <v>91.9350912778904</v>
      </c>
      <c r="I63" s="54">
        <f t="shared" si="12"/>
        <v>63.1052</v>
      </c>
      <c r="J63" s="54">
        <f t="shared" ref="J63:N63" si="13">AVERAGE(J52,J42,J32,J22,J12)</f>
        <v>66.7653276955602</v>
      </c>
      <c r="K63" s="54">
        <f t="shared" si="13"/>
        <v>68.2196473551637</v>
      </c>
      <c r="L63" s="54">
        <f t="shared" si="13"/>
        <v>73.4126354744911</v>
      </c>
      <c r="M63" s="80">
        <f t="shared" si="13"/>
        <v>78.3577557755775</v>
      </c>
      <c r="N63" s="81">
        <f t="shared" si="13"/>
        <v>71.2047342163561</v>
      </c>
    </row>
    <row r="70" ht="13.5" spans="1:13">
      <c r="A70"/>
      <c r="B70"/>
      <c r="C70"/>
      <c r="D70"/>
      <c r="E70"/>
      <c r="F70"/>
      <c r="G70"/>
      <c r="H70"/>
      <c r="I70"/>
      <c r="J70"/>
      <c r="K70"/>
      <c r="L70"/>
      <c r="M70"/>
    </row>
    <row r="71" ht="13.5" spans="1:13">
      <c r="A71"/>
      <c r="B71"/>
      <c r="C71"/>
      <c r="D71"/>
      <c r="E71"/>
      <c r="F71"/>
      <c r="G71"/>
      <c r="H71"/>
      <c r="I71"/>
      <c r="J71"/>
      <c r="K71"/>
      <c r="L71"/>
      <c r="M71"/>
    </row>
    <row r="72" ht="13.5" spans="1:13">
      <c r="A72"/>
      <c r="B72"/>
      <c r="C72"/>
      <c r="D72"/>
      <c r="E72"/>
      <c r="F72"/>
      <c r="G72"/>
      <c r="H72"/>
      <c r="I72"/>
      <c r="J72"/>
      <c r="K72"/>
      <c r="L72"/>
      <c r="M72"/>
    </row>
    <row r="73" ht="13.5" spans="1:13">
      <c r="A73"/>
      <c r="B73"/>
      <c r="C73"/>
      <c r="D73"/>
      <c r="E73"/>
      <c r="F73"/>
      <c r="G73"/>
      <c r="H73"/>
      <c r="I73"/>
      <c r="J73"/>
      <c r="K73"/>
      <c r="L73"/>
      <c r="M73"/>
    </row>
    <row r="74" ht="13.5" spans="1:13">
      <c r="A74"/>
      <c r="B74"/>
      <c r="C74"/>
      <c r="D74"/>
      <c r="E74"/>
      <c r="F74"/>
      <c r="G74"/>
      <c r="H74"/>
      <c r="I74"/>
      <c r="J74"/>
      <c r="K74"/>
      <c r="L74"/>
      <c r="M74"/>
    </row>
    <row r="75" ht="13.5" spans="1:13">
      <c r="A75"/>
      <c r="B75"/>
      <c r="C75"/>
      <c r="D75"/>
      <c r="E75"/>
      <c r="F75"/>
      <c r="G75"/>
      <c r="H75"/>
      <c r="I75"/>
      <c r="J75"/>
      <c r="K75"/>
      <c r="L75"/>
      <c r="M75"/>
    </row>
    <row r="76" ht="13.5" spans="1:13">
      <c r="A76"/>
      <c r="B76"/>
      <c r="C76"/>
      <c r="D76"/>
      <c r="E76"/>
      <c r="F76"/>
      <c r="G76"/>
      <c r="H76"/>
      <c r="I76"/>
      <c r="J76"/>
      <c r="K76"/>
      <c r="L76"/>
      <c r="M76"/>
    </row>
    <row r="77" ht="13.5" spans="1:13">
      <c r="A77"/>
      <c r="B77"/>
      <c r="C77"/>
      <c r="D77"/>
      <c r="E77"/>
      <c r="F77"/>
      <c r="G77"/>
      <c r="H77"/>
      <c r="I77"/>
      <c r="J77"/>
      <c r="K77"/>
      <c r="L77"/>
      <c r="M77"/>
    </row>
    <row r="78" ht="13.5" spans="1:13">
      <c r="A78"/>
      <c r="B78"/>
      <c r="C78"/>
      <c r="D78"/>
      <c r="E78"/>
      <c r="F78"/>
      <c r="G78"/>
      <c r="H78"/>
      <c r="I78"/>
      <c r="J78"/>
      <c r="K78"/>
      <c r="L78"/>
      <c r="M78"/>
    </row>
    <row r="79" ht="13.5" spans="1:13">
      <c r="A79"/>
      <c r="B79"/>
      <c r="C79"/>
      <c r="D79"/>
      <c r="E79"/>
      <c r="F79"/>
      <c r="G79"/>
      <c r="H79"/>
      <c r="I79"/>
      <c r="J79"/>
      <c r="K79"/>
      <c r="L79"/>
      <c r="M79"/>
    </row>
    <row r="80" ht="13.5" spans="1:13">
      <c r="A80"/>
      <c r="B80"/>
      <c r="C80"/>
      <c r="D80"/>
      <c r="E80"/>
      <c r="F80"/>
      <c r="G80"/>
      <c r="H80"/>
      <c r="I80"/>
      <c r="J80"/>
      <c r="K80"/>
      <c r="L80"/>
      <c r="M80"/>
    </row>
    <row r="81" ht="13.5" spans="1:13">
      <c r="A81"/>
      <c r="B81"/>
      <c r="C81"/>
      <c r="D81"/>
      <c r="E81"/>
      <c r="F81"/>
      <c r="G81"/>
      <c r="H81"/>
      <c r="I81"/>
      <c r="J81"/>
      <c r="K81"/>
      <c r="L81"/>
      <c r="M81"/>
    </row>
    <row r="82" ht="13.5" spans="1:13">
      <c r="A82"/>
      <c r="B82"/>
      <c r="C82"/>
      <c r="D82"/>
      <c r="E82"/>
      <c r="F82"/>
      <c r="G82"/>
      <c r="H82"/>
      <c r="I82"/>
      <c r="J82"/>
      <c r="K82"/>
      <c r="L82"/>
      <c r="M82"/>
    </row>
    <row r="83" ht="13.5" spans="1:13">
      <c r="A83"/>
      <c r="B83"/>
      <c r="C83"/>
      <c r="D83"/>
      <c r="E83"/>
      <c r="F83"/>
      <c r="G83"/>
      <c r="H83"/>
      <c r="I83"/>
      <c r="J83"/>
      <c r="K83"/>
      <c r="L83"/>
      <c r="M83"/>
    </row>
    <row r="84" ht="13.5" spans="1:13">
      <c r="A84"/>
      <c r="B84"/>
      <c r="C84"/>
      <c r="D84"/>
      <c r="E84"/>
      <c r="F84"/>
      <c r="G84"/>
      <c r="H84"/>
      <c r="I84"/>
      <c r="J84"/>
      <c r="K84"/>
      <c r="L84"/>
      <c r="M84"/>
    </row>
    <row r="85" ht="13.5" spans="1:13">
      <c r="A85"/>
      <c r="B85"/>
      <c r="C85"/>
      <c r="D85"/>
      <c r="E85"/>
      <c r="F85"/>
      <c r="G85"/>
      <c r="H85"/>
      <c r="I85"/>
      <c r="J85"/>
      <c r="K85"/>
      <c r="L85"/>
      <c r="M85"/>
    </row>
  </sheetData>
  <mergeCells count="1">
    <mergeCell ref="B53:B6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syuli</dc:creator>
  <cp:lastModifiedBy>admin</cp:lastModifiedBy>
  <dcterms:created xsi:type="dcterms:W3CDTF">2023-08-29T04:21:00Z</dcterms:created>
  <dcterms:modified xsi:type="dcterms:W3CDTF">2024-09-18T01:23:17Z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2FF3C71E83B94C89BFCB66DD3715A2A6_11</vt:lpwstr>
  </property>
  <property fmtid="{D5CDD505-2E9C-101B-9397-08002B2CF9AE}" pid="3" name="KSOProductBuildVer">
    <vt:lpwstr>2052-12.1.0.17857</vt:lpwstr>
  </property>
</Properties>
</file>