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ampling/"/>
    </mc:Choice>
  </mc:AlternateContent>
  <xr:revisionPtr revIDLastSave="0" documentId="13_ncr:1_{5026D830-EAB1-B646-A65B-DA05DE390628}" xr6:coauthVersionLast="44" xr6:coauthVersionMax="44" xr10:uidLastSave="{00000000-0000-0000-0000-000000000000}"/>
  <bookViews>
    <workbookView xWindow="6060" yWindow="0" windowWidth="22740" windowHeight="14000" xr2:uid="{176B86D7-0452-6F4E-BD20-EFB68AF66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H8" i="1"/>
  <c r="H3" i="1"/>
  <c r="H5" i="1"/>
  <c r="H14" i="1"/>
  <c r="H16" i="1"/>
  <c r="H15" i="1"/>
  <c r="H2" i="1"/>
  <c r="H9" i="1"/>
  <c r="H19" i="1"/>
  <c r="H12" i="1"/>
  <c r="H6" i="1"/>
  <c r="H10" i="1"/>
  <c r="H4" i="1"/>
  <c r="H17" i="1"/>
  <c r="H18" i="1"/>
  <c r="H7" i="1"/>
  <c r="H20" i="1"/>
  <c r="H13" i="1"/>
</calcChain>
</file>

<file path=xl/sharedStrings.xml><?xml version="1.0" encoding="utf-8"?>
<sst xmlns="http://schemas.openxmlformats.org/spreadsheetml/2006/main" count="53" uniqueCount="32">
  <si>
    <t>BDM</t>
  </si>
  <si>
    <t>mean</t>
  </si>
  <si>
    <t>range</t>
  </si>
  <si>
    <t>distance</t>
  </si>
  <si>
    <t>difficulty</t>
  </si>
  <si>
    <t>nForest</t>
  </si>
  <si>
    <t>nPlots</t>
  </si>
  <si>
    <t>ID</t>
  </si>
  <si>
    <t>Speed</t>
  </si>
  <si>
    <t>Tim</t>
  </si>
  <si>
    <t>Helpers</t>
  </si>
  <si>
    <t>Tim, Amaury</t>
  </si>
  <si>
    <t>Tanja, Yuko</t>
  </si>
  <si>
    <t>Tim, Tanja</t>
  </si>
  <si>
    <t>Aline</t>
  </si>
  <si>
    <t>---</t>
  </si>
  <si>
    <t>Tom, Aline, Olivier</t>
  </si>
  <si>
    <t>Tim, Aline</t>
  </si>
  <si>
    <t>Tim, Sara</t>
  </si>
  <si>
    <t>Amaury</t>
  </si>
  <si>
    <t>Early</t>
  </si>
  <si>
    <t>Date</t>
  </si>
  <si>
    <t>Day</t>
  </si>
  <si>
    <t>Wed</t>
  </si>
  <si>
    <t>Fri</t>
  </si>
  <si>
    <t>Thu</t>
  </si>
  <si>
    <t>Mon</t>
  </si>
  <si>
    <t>Tue</t>
  </si>
  <si>
    <t>Sat</t>
  </si>
  <si>
    <t>Map</t>
  </si>
  <si>
    <t>Print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</si>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</sst>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0" tint="-0.249977111117893"/>
      <name val="Calibri"/>
      <family val="2"/>
      <scheme val="minor"/>
    </font>
    <font>
      <sz val="10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/>
    <xf numFmtId="14" fontId="0" fillId="0" borderId="0" xfId="0" applyNumberFormat="1"/>
    <xf numFmtId="0" fontId="1" fillId="0" borderId="0" xfId="0" applyFont="1" applyFill="1"/>
    <xf numFmtId="20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0" fontId="2" fillId="2" borderId="0" xfId="0" applyFont="1" applyFill="1"/>
    <xf numFmtId="0" fontId="3" fillId="2" borderId="0" xfId="0" applyFont="1" applyFill="1"/>
    <xf numFmtId="20" fontId="2" fillId="2" borderId="0" xfId="0" applyNumberFormat="1" applyFont="1" applyFill="1"/>
    <xf numFmtId="14" fontId="2" fillId="2" borderId="0" xfId="0" applyNumberFormat="1" applyFont="1" applyFill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20" fontId="2" fillId="0" borderId="0" xfId="0" applyNumberFormat="1" applyFont="1" applyFill="1"/>
    <xf numFmtId="14" fontId="2" fillId="0" borderId="0" xfId="0" applyNumberFormat="1" applyFont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B32B-5CDB-4646-B448-E5A4D18286D5}">
  <dimension ref="A1:O21"/>
  <sheetViews>
    <sheetView tabSelected="1" workbookViewId="0">
      <selection activeCell="B16" sqref="B16"/>
    </sheetView>
  </sheetViews>
  <sheetFormatPr baseColWidth="10" defaultRowHeight="16" x14ac:dyDescent="0.2"/>
  <cols>
    <col min="1" max="1" width="4.83203125" bestFit="1" customWidth="1"/>
    <col min="2" max="2" width="5" bestFit="1" customWidth="1"/>
    <col min="3" max="3" width="3.1640625" bestFit="1" customWidth="1"/>
    <col min="4" max="4" width="9.1640625" bestFit="1" customWidth="1"/>
    <col min="5" max="6" width="5.83203125" bestFit="1" customWidth="1"/>
    <col min="7" max="7" width="8" bestFit="1" customWidth="1"/>
    <col min="8" max="8" width="8.33203125" bestFit="1" customWidth="1"/>
    <col min="9" max="9" width="6.1640625" bestFit="1" customWidth="1"/>
    <col min="10" max="10" width="7.33203125" bestFit="1" customWidth="1"/>
    <col min="11" max="11" width="6.1640625" bestFit="1" customWidth="1"/>
    <col min="12" max="12" width="9.5" bestFit="1" customWidth="1"/>
    <col min="13" max="13" width="9.5" customWidth="1"/>
    <col min="14" max="14" width="16.5" bestFit="1" customWidth="1"/>
    <col min="15" max="15" width="5.1640625" bestFit="1" customWidth="1"/>
  </cols>
  <sheetData>
    <row r="1" spans="1:15" x14ac:dyDescent="0.2">
      <c r="A1" t="s">
        <v>29</v>
      </c>
      <c r="B1" t="s">
        <v>30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8</v>
      </c>
      <c r="L1" t="s">
        <v>21</v>
      </c>
      <c r="M1" t="s">
        <v>22</v>
      </c>
      <c r="N1" t="s">
        <v>10</v>
      </c>
      <c r="O1" t="s">
        <v>20</v>
      </c>
    </row>
    <row r="2" spans="1:15" s="16" customFormat="1" x14ac:dyDescent="0.2">
      <c r="A2" s="12">
        <v>1</v>
      </c>
      <c r="B2" s="12">
        <v>2</v>
      </c>
      <c r="C2" s="12">
        <v>12</v>
      </c>
      <c r="D2" s="13">
        <v>545150</v>
      </c>
      <c r="E2" s="13">
        <v>708</v>
      </c>
      <c r="F2" s="13">
        <v>219</v>
      </c>
      <c r="G2" s="14">
        <v>1.6666666666666666E-2</v>
      </c>
      <c r="H2" s="13">
        <f t="shared" ref="H2:H20" si="0">ROUND(F2/100,0)</f>
        <v>2</v>
      </c>
      <c r="I2" s="13">
        <v>24</v>
      </c>
      <c r="J2" s="13">
        <v>3</v>
      </c>
      <c r="K2" s="13">
        <v>2</v>
      </c>
      <c r="L2" s="15">
        <v>43690</v>
      </c>
      <c r="M2" s="15" t="s">
        <v>27</v>
      </c>
      <c r="N2" s="12" t="s">
        <v>9</v>
      </c>
      <c r="O2" s="13">
        <v>1</v>
      </c>
    </row>
    <row r="3" spans="1:15" s="16" customFormat="1" x14ac:dyDescent="0.2">
      <c r="A3" s="12"/>
      <c r="B3" s="12"/>
      <c r="C3" s="12">
        <v>2</v>
      </c>
      <c r="D3" s="13">
        <v>563126</v>
      </c>
      <c r="E3" s="13">
        <v>378</v>
      </c>
      <c r="F3" s="13">
        <v>67</v>
      </c>
      <c r="G3" s="14">
        <v>2.9861111111111113E-2</v>
      </c>
      <c r="H3" s="13">
        <f t="shared" si="0"/>
        <v>1</v>
      </c>
      <c r="I3" s="13">
        <v>22</v>
      </c>
      <c r="J3" s="13">
        <v>3</v>
      </c>
      <c r="K3" s="13">
        <v>2</v>
      </c>
      <c r="L3" s="15">
        <v>43692</v>
      </c>
      <c r="M3" s="15" t="s">
        <v>25</v>
      </c>
      <c r="N3" s="12" t="s">
        <v>9</v>
      </c>
      <c r="O3" s="13">
        <v>1</v>
      </c>
    </row>
    <row r="4" spans="1:15" s="16" customFormat="1" x14ac:dyDescent="0.2">
      <c r="A4" s="16">
        <v>1</v>
      </c>
      <c r="B4" s="16">
        <v>2</v>
      </c>
      <c r="C4" s="17">
        <v>39</v>
      </c>
      <c r="D4" s="18">
        <v>497142</v>
      </c>
      <c r="E4" s="18">
        <v>1504</v>
      </c>
      <c r="F4" s="18">
        <v>311</v>
      </c>
      <c r="G4" s="19">
        <v>3.5416666666666666E-2</v>
      </c>
      <c r="H4" s="18">
        <f t="shared" si="0"/>
        <v>3</v>
      </c>
      <c r="I4" s="18">
        <v>25</v>
      </c>
      <c r="J4" s="18">
        <v>3</v>
      </c>
      <c r="K4" s="18">
        <v>3</v>
      </c>
      <c r="L4" s="20">
        <v>43693</v>
      </c>
      <c r="M4" s="20" t="s">
        <v>24</v>
      </c>
      <c r="N4" s="16" t="s">
        <v>11</v>
      </c>
      <c r="O4" s="18">
        <v>1</v>
      </c>
    </row>
    <row r="5" spans="1:15" s="16" customFormat="1" x14ac:dyDescent="0.2">
      <c r="A5" s="12">
        <v>1</v>
      </c>
      <c r="B5" s="12">
        <v>2</v>
      </c>
      <c r="C5" s="12">
        <v>38</v>
      </c>
      <c r="D5" s="13">
        <v>503142</v>
      </c>
      <c r="E5" s="13">
        <v>627</v>
      </c>
      <c r="F5" s="13">
        <v>124</v>
      </c>
      <c r="G5" s="14">
        <v>2.2222222222222223E-2</v>
      </c>
      <c r="H5" s="13">
        <f t="shared" si="0"/>
        <v>1</v>
      </c>
      <c r="I5" s="13">
        <v>25</v>
      </c>
      <c r="J5" s="13">
        <v>20</v>
      </c>
      <c r="K5" s="13">
        <v>4</v>
      </c>
      <c r="L5" s="15">
        <v>43694</v>
      </c>
      <c r="M5" s="15" t="s">
        <v>28</v>
      </c>
      <c r="N5" s="12" t="s">
        <v>12</v>
      </c>
      <c r="O5" s="12"/>
    </row>
    <row r="6" spans="1:15" x14ac:dyDescent="0.2">
      <c r="A6" s="12">
        <v>1</v>
      </c>
      <c r="B6" s="12">
        <v>2</v>
      </c>
      <c r="C6" s="17">
        <v>33</v>
      </c>
      <c r="D6" s="18">
        <v>509150</v>
      </c>
      <c r="E6" s="18">
        <v>909</v>
      </c>
      <c r="F6" s="18">
        <v>119</v>
      </c>
      <c r="G6" s="19">
        <v>2.7083333333333334E-2</v>
      </c>
      <c r="H6" s="18">
        <f>ROUND(F6/100,0)</f>
        <v>1</v>
      </c>
      <c r="I6" s="18">
        <v>25</v>
      </c>
      <c r="J6" s="18">
        <v>3</v>
      </c>
      <c r="K6" s="18">
        <v>2</v>
      </c>
      <c r="L6" s="21">
        <v>43696</v>
      </c>
      <c r="M6" s="21" t="s">
        <v>26</v>
      </c>
      <c r="N6" s="17" t="s">
        <v>18</v>
      </c>
      <c r="O6" s="18">
        <v>1</v>
      </c>
    </row>
    <row r="7" spans="1:15" x14ac:dyDescent="0.2">
      <c r="A7" s="12">
        <v>1</v>
      </c>
      <c r="B7" s="16"/>
      <c r="C7" s="17">
        <v>11</v>
      </c>
      <c r="D7" s="18">
        <v>551158</v>
      </c>
      <c r="E7" s="18">
        <v>640</v>
      </c>
      <c r="F7" s="18">
        <v>121</v>
      </c>
      <c r="G7" s="19">
        <v>2.0833333333333332E-2</v>
      </c>
      <c r="H7" s="18">
        <f>ROUND(F7/100,0)</f>
        <v>1</v>
      </c>
      <c r="I7" s="18">
        <v>15</v>
      </c>
      <c r="J7" s="18">
        <v>3</v>
      </c>
      <c r="K7" s="18">
        <v>1</v>
      </c>
      <c r="L7" s="15">
        <v>43698</v>
      </c>
      <c r="M7" s="15" t="s">
        <v>23</v>
      </c>
      <c r="N7" s="12"/>
      <c r="O7" s="13">
        <v>1</v>
      </c>
    </row>
    <row r="8" spans="1:15" x14ac:dyDescent="0.2">
      <c r="A8" s="12">
        <v>1</v>
      </c>
      <c r="B8" s="12">
        <v>3</v>
      </c>
      <c r="C8" s="12">
        <v>1</v>
      </c>
      <c r="D8" s="13">
        <v>569118</v>
      </c>
      <c r="E8" s="13">
        <v>1495</v>
      </c>
      <c r="F8" s="13">
        <v>434</v>
      </c>
      <c r="G8" s="14">
        <v>4.7222222222222221E-2</v>
      </c>
      <c r="H8" s="13">
        <f t="shared" si="0"/>
        <v>4</v>
      </c>
      <c r="I8" s="13">
        <v>24</v>
      </c>
      <c r="J8" s="13">
        <v>8</v>
      </c>
      <c r="K8" s="13">
        <v>4</v>
      </c>
      <c r="L8" s="15">
        <v>43699</v>
      </c>
      <c r="M8" s="15" t="s">
        <v>25</v>
      </c>
      <c r="N8" s="12" t="s">
        <v>13</v>
      </c>
      <c r="O8" s="12"/>
    </row>
    <row r="9" spans="1:15" x14ac:dyDescent="0.2">
      <c r="A9" s="17">
        <v>1</v>
      </c>
      <c r="B9" s="16">
        <v>2</v>
      </c>
      <c r="C9" s="17">
        <v>32</v>
      </c>
      <c r="D9" s="18">
        <v>521150</v>
      </c>
      <c r="E9" s="18">
        <v>510</v>
      </c>
      <c r="F9" s="18">
        <v>61</v>
      </c>
      <c r="G9" s="19">
        <v>1.6666666666666666E-2</v>
      </c>
      <c r="H9" s="18">
        <f t="shared" si="0"/>
        <v>1</v>
      </c>
      <c r="I9" s="18">
        <v>25</v>
      </c>
      <c r="J9" s="18">
        <v>1</v>
      </c>
      <c r="K9" s="18">
        <v>1</v>
      </c>
      <c r="L9" s="20">
        <v>43700</v>
      </c>
      <c r="M9" s="20" t="s">
        <v>24</v>
      </c>
      <c r="N9" s="16" t="s">
        <v>9</v>
      </c>
      <c r="O9" s="18">
        <v>1</v>
      </c>
    </row>
    <row r="10" spans="1:15" x14ac:dyDescent="0.2">
      <c r="A10" s="12">
        <v>1</v>
      </c>
      <c r="B10" s="12">
        <v>1</v>
      </c>
      <c r="C10" s="17">
        <v>6</v>
      </c>
      <c r="D10" s="18">
        <v>557134</v>
      </c>
      <c r="E10" s="18">
        <v>381</v>
      </c>
      <c r="F10" s="18">
        <v>38</v>
      </c>
      <c r="G10" s="19">
        <v>2.7083333333333334E-2</v>
      </c>
      <c r="H10" s="18">
        <f>ROUND(F10/100,0)</f>
        <v>0</v>
      </c>
      <c r="I10" s="18">
        <v>16</v>
      </c>
      <c r="J10" s="18">
        <v>7</v>
      </c>
      <c r="K10" s="18">
        <v>1</v>
      </c>
      <c r="L10" s="20">
        <v>43701</v>
      </c>
      <c r="M10" s="20" t="s">
        <v>28</v>
      </c>
      <c r="N10" s="16"/>
      <c r="O10" s="18"/>
    </row>
    <row r="11" spans="1:15" x14ac:dyDescent="0.2">
      <c r="A11" s="16">
        <v>1</v>
      </c>
      <c r="B11" s="16">
        <v>3</v>
      </c>
      <c r="C11" s="17">
        <v>8</v>
      </c>
      <c r="D11" s="18">
        <v>581150</v>
      </c>
      <c r="E11" s="18">
        <v>1274</v>
      </c>
      <c r="F11" s="18">
        <v>253</v>
      </c>
      <c r="G11" s="19">
        <v>5.9027777777777783E-2</v>
      </c>
      <c r="H11" s="18">
        <f>ROUND(F11/100,0)</f>
        <v>3</v>
      </c>
      <c r="I11" s="18">
        <v>25</v>
      </c>
      <c r="J11" s="18">
        <v>4</v>
      </c>
      <c r="K11" s="18">
        <v>5</v>
      </c>
      <c r="L11" s="20">
        <v>43702</v>
      </c>
      <c r="M11" s="20" t="s">
        <v>31</v>
      </c>
      <c r="N11" s="16" t="s">
        <v>11</v>
      </c>
      <c r="O11" s="18"/>
    </row>
    <row r="12" spans="1:15" x14ac:dyDescent="0.2">
      <c r="A12" s="12">
        <v>1</v>
      </c>
      <c r="B12" s="12">
        <v>2</v>
      </c>
      <c r="C12" s="12">
        <v>21</v>
      </c>
      <c r="D12" s="13">
        <v>533190</v>
      </c>
      <c r="E12" s="13">
        <v>1405</v>
      </c>
      <c r="F12" s="13">
        <v>130</v>
      </c>
      <c r="G12" s="14">
        <v>3.7499999999999999E-2</v>
      </c>
      <c r="H12" s="13">
        <f>ROUND(F12/100,0)</f>
        <v>1</v>
      </c>
      <c r="I12" s="13">
        <v>25</v>
      </c>
      <c r="J12" s="13">
        <v>3</v>
      </c>
      <c r="K12" s="13">
        <v>2</v>
      </c>
      <c r="L12" s="15">
        <v>43703</v>
      </c>
      <c r="M12" s="15" t="s">
        <v>26</v>
      </c>
      <c r="N12" s="12" t="s">
        <v>17</v>
      </c>
      <c r="O12" s="12">
        <v>1</v>
      </c>
    </row>
    <row r="13" spans="1:15" x14ac:dyDescent="0.2">
      <c r="A13" s="12">
        <v>1</v>
      </c>
      <c r="B13" s="12">
        <v>3</v>
      </c>
      <c r="C13" s="12">
        <v>31</v>
      </c>
      <c r="D13" s="13">
        <v>515158</v>
      </c>
      <c r="E13" s="13">
        <v>1123</v>
      </c>
      <c r="F13" s="13">
        <v>498</v>
      </c>
      <c r="G13" s="14">
        <v>3.125E-2</v>
      </c>
      <c r="H13" s="13">
        <f t="shared" si="0"/>
        <v>5</v>
      </c>
      <c r="I13" s="13">
        <v>25</v>
      </c>
      <c r="J13" s="13">
        <v>1</v>
      </c>
      <c r="K13" s="13">
        <v>4</v>
      </c>
      <c r="L13" s="15">
        <v>43704</v>
      </c>
      <c r="M13" s="15" t="s">
        <v>27</v>
      </c>
      <c r="N13" s="12" t="s">
        <v>11</v>
      </c>
      <c r="O13" s="12"/>
    </row>
    <row r="14" spans="1:15" x14ac:dyDescent="0.2">
      <c r="A14" s="12">
        <v>1</v>
      </c>
      <c r="B14" s="12">
        <v>2</v>
      </c>
      <c r="C14" s="12">
        <v>36</v>
      </c>
      <c r="D14" s="13">
        <v>509166</v>
      </c>
      <c r="E14" s="13">
        <v>1120</v>
      </c>
      <c r="F14" s="13">
        <v>106</v>
      </c>
      <c r="G14" s="14">
        <v>4.027777777777778E-2</v>
      </c>
      <c r="H14" s="13">
        <f t="shared" si="0"/>
        <v>1</v>
      </c>
      <c r="I14" s="13">
        <v>25</v>
      </c>
      <c r="J14" s="13">
        <v>5</v>
      </c>
      <c r="K14" s="13">
        <v>4</v>
      </c>
      <c r="L14" s="15">
        <v>43705</v>
      </c>
      <c r="M14" s="15" t="s">
        <v>23</v>
      </c>
      <c r="N14" s="12" t="s">
        <v>9</v>
      </c>
      <c r="O14" s="12"/>
    </row>
    <row r="15" spans="1:15" x14ac:dyDescent="0.2">
      <c r="A15" s="2">
        <v>1</v>
      </c>
      <c r="B15" s="2">
        <v>2</v>
      </c>
      <c r="C15" s="2">
        <v>37</v>
      </c>
      <c r="D15" s="3">
        <v>503158</v>
      </c>
      <c r="E15" s="3">
        <v>1082</v>
      </c>
      <c r="F15" s="3">
        <v>178</v>
      </c>
      <c r="G15" s="4">
        <v>4.027777777777778E-2</v>
      </c>
      <c r="H15" s="3">
        <f t="shared" si="0"/>
        <v>2</v>
      </c>
      <c r="I15" s="3">
        <v>25</v>
      </c>
      <c r="J15" s="3">
        <v>6</v>
      </c>
      <c r="K15" s="3">
        <v>4</v>
      </c>
      <c r="L15" s="10">
        <v>43706</v>
      </c>
      <c r="M15" s="10" t="s">
        <v>25</v>
      </c>
      <c r="N15" s="2" t="s">
        <v>18</v>
      </c>
      <c r="O15" s="2"/>
    </row>
    <row r="16" spans="1:15" x14ac:dyDescent="0.2">
      <c r="A16">
        <v>1</v>
      </c>
      <c r="B16">
        <v>2</v>
      </c>
      <c r="C16" s="5">
        <v>14</v>
      </c>
      <c r="D16" s="8">
        <v>545166</v>
      </c>
      <c r="E16" s="8">
        <v>783</v>
      </c>
      <c r="F16" s="8">
        <v>100</v>
      </c>
      <c r="G16" s="9">
        <v>1.9444444444444445E-2</v>
      </c>
      <c r="H16" s="8">
        <f>ROUND(F16/100,0)</f>
        <v>1</v>
      </c>
      <c r="I16" s="8">
        <v>25</v>
      </c>
      <c r="J16" s="8">
        <v>3</v>
      </c>
      <c r="K16" s="8">
        <v>1</v>
      </c>
      <c r="L16" s="7">
        <v>43707</v>
      </c>
      <c r="M16" s="7" t="s">
        <v>24</v>
      </c>
      <c r="N16" t="s">
        <v>9</v>
      </c>
      <c r="O16" s="1">
        <v>1</v>
      </c>
    </row>
    <row r="17" spans="1:15" x14ac:dyDescent="0.2">
      <c r="A17" s="2">
        <v>1</v>
      </c>
      <c r="B17" s="2">
        <v>3</v>
      </c>
      <c r="C17" s="2">
        <v>40</v>
      </c>
      <c r="D17" s="3">
        <v>57281298</v>
      </c>
      <c r="E17" s="3">
        <v>1886</v>
      </c>
      <c r="F17" s="3">
        <v>281</v>
      </c>
      <c r="G17" s="4">
        <v>5.9027777777777783E-2</v>
      </c>
      <c r="H17" s="3">
        <f t="shared" si="0"/>
        <v>3</v>
      </c>
      <c r="I17" s="3">
        <v>24</v>
      </c>
      <c r="J17" s="3">
        <v>1</v>
      </c>
      <c r="K17" s="3">
        <v>4</v>
      </c>
      <c r="L17" s="10">
        <v>43710</v>
      </c>
      <c r="M17" s="10" t="s">
        <v>26</v>
      </c>
      <c r="N17" s="2" t="s">
        <v>16</v>
      </c>
      <c r="O17" s="2"/>
    </row>
    <row r="18" spans="1:15" x14ac:dyDescent="0.2">
      <c r="A18">
        <v>1</v>
      </c>
      <c r="B18">
        <v>2</v>
      </c>
      <c r="C18" s="5">
        <v>24</v>
      </c>
      <c r="D18" s="8">
        <v>527174</v>
      </c>
      <c r="E18" s="8">
        <v>624</v>
      </c>
      <c r="F18" s="8">
        <v>82</v>
      </c>
      <c r="G18" s="9">
        <v>2.013888888888889E-2</v>
      </c>
      <c r="H18" s="8">
        <f t="shared" si="0"/>
        <v>1</v>
      </c>
      <c r="I18" s="8">
        <v>25</v>
      </c>
      <c r="J18" s="8">
        <v>12</v>
      </c>
      <c r="K18" s="8">
        <v>3</v>
      </c>
      <c r="L18" s="7">
        <v>43711</v>
      </c>
      <c r="M18" s="7" t="s">
        <v>27</v>
      </c>
      <c r="N18" t="s">
        <v>19</v>
      </c>
    </row>
    <row r="19" spans="1:15" x14ac:dyDescent="0.2">
      <c r="A19" s="2">
        <v>1</v>
      </c>
      <c r="B19" s="2">
        <v>2</v>
      </c>
      <c r="C19" s="2">
        <v>16</v>
      </c>
      <c r="D19" s="3">
        <v>563190</v>
      </c>
      <c r="E19" s="3">
        <v>437</v>
      </c>
      <c r="F19" s="3">
        <v>24</v>
      </c>
      <c r="G19" s="4">
        <v>3.125E-2</v>
      </c>
      <c r="H19" s="3">
        <f>ROUND(F19/100,0)</f>
        <v>0</v>
      </c>
      <c r="I19" s="3">
        <v>23</v>
      </c>
      <c r="J19" s="3">
        <v>1</v>
      </c>
      <c r="K19" s="3">
        <v>2</v>
      </c>
      <c r="L19" s="11">
        <v>43712</v>
      </c>
      <c r="M19" s="11" t="s">
        <v>23</v>
      </c>
      <c r="N19" s="5" t="s">
        <v>14</v>
      </c>
    </row>
    <row r="20" spans="1:15" x14ac:dyDescent="0.2">
      <c r="A20">
        <v>1</v>
      </c>
      <c r="B20" s="2">
        <v>2</v>
      </c>
      <c r="C20" s="5">
        <v>17</v>
      </c>
      <c r="D20" s="8">
        <v>569198</v>
      </c>
      <c r="E20" s="8">
        <v>538</v>
      </c>
      <c r="F20" s="8">
        <v>114</v>
      </c>
      <c r="G20" s="9">
        <v>3.6111111111111115E-2</v>
      </c>
      <c r="H20" s="8">
        <f t="shared" si="0"/>
        <v>1</v>
      </c>
      <c r="I20" s="8">
        <v>25</v>
      </c>
      <c r="J20" s="8">
        <v>5</v>
      </c>
      <c r="K20" s="8">
        <v>3</v>
      </c>
      <c r="L20" s="7">
        <v>43713</v>
      </c>
      <c r="M20" s="7" t="s">
        <v>25</v>
      </c>
      <c r="N20" t="s">
        <v>14</v>
      </c>
    </row>
    <row r="21" spans="1:15" x14ac:dyDescent="0.2">
      <c r="L21" s="7">
        <v>43714</v>
      </c>
      <c r="M21" s="7" t="s">
        <v>24</v>
      </c>
      <c r="N21" s="6" t="s">
        <v>15</v>
      </c>
    </row>
  </sheetData>
  <sortState xmlns:xlrd2="http://schemas.microsoft.com/office/spreadsheetml/2017/richdata2" ref="A2:O21">
    <sortCondition ref="L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Szewczyk, Timothy</dc:creator>
  <cp:lastModifiedBy>Szewczyk, Timothy</cp:lastModifiedBy>
  <dcterms:created xsi:type="dcterms:W3CDTF">2019-08-09T13:51:52Z</dcterms:created>
  <dcterms:modified xsi:type="dcterms:W3CDTF">2019-08-29T07:12:44Z</dcterms:modified>
</cp:coreProperties>
</file>