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7400" windowHeight="9750" activeTab="1"/>
  </bookViews>
  <sheets>
    <sheet name="HA fg" sheetId="2" r:id="rId1"/>
    <sheet name="Utazás - mintafeladat" sheetId="4" r:id="rId2"/>
    <sheet name="1" sheetId="6" r:id="rId3"/>
    <sheet name="2" sheetId="7" r:id="rId4"/>
    <sheet name="3" sheetId="8" r:id="rId5"/>
  </sheets>
  <definedNames>
    <definedName name="Tanulók">#REF!</definedName>
  </definedNames>
  <calcPr calcId="145621"/>
</workbook>
</file>

<file path=xl/calcChain.xml><?xml version="1.0" encoding="utf-8"?>
<calcChain xmlns="http://schemas.openxmlformats.org/spreadsheetml/2006/main">
  <c r="G15" i="4"/>
  <c r="F15"/>
</calcChain>
</file>

<file path=xl/sharedStrings.xml><?xml version="1.0" encoding="utf-8"?>
<sst xmlns="http://schemas.openxmlformats.org/spreadsheetml/2006/main" count="222" uniqueCount="165">
  <si>
    <t>Feladatok:</t>
  </si>
  <si>
    <t>A HA függvény</t>
  </si>
  <si>
    <r>
      <t xml:space="preserve">Gyakran előfordul olyan számítási feladat végrehajtása, amelyben egy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teljesülésétől függően kell </t>
    </r>
  </si>
  <si>
    <t>valamilyen képletet alkalmazni, azaz kétféle képlet közül az egyiket kellene megszerkeszteni az aktuális cellába</t>
  </si>
  <si>
    <t>attól függően, hogy egy előre ismert feltétel fennáll-e vagy sem --&gt; HA függvény</t>
  </si>
  <si>
    <r>
      <t xml:space="preserve">A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tartalmazhat</t>
    </r>
  </si>
  <si>
    <t>-</t>
  </si>
  <si>
    <t>konkrét adatra vonatkozó hivatkozást:</t>
  </si>
  <si>
    <t>A1&gt;50</t>
  </si>
  <si>
    <t xml:space="preserve">több cellára vonatkozó hivatkozást: </t>
  </si>
  <si>
    <t>B2&lt;=A2</t>
  </si>
  <si>
    <t>egyszerű képletet:</t>
  </si>
  <si>
    <t>A5=(B5+C5)*$A$22</t>
  </si>
  <si>
    <t>függvényhivatkozást:</t>
  </si>
  <si>
    <t>D3&gt;ÁTLAG(D2:D25)</t>
  </si>
  <si>
    <t xml:space="preserve"> ÉS(A2&gt;B2;C2*$A$30&lt;=D2)</t>
  </si>
  <si>
    <r>
      <t xml:space="preserve">A </t>
    </r>
    <r>
      <rPr>
        <b/>
        <i/>
        <u/>
        <sz val="10"/>
        <rFont val="Arial"/>
        <family val="2"/>
        <charset val="238"/>
      </rPr>
      <t>végrehajtandó képletek</t>
    </r>
    <r>
      <rPr>
        <sz val="10"/>
        <rFont val="Arial"/>
        <family val="2"/>
        <charset val="238"/>
      </rPr>
      <t xml:space="preserve"> tartalmazhatnak</t>
    </r>
  </si>
  <si>
    <t xml:space="preserve">konkrét adatot: </t>
  </si>
  <si>
    <t>szöveget:</t>
  </si>
  <si>
    <t xml:space="preserve">"kap" </t>
  </si>
  <si>
    <t>"nem kap"</t>
  </si>
  <si>
    <t>számot:</t>
  </si>
  <si>
    <t>logikai értéket:</t>
  </si>
  <si>
    <t>dátum:</t>
  </si>
  <si>
    <t>egyszerű, a felhasználó által előállított képletet:</t>
  </si>
  <si>
    <t>A2+B2</t>
  </si>
  <si>
    <t>C2*$B$20</t>
  </si>
  <si>
    <t>(1+D2)^C2</t>
  </si>
  <si>
    <t>ÁTLAG(A2:A20)</t>
  </si>
  <si>
    <t>HATVÁNY(A1;B1)</t>
  </si>
  <si>
    <t>HA(logikai_vizsgálat; érték_ha_igaz; érték_ha_hamis)</t>
  </si>
  <si>
    <r>
      <t>Feladata</t>
    </r>
    <r>
      <rPr>
        <i/>
        <sz val="10"/>
        <rFont val="Arial"/>
        <family val="2"/>
        <charset val="238"/>
      </rPr>
      <t>: a függvény megvizsgálja a logikai_vizsgálat paraméterben megadott kifejezés logikai értékét</t>
    </r>
  </si>
  <si>
    <t xml:space="preserve">és ha ez igaz, akkor az érték_ha_igaz, </t>
  </si>
  <si>
    <t xml:space="preserve">ha hamis, akkor az érték_ha_igaz paramétereként megadott értéket adja vissza </t>
  </si>
  <si>
    <t>vagy az ott megadott számítási műveletet hajtja végre</t>
  </si>
  <si>
    <r>
      <t xml:space="preserve">- ha az </t>
    </r>
    <r>
      <rPr>
        <i/>
        <sz val="10"/>
        <rFont val="Arial"/>
        <family val="2"/>
        <charset val="238"/>
      </rPr>
      <t>érték_ha_hamis</t>
    </r>
    <r>
      <rPr>
        <sz val="10"/>
        <rFont val="Arial"/>
        <family val="2"/>
        <charset val="238"/>
      </rPr>
      <t xml:space="preserve"> argumentum nincs megadva, akkor ennek értékét a függvény HAMIS-nak tekinti</t>
    </r>
  </si>
  <si>
    <t>- e függvényt akkor célszerű alkalmaznia, ha egy cellába kétféle érték</t>
  </si>
  <si>
    <t xml:space="preserve">  (szám, szöveg, dátum, logikai érték vagy éppen képlet, függvény) kerülhet, attól függően, </t>
  </si>
  <si>
    <t xml:space="preserve">  hogy egy előre meghatározott feltétel teljesül-e vagy sem </t>
  </si>
  <si>
    <t>például:</t>
  </si>
  <si>
    <t>felvettük, HA elérte az összpontszáma a 80 pontot</t>
  </si>
  <si>
    <t>ha leértékelt, akkor 10%-kal csökkentsük a fizetendő összeget</t>
  </si>
  <si>
    <t>ha vasárnap vásárolt, akkor kap 5% engedményt, egyébként csak 2%-ot</t>
  </si>
  <si>
    <t>ha az összbére nem éri el a 800.000 Ft-ot, akkor az adókulcs 15%, e felett 25%</t>
  </si>
  <si>
    <t>HA(logikai_vizsgálat;érték_ha_igaz;érték_ha_hamis)</t>
  </si>
  <si>
    <t>a logikai vizsgálattól függően vagy érték_ha_igaz vagy érték_ha_hamis értéket adja vissza</t>
  </si>
  <si>
    <t>A függvény alkalmas arra, hogy folyamatokat vizsgáljunk.</t>
  </si>
  <si>
    <t>pl.</t>
  </si>
  <si>
    <t>1. lépés</t>
  </si>
  <si>
    <t>2. lépés</t>
  </si>
  <si>
    <t>Név</t>
  </si>
  <si>
    <t>Tanuló neve</t>
  </si>
  <si>
    <t>Hová?</t>
  </si>
  <si>
    <t>Diák?</t>
  </si>
  <si>
    <t>Oda-vissza?</t>
  </si>
  <si>
    <t>Jakab Elek</t>
  </si>
  <si>
    <t>Budapest</t>
  </si>
  <si>
    <t>igen</t>
  </si>
  <si>
    <t>retúr</t>
  </si>
  <si>
    <t>Halas Mária</t>
  </si>
  <si>
    <t>Esztergom</t>
  </si>
  <si>
    <t>nem retúr</t>
  </si>
  <si>
    <t>Keresztes Árpád</t>
  </si>
  <si>
    <t>Pécs</t>
  </si>
  <si>
    <t>nem</t>
  </si>
  <si>
    <t>Tas Ilona</t>
  </si>
  <si>
    <t>Kiskunhalas</t>
  </si>
  <si>
    <t>Piros Katalin</t>
  </si>
  <si>
    <t>Eger</t>
  </si>
  <si>
    <t>Nagy Emese</t>
  </si>
  <si>
    <t>Sopron</t>
  </si>
  <si>
    <t>Horváth Ida</t>
  </si>
  <si>
    <t>Kecskemét</t>
  </si>
  <si>
    <t>Teljes jegyár</t>
  </si>
  <si>
    <t>Adottak a teljes jegyárak. A diákok a jegy árából 90% kedvezményt kapnak, illetve a retúr jegy kétszeres árú.</t>
  </si>
  <si>
    <t>Számítsuk ki a fizetendő összeget!</t>
  </si>
  <si>
    <t>felvesszük a 90%-ot egy tetszőleges cellába</t>
  </si>
  <si>
    <t>ha diák, akkor kiszámoljuk a 90%-kal csökkentett árat, ha viszont nem diák, akkor a teljes jegyárat fizetik</t>
  </si>
  <si>
    <t>3. lépés</t>
  </si>
  <si>
    <t>ha retúr jegyet kért, akkor megduplázzuk az előző lépésben kiszámított összeget, egyébként marad az összeg</t>
  </si>
  <si>
    <t>Diákjegy</t>
  </si>
  <si>
    <t>diákkedvezmény</t>
  </si>
  <si>
    <t xml:space="preserve">Floppy lemez </t>
  </si>
  <si>
    <t>14-79</t>
  </si>
  <si>
    <t>Egér</t>
  </si>
  <si>
    <t>12-32</t>
  </si>
  <si>
    <t>CD-ROM</t>
  </si>
  <si>
    <t>15-46</t>
  </si>
  <si>
    <t>Modem</t>
  </si>
  <si>
    <t>20-45</t>
  </si>
  <si>
    <t>Egértartó</t>
  </si>
  <si>
    <t>12-38</t>
  </si>
  <si>
    <t>14-78</t>
  </si>
  <si>
    <t>Lemeztartó</t>
  </si>
  <si>
    <t>14-98</t>
  </si>
  <si>
    <t>Floppy lemez</t>
  </si>
  <si>
    <t>14-80</t>
  </si>
  <si>
    <t>Árucikk neve</t>
  </si>
  <si>
    <t>Cikkszám</t>
  </si>
  <si>
    <t>Darabszám</t>
  </si>
  <si>
    <t>Egységár</t>
  </si>
  <si>
    <t>Leértékelt termék-e?</t>
  </si>
  <si>
    <t>1.
Határozza meg az egyes termékek engedményes árát, ha a leértékelt termékekre 15%-os árkedvezményt adnak!</t>
  </si>
  <si>
    <t xml:space="preserve">2.
Ha egy termékből legalább 100 darabot vásároltak, további 5% árengedményt is ad-tak (a leértékelés utáni árból). Mennyibe kerültek ténylegesen az egyes termékek?
</t>
  </si>
  <si>
    <t>3.
Számítsa ki a bolt heti összbevételét!</t>
  </si>
  <si>
    <t>Beszerzés</t>
  </si>
  <si>
    <t>Eladás</t>
  </si>
  <si>
    <t>1. sz.</t>
  </si>
  <si>
    <t>15 000</t>
  </si>
  <si>
    <t>1 250</t>
  </si>
  <si>
    <t>2. sz.</t>
  </si>
  <si>
    <t>3. sz.</t>
  </si>
  <si>
    <t>4. sz.</t>
  </si>
  <si>
    <t>5. sz.</t>
  </si>
  <si>
    <t>Bolt száma</t>
  </si>
  <si>
    <t>Raktárkészlet január 1-jén</t>
  </si>
  <si>
    <t>összértéke január folyamán (ezer Ft)</t>
  </si>
  <si>
    <t>Raktárkészlet január 31-én</t>
  </si>
  <si>
    <t>Várható készlet február végén</t>
  </si>
  <si>
    <t>1.
Számítsa ki a január végi raktárkészlet nagyságát!</t>
  </si>
  <si>
    <t>2.
Jelölje meg X-szel az utolsó üres oszlopban azokat a boltokat, ahol a raktárkészlet-csökkenés következett be január elejéről január végére!</t>
  </si>
  <si>
    <t>3.
Várhatóan mekkora lesz a raktárkészlet február végén? Azt várjuk, hogy ahol csök-kenés volt januárról februárra, ott továbbra is 10%-os csökkenés fog bekövetkezni, a többi esetben 5%-os növekedést tervezzünk!</t>
  </si>
  <si>
    <t>2006-B-05</t>
  </si>
  <si>
    <t>Kiss Piroska</t>
  </si>
  <si>
    <t>készpénz</t>
  </si>
  <si>
    <t>2008-A-31</t>
  </si>
  <si>
    <t>Nagy Lajos</t>
  </si>
  <si>
    <t>étkezési jegy</t>
  </si>
  <si>
    <t>2007-C-14</t>
  </si>
  <si>
    <t>Horváth Éva</t>
  </si>
  <si>
    <t>2006-C-27</t>
  </si>
  <si>
    <t>Szabó Tibor</t>
  </si>
  <si>
    <t>Tanuló kódja</t>
  </si>
  <si>
    <t>Kért napok száma</t>
  </si>
  <si>
    <t>Előző havi lemondás</t>
  </si>
  <si>
    <t>Befizetés formája</t>
  </si>
  <si>
    <t>Kedvezményes étkezésre jogosultság</t>
  </si>
  <si>
    <t>2010-A-05</t>
  </si>
  <si>
    <t>2012-B-23</t>
  </si>
  <si>
    <t>2009-C-26</t>
  </si>
  <si>
    <t>2006-B-11</t>
  </si>
  <si>
    <t>2008-A-09</t>
  </si>
  <si>
    <t>2006-B-20</t>
  </si>
  <si>
    <t>2010-A-14</t>
  </si>
  <si>
    <t>2010-B-26</t>
  </si>
  <si>
    <t>2006-C-18</t>
  </si>
  <si>
    <t>2012-B-04</t>
  </si>
  <si>
    <t>2012-A-13</t>
  </si>
  <si>
    <t>Tóth Roland</t>
  </si>
  <si>
    <t>Szegedi Éva</t>
  </si>
  <si>
    <t>Kovács Géza</t>
  </si>
  <si>
    <t>Molnár Tamás</t>
  </si>
  <si>
    <t>Horváth János</t>
  </si>
  <si>
    <t>Gombkötő Lilla</t>
  </si>
  <si>
    <t>Boros Violetta</t>
  </si>
  <si>
    <t>Vas Csaba</t>
  </si>
  <si>
    <t>Vidrai Teodóra</t>
  </si>
  <si>
    <t>Balogh Zoltán</t>
  </si>
  <si>
    <t>Tamás Rebeka</t>
  </si>
  <si>
    <t>1.
Határozza meg a teljes fizetendő összeget, ha egy napra az ebéd teljes összegű térítési díja 225 Ft!</t>
  </si>
  <si>
    <t>2.
A kedvezményesen étkezők a teljes fizetendő összegből 30% kedvezményt kapnak. Határozza meg a kedvezményeket igénybe véve számított fizetendő összegeket!</t>
  </si>
  <si>
    <t>3.
A készpénzzel fizetők a kedvezménnyel kalkulált árból az összeg tizedével meg-egyező engedményt kapnak, az étkezési jeggyel fizetőknek viszont 100 Ft-tal többet kell fizetniük. Határozza meg a ténylegesen fizetendő összeget!</t>
  </si>
  <si>
    <t>4.
Jelölje meg X jellel azokat a tanulókat, akik kevesebb napra kértek ebédet ebben a hónapban, mint amennyit az előző hónapban lemondtak!</t>
  </si>
  <si>
    <t>5.
Hányan fizettek a kedvezményes étkezésre jogosultak közül készpénzzel?</t>
  </si>
  <si>
    <t>6.
Volt-e olyan diák akik nem jogosult kedvezményes étkezésre és étkezési jeggyel fi-zetett? Írjon IGAZ szöveget ezen diákok sorának végére!</t>
  </si>
</sst>
</file>

<file path=xl/styles.xml><?xml version="1.0" encoding="utf-8"?>
<styleSheet xmlns="http://schemas.openxmlformats.org/spreadsheetml/2006/main">
  <numFmts count="3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</numFmts>
  <fonts count="28">
    <font>
      <sz val="10"/>
      <name val="Arial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u/>
      <sz val="20"/>
      <name val="Arial"/>
      <family val="2"/>
      <charset val="238"/>
    </font>
    <font>
      <sz val="11"/>
      <name val="Arial"/>
      <family val="2"/>
      <charset val="238"/>
    </font>
    <font>
      <b/>
      <i/>
      <u/>
      <sz val="10"/>
      <name val="Arial"/>
      <family val="2"/>
      <charset val="238"/>
    </font>
    <font>
      <sz val="10"/>
      <name val="Times New Roman"/>
      <family val="1"/>
      <charset val="238"/>
    </font>
    <font>
      <b/>
      <sz val="14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i/>
      <u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10"/>
      <name val="Arial CE"/>
      <charset val="238"/>
    </font>
    <font>
      <sz val="12"/>
      <name val="Arial CE"/>
      <family val="2"/>
      <charset val="238"/>
    </font>
    <font>
      <i/>
      <sz val="12"/>
      <name val="Arial"/>
      <family val="2"/>
      <charset val="238"/>
    </font>
    <font>
      <b/>
      <u/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i/>
      <sz val="11"/>
      <name val="Arial"/>
      <family val="2"/>
      <charset val="238"/>
    </font>
    <font>
      <b/>
      <sz val="11"/>
      <name val="Arial"/>
      <family val="2"/>
      <charset val="238"/>
    </font>
    <font>
      <b/>
      <sz val="12"/>
      <color theme="3" tint="0.39997558519241921"/>
      <name val="Arial CE"/>
      <family val="2"/>
      <charset val="238"/>
    </font>
    <font>
      <sz val="12"/>
      <color theme="3" tint="0.39997558519241921"/>
      <name val="Arial CE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i/>
      <sz val="11"/>
      <name val="Arial"/>
      <family val="2"/>
      <charset val="238"/>
    </font>
    <font>
      <b/>
      <i/>
      <sz val="11"/>
      <color rgb="FF000000"/>
      <name val="Arial"/>
      <family val="2"/>
      <charset val="238"/>
    </font>
    <font>
      <i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3" fillId="0" borderId="0"/>
    <xf numFmtId="44" fontId="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4" fillId="0" borderId="0" xfId="1" applyFont="1"/>
    <xf numFmtId="0" fontId="3" fillId="0" borderId="0" xfId="1" applyFont="1"/>
    <xf numFmtId="0" fontId="3" fillId="0" borderId="0" xfId="1" applyFont="1" applyAlignment="1">
      <alignment vertical="center"/>
    </xf>
    <xf numFmtId="0" fontId="3" fillId="0" borderId="0" xfId="1"/>
    <xf numFmtId="0" fontId="5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3" fillId="0" borderId="0" xfId="1" applyFont="1" applyAlignment="1">
      <alignment horizontal="center"/>
    </xf>
    <xf numFmtId="0" fontId="7" fillId="0" borderId="0" xfId="1" applyFont="1"/>
    <xf numFmtId="0" fontId="3" fillId="0" borderId="0" xfId="1" applyAlignment="1">
      <alignment horizontal="center"/>
    </xf>
    <xf numFmtId="14" fontId="3" fillId="0" borderId="0" xfId="1" applyNumberFormat="1" applyFont="1" applyAlignment="1">
      <alignment horizontal="center"/>
    </xf>
    <xf numFmtId="0" fontId="8" fillId="0" borderId="0" xfId="1" applyFont="1"/>
    <xf numFmtId="0" fontId="9" fillId="0" borderId="0" xfId="1" applyFont="1"/>
    <xf numFmtId="0" fontId="3" fillId="0" borderId="0" xfId="1" applyAlignment="1">
      <alignment vertical="center"/>
    </xf>
    <xf numFmtId="0" fontId="10" fillId="0" borderId="0" xfId="1" applyFont="1"/>
    <xf numFmtId="0" fontId="11" fillId="0" borderId="0" xfId="1" applyFont="1"/>
    <xf numFmtId="0" fontId="3" fillId="0" borderId="0" xfId="1" quotePrefix="1" applyFont="1"/>
    <xf numFmtId="0" fontId="12" fillId="0" borderId="0" xfId="1" applyFont="1"/>
    <xf numFmtId="0" fontId="14" fillId="0" borderId="0" xfId="2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textRotation="90"/>
    </xf>
    <xf numFmtId="0" fontId="16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6" fontId="5" fillId="2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20" fillId="0" borderId="0" xfId="2" applyFont="1"/>
    <xf numFmtId="0" fontId="21" fillId="0" borderId="0" xfId="2" applyFont="1"/>
    <xf numFmtId="0" fontId="2" fillId="0" borderId="1" xfId="0" applyFont="1" applyBorder="1" applyAlignment="1">
      <alignment vertical="center" wrapText="1"/>
    </xf>
    <xf numFmtId="0" fontId="23" fillId="0" borderId="0" xfId="0" applyFont="1" applyBorder="1"/>
    <xf numFmtId="9" fontId="23" fillId="0" borderId="0" xfId="0" applyNumberFormat="1" applyFont="1" applyBorder="1"/>
    <xf numFmtId="164" fontId="22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1" fillId="0" borderId="0" xfId="0" applyFont="1" applyBorder="1" applyAlignment="1"/>
    <xf numFmtId="0" fontId="25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right" vertical="center" wrapText="1"/>
    </xf>
    <xf numFmtId="0" fontId="27" fillId="2" borderId="1" xfId="0" applyFont="1" applyFill="1" applyBorder="1" applyAlignment="1">
      <alignment horizontal="right" vertical="center" wrapText="1"/>
    </xf>
    <xf numFmtId="3" fontId="27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44" fontId="14" fillId="0" borderId="0" xfId="3" applyFont="1" applyAlignment="1">
      <alignment horizontal="left" wrapText="1"/>
    </xf>
    <xf numFmtId="0" fontId="14" fillId="0" borderId="0" xfId="2" applyFont="1" applyAlignment="1">
      <alignment horizontal="left"/>
    </xf>
    <xf numFmtId="0" fontId="1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</cellXfs>
  <cellStyles count="4">
    <cellStyle name="Normál" xfId="0" builtinId="0"/>
    <cellStyle name="Normál 2" xfId="1"/>
    <cellStyle name="Normál_fgv04_logikai_fuggvények" xfId="2"/>
    <cellStyle name="Pénznem 2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zoomScale="130" workbookViewId="0">
      <selection activeCell="A2" sqref="A2"/>
    </sheetView>
  </sheetViews>
  <sheetFormatPr defaultRowHeight="12.75"/>
  <cols>
    <col min="1" max="1" width="2" style="5" customWidth="1"/>
    <col min="2" max="2" width="9.140625" style="5"/>
    <col min="3" max="5" width="5.5703125" style="5" customWidth="1"/>
    <col min="6" max="6" width="13.28515625" style="5" bestFit="1" customWidth="1"/>
    <col min="7" max="7" width="15.28515625" style="15" customWidth="1"/>
    <col min="8" max="8" width="16.85546875" style="5" customWidth="1"/>
    <col min="9" max="9" width="13.85546875" style="5" customWidth="1"/>
    <col min="10" max="11" width="12.7109375" style="5" customWidth="1"/>
    <col min="12" max="16384" width="9.140625" style="5"/>
  </cols>
  <sheetData>
    <row r="1" spans="1:8" s="3" customFormat="1" ht="26.25">
      <c r="A1" s="2" t="s">
        <v>1</v>
      </c>
      <c r="G1" s="4"/>
    </row>
    <row r="2" spans="1:8" ht="18" customHeight="1">
      <c r="G2" s="6"/>
    </row>
    <row r="3" spans="1:8" ht="14.25">
      <c r="A3" s="3" t="s">
        <v>2</v>
      </c>
      <c r="G3" s="6"/>
    </row>
    <row r="4" spans="1:8" ht="14.25">
      <c r="A4" s="3" t="s">
        <v>3</v>
      </c>
      <c r="G4" s="6"/>
    </row>
    <row r="5" spans="1:8" ht="14.25">
      <c r="A5" s="3" t="s">
        <v>4</v>
      </c>
      <c r="G5" s="6"/>
    </row>
    <row r="6" spans="1:8" ht="14.25">
      <c r="A6" s="3"/>
      <c r="G6" s="6"/>
    </row>
    <row r="7" spans="1:8" ht="14.25">
      <c r="A7" s="3" t="s">
        <v>5</v>
      </c>
      <c r="G7" s="6"/>
    </row>
    <row r="8" spans="1:8">
      <c r="A8" s="3" t="s">
        <v>6</v>
      </c>
      <c r="B8" s="3" t="s">
        <v>7</v>
      </c>
      <c r="G8" s="7" t="s">
        <v>8</v>
      </c>
    </row>
    <row r="9" spans="1:8">
      <c r="A9" s="3" t="s">
        <v>6</v>
      </c>
      <c r="B9" s="5" t="s">
        <v>9</v>
      </c>
      <c r="G9" s="8" t="s">
        <v>10</v>
      </c>
    </row>
    <row r="10" spans="1:8">
      <c r="A10" s="3" t="s">
        <v>6</v>
      </c>
      <c r="B10" s="3" t="s">
        <v>11</v>
      </c>
      <c r="G10" s="3" t="s">
        <v>12</v>
      </c>
    </row>
    <row r="11" spans="1:8">
      <c r="A11" s="3" t="s">
        <v>6</v>
      </c>
      <c r="B11" s="3" t="s">
        <v>13</v>
      </c>
      <c r="G11" s="3" t="s">
        <v>14</v>
      </c>
    </row>
    <row r="12" spans="1:8">
      <c r="A12" s="3"/>
      <c r="B12" s="3"/>
      <c r="G12" s="3" t="s">
        <v>15</v>
      </c>
    </row>
    <row r="13" spans="1:8">
      <c r="A13" s="3"/>
      <c r="B13" s="3"/>
      <c r="G13" s="3"/>
    </row>
    <row r="14" spans="1:8">
      <c r="A14" s="3" t="s">
        <v>16</v>
      </c>
      <c r="B14" s="3"/>
      <c r="G14" s="3"/>
    </row>
    <row r="15" spans="1:8" s="3" customFormat="1">
      <c r="A15" s="3" t="s">
        <v>6</v>
      </c>
      <c r="B15" s="3" t="s">
        <v>17</v>
      </c>
      <c r="F15" s="3" t="s">
        <v>18</v>
      </c>
      <c r="G15" s="9" t="s">
        <v>19</v>
      </c>
      <c r="H15" s="9" t="s">
        <v>20</v>
      </c>
    </row>
    <row r="16" spans="1:8">
      <c r="A16" s="3"/>
      <c r="B16" s="10"/>
      <c r="F16" s="5" t="s">
        <v>21</v>
      </c>
      <c r="G16" s="9">
        <v>500</v>
      </c>
      <c r="H16" s="11">
        <v>-12300</v>
      </c>
    </row>
    <row r="17" spans="1:9">
      <c r="A17" s="3"/>
      <c r="B17" s="10"/>
      <c r="F17" s="5" t="s">
        <v>22</v>
      </c>
      <c r="G17" s="9" t="b">
        <v>1</v>
      </c>
      <c r="H17" s="11" t="b">
        <v>0</v>
      </c>
    </row>
    <row r="18" spans="1:9">
      <c r="A18" s="3"/>
      <c r="B18" s="10"/>
      <c r="F18" s="5" t="s">
        <v>23</v>
      </c>
      <c r="G18" s="12">
        <v>39452</v>
      </c>
      <c r="H18" s="11"/>
    </row>
    <row r="19" spans="1:9" s="3" customFormat="1">
      <c r="A19" s="3" t="s">
        <v>6</v>
      </c>
      <c r="B19" s="3" t="s">
        <v>24</v>
      </c>
      <c r="G19" s="9" t="s">
        <v>25</v>
      </c>
      <c r="H19" s="9" t="s">
        <v>26</v>
      </c>
      <c r="I19" s="9" t="s">
        <v>27</v>
      </c>
    </row>
    <row r="20" spans="1:9">
      <c r="A20" s="3" t="s">
        <v>6</v>
      </c>
      <c r="B20" s="3" t="s">
        <v>13</v>
      </c>
      <c r="G20" s="9" t="s">
        <v>28</v>
      </c>
      <c r="H20" s="9" t="s">
        <v>29</v>
      </c>
    </row>
    <row r="21" spans="1:9">
      <c r="A21" s="3"/>
      <c r="B21" s="3"/>
      <c r="G21" s="9"/>
      <c r="H21" s="11"/>
    </row>
    <row r="22" spans="1:9" ht="18">
      <c r="A22" s="13" t="s">
        <v>30</v>
      </c>
      <c r="B22" s="14"/>
      <c r="C22" s="14"/>
      <c r="D22" s="14"/>
      <c r="E22" s="14"/>
      <c r="F22" s="14"/>
    </row>
    <row r="23" spans="1:9">
      <c r="A23" s="16" t="s">
        <v>31</v>
      </c>
      <c r="B23" s="3"/>
      <c r="C23" s="3"/>
      <c r="D23" s="3"/>
      <c r="E23" s="3"/>
      <c r="F23" s="3"/>
    </row>
    <row r="24" spans="1:9">
      <c r="A24" s="16"/>
      <c r="B24" s="17" t="s">
        <v>32</v>
      </c>
      <c r="C24" s="3"/>
      <c r="D24" s="3"/>
      <c r="E24" s="3"/>
      <c r="F24" s="3"/>
    </row>
    <row r="25" spans="1:9">
      <c r="A25" s="16"/>
      <c r="B25" s="17" t="s">
        <v>33</v>
      </c>
      <c r="C25" s="3"/>
      <c r="D25" s="3"/>
      <c r="E25" s="3"/>
      <c r="F25" s="3"/>
    </row>
    <row r="26" spans="1:9">
      <c r="B26" s="17" t="s">
        <v>34</v>
      </c>
    </row>
    <row r="27" spans="1:9" ht="6" customHeight="1">
      <c r="B27" s="17"/>
    </row>
    <row r="28" spans="1:9">
      <c r="B28" s="18" t="s">
        <v>35</v>
      </c>
    </row>
    <row r="29" spans="1:9">
      <c r="B29" s="18" t="s">
        <v>36</v>
      </c>
    </row>
    <row r="30" spans="1:9">
      <c r="B30" s="5" t="s">
        <v>37</v>
      </c>
    </row>
    <row r="31" spans="1:9">
      <c r="B31" s="5" t="s">
        <v>38</v>
      </c>
    </row>
    <row r="32" spans="1:9" ht="6" customHeight="1"/>
    <row r="33" spans="3:5">
      <c r="C33" s="19" t="s">
        <v>39</v>
      </c>
      <c r="E33" s="5" t="s">
        <v>40</v>
      </c>
    </row>
    <row r="34" spans="3:5">
      <c r="E34" s="5" t="s">
        <v>41</v>
      </c>
    </row>
    <row r="35" spans="3:5">
      <c r="E35" s="5" t="s">
        <v>42</v>
      </c>
    </row>
    <row r="36" spans="3:5">
      <c r="E36" s="5" t="s">
        <v>43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9.5" customHeight="1"/>
  <cols>
    <col min="1" max="1" width="19.28515625" style="1" customWidth="1"/>
    <col min="2" max="2" width="12.28515625" style="1" bestFit="1" customWidth="1"/>
    <col min="3" max="3" width="9.7109375" style="1" bestFit="1" customWidth="1"/>
    <col min="4" max="4" width="7.85546875" style="1" customWidth="1"/>
    <col min="5" max="5" width="11.28515625" style="1" customWidth="1"/>
    <col min="6" max="7" width="13" style="1" customWidth="1"/>
    <col min="8" max="10" width="7.85546875" style="1" customWidth="1"/>
    <col min="11" max="256" width="19.28515625" style="1" customWidth="1"/>
    <col min="257" max="16384" width="9.140625" style="1"/>
  </cols>
  <sheetData>
    <row r="1" spans="1:10" s="39" customFormat="1" ht="15.75">
      <c r="A1" s="38" t="s">
        <v>44</v>
      </c>
    </row>
    <row r="2" spans="1:10" s="20" customFormat="1" ht="15">
      <c r="B2" s="20" t="s">
        <v>45</v>
      </c>
    </row>
    <row r="3" spans="1:10" s="20" customFormat="1" ht="15"/>
    <row r="4" spans="1:10" s="20" customFormat="1" ht="15">
      <c r="A4" s="20" t="s">
        <v>46</v>
      </c>
    </row>
    <row r="5" spans="1:10" s="20" customFormat="1" ht="15">
      <c r="A5" s="20" t="s">
        <v>47</v>
      </c>
    </row>
    <row r="6" spans="1:10" s="20" customFormat="1" ht="15">
      <c r="A6" s="20" t="s">
        <v>74</v>
      </c>
    </row>
    <row r="7" spans="1:10" s="20" customFormat="1" ht="15">
      <c r="A7" s="20" t="s">
        <v>75</v>
      </c>
    </row>
    <row r="8" spans="1:10" s="20" customFormat="1" ht="15"/>
    <row r="9" spans="1:10" s="20" customFormat="1" ht="18.75" customHeight="1">
      <c r="B9" s="20" t="s">
        <v>48</v>
      </c>
      <c r="C9" s="56" t="s">
        <v>76</v>
      </c>
      <c r="D9" s="56"/>
      <c r="E9" s="56"/>
      <c r="F9" s="56"/>
      <c r="G9" s="56"/>
      <c r="H9" s="56"/>
      <c r="I9" s="56"/>
    </row>
    <row r="10" spans="1:10" s="20" customFormat="1" ht="40.5" customHeight="1">
      <c r="B10" s="20" t="s">
        <v>49</v>
      </c>
      <c r="C10" s="55" t="s">
        <v>77</v>
      </c>
      <c r="D10" s="55"/>
      <c r="E10" s="55"/>
      <c r="F10" s="55"/>
      <c r="G10" s="55"/>
      <c r="H10" s="55"/>
      <c r="I10" s="55"/>
    </row>
    <row r="11" spans="1:10" s="20" customFormat="1" ht="40.5" customHeight="1">
      <c r="B11" s="20" t="s">
        <v>78</v>
      </c>
      <c r="C11" s="55" t="s">
        <v>79</v>
      </c>
      <c r="D11" s="55"/>
      <c r="E11" s="55"/>
      <c r="F11" s="55"/>
      <c r="G11" s="55"/>
      <c r="H11" s="55"/>
      <c r="I11" s="55"/>
    </row>
    <row r="12" spans="1:10" ht="15"/>
    <row r="13" spans="1:10" ht="15"/>
    <row r="14" spans="1:10" s="24" customFormat="1" ht="33.75" customHeight="1">
      <c r="A14" s="32" t="s">
        <v>50</v>
      </c>
      <c r="B14" s="32" t="s">
        <v>52</v>
      </c>
      <c r="C14" s="33" t="s">
        <v>73</v>
      </c>
      <c r="D14" s="32" t="s">
        <v>53</v>
      </c>
      <c r="E14" s="32" t="s">
        <v>54</v>
      </c>
      <c r="F14" s="32" t="s">
        <v>80</v>
      </c>
      <c r="G14" s="32" t="s">
        <v>54</v>
      </c>
      <c r="H14" s="28"/>
      <c r="I14" s="28"/>
      <c r="J14" s="28"/>
    </row>
    <row r="15" spans="1:10" s="24" customFormat="1" ht="19.5" customHeight="1">
      <c r="A15" s="34" t="s">
        <v>55</v>
      </c>
      <c r="B15" s="35" t="s">
        <v>56</v>
      </c>
      <c r="C15" s="36">
        <v>5500</v>
      </c>
      <c r="D15" s="37" t="s">
        <v>57</v>
      </c>
      <c r="E15" s="37" t="s">
        <v>58</v>
      </c>
      <c r="F15" s="43">
        <f>IF(D15="igen",C15*(1-$B$23),C15)</f>
        <v>549.99999999999989</v>
      </c>
      <c r="G15" s="43">
        <f>IF(E15="retúr",F15*2,F15)</f>
        <v>1099.9999999999998</v>
      </c>
      <c r="H15" s="28"/>
      <c r="I15" s="28"/>
      <c r="J15" s="28"/>
    </row>
    <row r="16" spans="1:10" s="24" customFormat="1" ht="19.5" customHeight="1">
      <c r="A16" s="34" t="s">
        <v>59</v>
      </c>
      <c r="B16" s="35" t="s">
        <v>60</v>
      </c>
      <c r="C16" s="36">
        <v>2605</v>
      </c>
      <c r="D16" s="37" t="s">
        <v>57</v>
      </c>
      <c r="E16" s="37" t="s">
        <v>61</v>
      </c>
      <c r="F16" s="21"/>
      <c r="G16" s="21"/>
      <c r="H16" s="28"/>
      <c r="I16" s="28"/>
      <c r="J16" s="28"/>
    </row>
    <row r="17" spans="1:10" s="24" customFormat="1" ht="19.5" customHeight="1">
      <c r="A17" s="34" t="s">
        <v>62</v>
      </c>
      <c r="B17" s="35" t="s">
        <v>63</v>
      </c>
      <c r="C17" s="36">
        <v>6620</v>
      </c>
      <c r="D17" s="37" t="s">
        <v>64</v>
      </c>
      <c r="E17" s="37" t="s">
        <v>58</v>
      </c>
      <c r="F17" s="21"/>
      <c r="G17" s="21"/>
      <c r="H17" s="28"/>
      <c r="I17" s="28"/>
      <c r="J17" s="28"/>
    </row>
    <row r="18" spans="1:10" s="24" customFormat="1" ht="19.5" customHeight="1">
      <c r="A18" s="34" t="s">
        <v>65</v>
      </c>
      <c r="B18" s="35" t="s">
        <v>66</v>
      </c>
      <c r="C18" s="36">
        <v>1982</v>
      </c>
      <c r="D18" s="37" t="s">
        <v>57</v>
      </c>
      <c r="E18" s="37" t="s">
        <v>61</v>
      </c>
      <c r="F18" s="21"/>
      <c r="G18" s="21"/>
      <c r="H18" s="28"/>
      <c r="I18" s="28"/>
      <c r="J18" s="28"/>
    </row>
    <row r="19" spans="1:10" s="24" customFormat="1" ht="19.5" customHeight="1">
      <c r="A19" s="34" t="s">
        <v>67</v>
      </c>
      <c r="B19" s="35" t="s">
        <v>68</v>
      </c>
      <c r="C19" s="36">
        <v>8189</v>
      </c>
      <c r="D19" s="37" t="s">
        <v>64</v>
      </c>
      <c r="E19" s="37" t="s">
        <v>58</v>
      </c>
      <c r="F19" s="40"/>
      <c r="G19" s="40"/>
      <c r="H19" s="31"/>
      <c r="I19" s="31"/>
      <c r="J19" s="31"/>
    </row>
    <row r="20" spans="1:10" s="24" customFormat="1" ht="19.5" customHeight="1">
      <c r="A20" s="34" t="s">
        <v>69</v>
      </c>
      <c r="B20" s="35" t="s">
        <v>70</v>
      </c>
      <c r="C20" s="36">
        <v>10200</v>
      </c>
      <c r="D20" s="37" t="s">
        <v>64</v>
      </c>
      <c r="E20" s="37" t="s">
        <v>58</v>
      </c>
      <c r="F20" s="22"/>
      <c r="G20" s="22"/>
      <c r="H20" s="30"/>
      <c r="I20" s="30"/>
      <c r="J20" s="30"/>
    </row>
    <row r="21" spans="1:10" s="24" customFormat="1" ht="19.5" customHeight="1">
      <c r="A21" s="34" t="s">
        <v>71</v>
      </c>
      <c r="B21" s="35" t="s">
        <v>72</v>
      </c>
      <c r="C21" s="36">
        <v>3200</v>
      </c>
      <c r="D21" s="37" t="s">
        <v>57</v>
      </c>
      <c r="E21" s="37" t="s">
        <v>61</v>
      </c>
      <c r="F21" s="22"/>
      <c r="G21" s="22"/>
      <c r="H21" s="30"/>
      <c r="I21" s="30"/>
      <c r="J21" s="30"/>
    </row>
    <row r="22" spans="1:10" s="24" customFormat="1" ht="19.5" customHeight="1">
      <c r="A22" s="29"/>
      <c r="B22" s="30"/>
      <c r="C22" s="30"/>
      <c r="D22" s="30"/>
      <c r="E22" s="30"/>
      <c r="F22" s="30"/>
      <c r="G22" s="30"/>
      <c r="H22" s="30"/>
      <c r="I22" s="30"/>
      <c r="J22" s="30"/>
    </row>
    <row r="23" spans="1:10" s="24" customFormat="1" ht="19.5" customHeight="1">
      <c r="A23" s="41" t="s">
        <v>81</v>
      </c>
      <c r="B23" s="42">
        <v>0.9</v>
      </c>
    </row>
  </sheetData>
  <mergeCells count="3">
    <mergeCell ref="C10:I10"/>
    <mergeCell ref="C11:I11"/>
    <mergeCell ref="C9:I9"/>
  </mergeCells>
  <pageMargins left="0.7" right="0.7" top="0.75" bottom="0.75" header="0.3" footer="0.3"/>
  <pageSetup paperSize="9" orientation="portrait" horizontalDpi="150" verticalDpi="15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2.75"/>
  <cols>
    <col min="1" max="1" width="16.5703125" customWidth="1"/>
    <col min="2" max="2" width="12" customWidth="1"/>
    <col min="3" max="3" width="14.28515625" customWidth="1"/>
    <col min="4" max="4" width="14.140625" customWidth="1"/>
    <col min="5" max="5" width="15.28515625" customWidth="1"/>
  </cols>
  <sheetData>
    <row r="1" spans="1:11" ht="30">
      <c r="A1" s="44" t="s">
        <v>97</v>
      </c>
      <c r="B1" s="44" t="s">
        <v>98</v>
      </c>
      <c r="C1" s="44" t="s">
        <v>99</v>
      </c>
      <c r="D1" s="44" t="s">
        <v>100</v>
      </c>
      <c r="E1" s="44" t="s">
        <v>101</v>
      </c>
    </row>
    <row r="2" spans="1:11" ht="17.25" customHeight="1">
      <c r="A2" s="45" t="s">
        <v>82</v>
      </c>
      <c r="B2" s="37" t="s">
        <v>83</v>
      </c>
      <c r="C2" s="46">
        <v>140</v>
      </c>
      <c r="D2" s="46">
        <v>130</v>
      </c>
      <c r="E2" s="37" t="s">
        <v>57</v>
      </c>
    </row>
    <row r="3" spans="1:11" ht="17.25" customHeight="1">
      <c r="A3" s="45" t="s">
        <v>84</v>
      </c>
      <c r="B3" s="37" t="s">
        <v>85</v>
      </c>
      <c r="C3" s="46">
        <v>250</v>
      </c>
      <c r="D3" s="47">
        <v>2400</v>
      </c>
      <c r="E3" s="37" t="s">
        <v>64</v>
      </c>
    </row>
    <row r="4" spans="1:11" ht="17.25" customHeight="1">
      <c r="A4" s="45" t="s">
        <v>86</v>
      </c>
      <c r="B4" s="37" t="s">
        <v>87</v>
      </c>
      <c r="C4" s="46">
        <v>115</v>
      </c>
      <c r="D4" s="47">
        <v>30000</v>
      </c>
      <c r="E4" s="37" t="s">
        <v>57</v>
      </c>
    </row>
    <row r="5" spans="1:11" ht="17.25" customHeight="1">
      <c r="A5" s="45" t="s">
        <v>88</v>
      </c>
      <c r="B5" s="37" t="s">
        <v>89</v>
      </c>
      <c r="C5" s="46">
        <v>30</v>
      </c>
      <c r="D5" s="47">
        <v>18300</v>
      </c>
      <c r="E5" s="37" t="s">
        <v>64</v>
      </c>
    </row>
    <row r="6" spans="1:11" ht="17.25" customHeight="1">
      <c r="A6" s="45" t="s">
        <v>90</v>
      </c>
      <c r="B6" s="37" t="s">
        <v>91</v>
      </c>
      <c r="C6" s="46">
        <v>20</v>
      </c>
      <c r="D6" s="46">
        <v>245</v>
      </c>
      <c r="E6" s="37" t="s">
        <v>57</v>
      </c>
    </row>
    <row r="7" spans="1:11" ht="17.25" customHeight="1">
      <c r="A7" s="45" t="s">
        <v>82</v>
      </c>
      <c r="B7" s="37" t="s">
        <v>92</v>
      </c>
      <c r="C7" s="46">
        <v>100</v>
      </c>
      <c r="D7" s="46">
        <v>125</v>
      </c>
      <c r="E7" s="37" t="s">
        <v>64</v>
      </c>
    </row>
    <row r="8" spans="1:11" ht="17.25" customHeight="1">
      <c r="A8" s="45" t="s">
        <v>93</v>
      </c>
      <c r="B8" s="37" t="s">
        <v>94</v>
      </c>
      <c r="C8" s="46">
        <v>30</v>
      </c>
      <c r="D8" s="46">
        <v>650</v>
      </c>
      <c r="E8" s="37" t="s">
        <v>64</v>
      </c>
    </row>
    <row r="9" spans="1:11" ht="17.25" customHeight="1">
      <c r="A9" s="45" t="s">
        <v>95</v>
      </c>
      <c r="B9" s="37" t="s">
        <v>96</v>
      </c>
      <c r="C9" s="46">
        <v>105</v>
      </c>
      <c r="D9" s="46">
        <v>99.9</v>
      </c>
      <c r="E9" s="37" t="s">
        <v>57</v>
      </c>
    </row>
    <row r="12" spans="1:11" s="24" customFormat="1" ht="22.5" customHeight="1">
      <c r="A12" s="27" t="s">
        <v>0</v>
      </c>
      <c r="E12" s="26"/>
      <c r="F12" s="26"/>
      <c r="G12" s="26"/>
    </row>
    <row r="13" spans="1:11" s="48" customFormat="1" ht="36.75" customHeight="1">
      <c r="A13" s="57" t="s">
        <v>102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s="48" customFormat="1" ht="75" customHeight="1">
      <c r="A14" s="58" t="s">
        <v>103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</row>
    <row r="15" spans="1:11" s="48" customFormat="1" ht="35.25" customHeight="1">
      <c r="A15" s="57" t="s">
        <v>104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</row>
  </sheetData>
  <mergeCells count="3">
    <mergeCell ref="A13:K13"/>
    <mergeCell ref="A14:K14"/>
    <mergeCell ref="A15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sqref="A1:A2"/>
    </sheetView>
  </sheetViews>
  <sheetFormatPr defaultRowHeight="12.75"/>
  <cols>
    <col min="1" max="1" width="9.7109375" customWidth="1"/>
    <col min="2" max="2" width="15.5703125" customWidth="1"/>
    <col min="3" max="4" width="12.85546875" customWidth="1"/>
    <col min="5" max="5" width="16" customWidth="1"/>
    <col min="6" max="6" width="12.85546875" customWidth="1"/>
  </cols>
  <sheetData>
    <row r="1" spans="1:11" ht="43.5" customHeight="1">
      <c r="A1" s="59" t="s">
        <v>114</v>
      </c>
      <c r="B1" s="59" t="s">
        <v>115</v>
      </c>
      <c r="C1" s="49" t="s">
        <v>105</v>
      </c>
      <c r="D1" s="49" t="s">
        <v>106</v>
      </c>
      <c r="E1" s="59" t="s">
        <v>117</v>
      </c>
      <c r="F1" s="59" t="s">
        <v>118</v>
      </c>
    </row>
    <row r="2" spans="1:11" ht="28.5" customHeight="1">
      <c r="A2" s="60"/>
      <c r="B2" s="60"/>
      <c r="C2" s="61" t="s">
        <v>116</v>
      </c>
      <c r="D2" s="61"/>
      <c r="E2" s="60"/>
      <c r="F2" s="60"/>
    </row>
    <row r="3" spans="1:11" ht="18" customHeight="1">
      <c r="A3" s="50" t="s">
        <v>107</v>
      </c>
      <c r="B3" s="51" t="s">
        <v>108</v>
      </c>
      <c r="C3" s="51" t="s">
        <v>109</v>
      </c>
      <c r="D3" s="51">
        <v>785</v>
      </c>
      <c r="E3" s="51"/>
      <c r="F3" s="52"/>
    </row>
    <row r="4" spans="1:11" ht="18" customHeight="1">
      <c r="A4" s="50" t="s">
        <v>110</v>
      </c>
      <c r="B4" s="53">
        <v>17000</v>
      </c>
      <c r="C4" s="51">
        <v>980</v>
      </c>
      <c r="D4" s="53">
        <v>1789</v>
      </c>
      <c r="E4" s="51"/>
      <c r="F4" s="52"/>
    </row>
    <row r="5" spans="1:11" ht="18" customHeight="1">
      <c r="A5" s="50" t="s">
        <v>111</v>
      </c>
      <c r="B5" s="53">
        <v>11500</v>
      </c>
      <c r="C5" s="53">
        <v>1450</v>
      </c>
      <c r="D5" s="53">
        <v>3250</v>
      </c>
      <c r="E5" s="51"/>
      <c r="F5" s="52"/>
    </row>
    <row r="6" spans="1:11" ht="18" customHeight="1">
      <c r="A6" s="50" t="s">
        <v>112</v>
      </c>
      <c r="B6" s="53">
        <v>9980</v>
      </c>
      <c r="C6" s="51">
        <v>945</v>
      </c>
      <c r="D6" s="53">
        <v>1578</v>
      </c>
      <c r="E6" s="51"/>
      <c r="F6" s="52"/>
    </row>
    <row r="7" spans="1:11" ht="18" customHeight="1">
      <c r="A7" s="50" t="s">
        <v>113</v>
      </c>
      <c r="B7" s="53">
        <v>17560</v>
      </c>
      <c r="C7" s="51">
        <v>720</v>
      </c>
      <c r="D7" s="51">
        <v>800</v>
      </c>
      <c r="E7" s="51"/>
      <c r="F7" s="52"/>
    </row>
    <row r="10" spans="1:11" s="24" customFormat="1" ht="22.5" customHeight="1">
      <c r="A10" s="27" t="s">
        <v>0</v>
      </c>
      <c r="E10" s="26"/>
      <c r="F10" s="26"/>
      <c r="G10" s="26"/>
    </row>
    <row r="11" spans="1:11" s="48" customFormat="1" ht="36.75" customHeight="1">
      <c r="A11" s="57" t="s">
        <v>119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</row>
    <row r="12" spans="1:11" s="48" customFormat="1" ht="51.75" customHeight="1">
      <c r="A12" s="58" t="s">
        <v>120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11" s="48" customFormat="1" ht="54" customHeight="1">
      <c r="A13" s="57" t="s">
        <v>121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</row>
  </sheetData>
  <mergeCells count="8">
    <mergeCell ref="E1:E2"/>
    <mergeCell ref="F1:F2"/>
    <mergeCell ref="A11:K11"/>
    <mergeCell ref="A12:K12"/>
    <mergeCell ref="A13:K13"/>
    <mergeCell ref="C2:D2"/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2.75"/>
  <cols>
    <col min="1" max="1" width="13.28515625" customWidth="1"/>
    <col min="2" max="2" width="21.7109375" customWidth="1"/>
    <col min="3" max="3" width="11.5703125" customWidth="1"/>
    <col min="4" max="4" width="13.5703125" customWidth="1"/>
    <col min="5" max="5" width="17.140625" customWidth="1"/>
    <col min="6" max="6" width="19.7109375" customWidth="1"/>
  </cols>
  <sheetData>
    <row r="1" spans="1:6" ht="45">
      <c r="A1" s="23" t="s">
        <v>132</v>
      </c>
      <c r="B1" s="23" t="s">
        <v>51</v>
      </c>
      <c r="C1" s="23" t="s">
        <v>133</v>
      </c>
      <c r="D1" s="23" t="s">
        <v>134</v>
      </c>
      <c r="E1" s="23" t="s">
        <v>135</v>
      </c>
      <c r="F1" s="23" t="s">
        <v>136</v>
      </c>
    </row>
    <row r="2" spans="1:6" ht="23.25" customHeight="1">
      <c r="A2" s="22" t="s">
        <v>122</v>
      </c>
      <c r="B2" s="25" t="s">
        <v>123</v>
      </c>
      <c r="C2" s="54">
        <v>15</v>
      </c>
      <c r="D2" s="54">
        <v>3</v>
      </c>
      <c r="E2" s="22" t="s">
        <v>124</v>
      </c>
      <c r="F2" s="22" t="s">
        <v>57</v>
      </c>
    </row>
    <row r="3" spans="1:6" ht="23.25" customHeight="1">
      <c r="A3" s="22" t="s">
        <v>125</v>
      </c>
      <c r="B3" s="25" t="s">
        <v>126</v>
      </c>
      <c r="C3" s="54">
        <v>20</v>
      </c>
      <c r="D3" s="54">
        <v>1</v>
      </c>
      <c r="E3" s="22" t="s">
        <v>127</v>
      </c>
      <c r="F3" s="22" t="s">
        <v>64</v>
      </c>
    </row>
    <row r="4" spans="1:6" ht="23.25" customHeight="1">
      <c r="A4" s="22" t="s">
        <v>128</v>
      </c>
      <c r="B4" s="25" t="s">
        <v>129</v>
      </c>
      <c r="C4" s="54">
        <v>15</v>
      </c>
      <c r="D4" s="54">
        <v>0</v>
      </c>
      <c r="E4" s="22" t="s">
        <v>124</v>
      </c>
      <c r="F4" s="22" t="s">
        <v>64</v>
      </c>
    </row>
    <row r="5" spans="1:6" ht="23.25" customHeight="1">
      <c r="A5" s="22" t="s">
        <v>130</v>
      </c>
      <c r="B5" s="25" t="s">
        <v>131</v>
      </c>
      <c r="C5" s="54">
        <v>18</v>
      </c>
      <c r="D5" s="54">
        <v>2</v>
      </c>
      <c r="E5" s="22" t="s">
        <v>127</v>
      </c>
      <c r="F5" s="22" t="s">
        <v>57</v>
      </c>
    </row>
    <row r="6" spans="1:6" ht="23.25" customHeight="1">
      <c r="A6" s="22" t="s">
        <v>137</v>
      </c>
      <c r="B6" s="25" t="s">
        <v>148</v>
      </c>
      <c r="C6" s="54">
        <v>15</v>
      </c>
      <c r="D6" s="54">
        <v>0</v>
      </c>
      <c r="E6" s="22" t="s">
        <v>124</v>
      </c>
      <c r="F6" s="22" t="s">
        <v>64</v>
      </c>
    </row>
    <row r="7" spans="1:6" ht="23.25" customHeight="1">
      <c r="A7" s="22" t="s">
        <v>138</v>
      </c>
      <c r="B7" s="25" t="s">
        <v>149</v>
      </c>
      <c r="C7" s="54">
        <v>12</v>
      </c>
      <c r="D7" s="54">
        <v>3</v>
      </c>
      <c r="E7" s="22" t="s">
        <v>124</v>
      </c>
      <c r="F7" s="22" t="s">
        <v>64</v>
      </c>
    </row>
    <row r="8" spans="1:6" ht="23.25" customHeight="1">
      <c r="A8" s="22" t="s">
        <v>139</v>
      </c>
      <c r="B8" s="25" t="s">
        <v>150</v>
      </c>
      <c r="C8" s="54">
        <v>20</v>
      </c>
      <c r="D8" s="54">
        <v>1</v>
      </c>
      <c r="E8" s="22" t="s">
        <v>127</v>
      </c>
      <c r="F8" s="22" t="s">
        <v>57</v>
      </c>
    </row>
    <row r="9" spans="1:6" ht="23.25" customHeight="1">
      <c r="A9" s="22" t="s">
        <v>140</v>
      </c>
      <c r="B9" s="25" t="s">
        <v>151</v>
      </c>
      <c r="C9" s="54">
        <v>16</v>
      </c>
      <c r="D9" s="54">
        <v>1</v>
      </c>
      <c r="E9" s="22" t="s">
        <v>124</v>
      </c>
      <c r="F9" s="22" t="s">
        <v>57</v>
      </c>
    </row>
    <row r="10" spans="1:6" ht="23.25" customHeight="1">
      <c r="A10" s="22" t="s">
        <v>141</v>
      </c>
      <c r="B10" s="25" t="s">
        <v>152</v>
      </c>
      <c r="C10" s="54">
        <v>22</v>
      </c>
      <c r="D10" s="54">
        <v>1</v>
      </c>
      <c r="E10" s="22" t="s">
        <v>124</v>
      </c>
      <c r="F10" s="22" t="s">
        <v>57</v>
      </c>
    </row>
    <row r="11" spans="1:6" ht="23.25" customHeight="1">
      <c r="A11" s="22" t="s">
        <v>142</v>
      </c>
      <c r="B11" s="25" t="s">
        <v>153</v>
      </c>
      <c r="C11" s="54">
        <v>8</v>
      </c>
      <c r="D11" s="54">
        <v>2</v>
      </c>
      <c r="E11" s="22" t="s">
        <v>127</v>
      </c>
      <c r="F11" s="22" t="s">
        <v>64</v>
      </c>
    </row>
    <row r="12" spans="1:6" ht="23.25" customHeight="1">
      <c r="A12" s="22" t="s">
        <v>143</v>
      </c>
      <c r="B12" s="25" t="s">
        <v>154</v>
      </c>
      <c r="C12" s="54">
        <v>11</v>
      </c>
      <c r="D12" s="54">
        <v>1</v>
      </c>
      <c r="E12" s="22" t="s">
        <v>127</v>
      </c>
      <c r="F12" s="22" t="s">
        <v>64</v>
      </c>
    </row>
    <row r="13" spans="1:6" ht="23.25" customHeight="1">
      <c r="A13" s="22" t="s">
        <v>144</v>
      </c>
      <c r="B13" s="25" t="s">
        <v>155</v>
      </c>
      <c r="C13" s="54">
        <v>16</v>
      </c>
      <c r="D13" s="54">
        <v>2</v>
      </c>
      <c r="E13" s="22" t="s">
        <v>124</v>
      </c>
      <c r="F13" s="22" t="s">
        <v>57</v>
      </c>
    </row>
    <row r="14" spans="1:6" ht="23.25" customHeight="1">
      <c r="A14" s="22" t="s">
        <v>145</v>
      </c>
      <c r="B14" s="25" t="s">
        <v>156</v>
      </c>
      <c r="C14" s="54">
        <v>18</v>
      </c>
      <c r="D14" s="54">
        <v>1</v>
      </c>
      <c r="E14" s="22" t="s">
        <v>124</v>
      </c>
      <c r="F14" s="22" t="s">
        <v>57</v>
      </c>
    </row>
    <row r="15" spans="1:6" ht="23.25" customHeight="1">
      <c r="A15" s="22" t="s">
        <v>146</v>
      </c>
      <c r="B15" s="25" t="s">
        <v>157</v>
      </c>
      <c r="C15" s="54">
        <v>20</v>
      </c>
      <c r="D15" s="54">
        <v>1</v>
      </c>
      <c r="E15" s="22" t="s">
        <v>124</v>
      </c>
      <c r="F15" s="22" t="s">
        <v>64</v>
      </c>
    </row>
    <row r="16" spans="1:6" ht="23.25" customHeight="1">
      <c r="A16" s="22" t="s">
        <v>147</v>
      </c>
      <c r="B16" s="25" t="s">
        <v>158</v>
      </c>
      <c r="C16" s="54">
        <v>9</v>
      </c>
      <c r="D16" s="54">
        <v>2</v>
      </c>
      <c r="E16" s="22" t="s">
        <v>127</v>
      </c>
      <c r="F16" s="22" t="s">
        <v>57</v>
      </c>
    </row>
    <row r="19" spans="1:11" s="24" customFormat="1" ht="22.5" customHeight="1">
      <c r="A19" s="27" t="s">
        <v>0</v>
      </c>
      <c r="E19" s="26"/>
      <c r="F19" s="26"/>
      <c r="G19" s="26"/>
    </row>
    <row r="20" spans="1:11" s="48" customFormat="1" ht="36.75" customHeight="1">
      <c r="A20" s="57" t="s">
        <v>159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spans="1:11" s="48" customFormat="1" ht="57" customHeight="1">
      <c r="A21" s="58" t="s">
        <v>160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1:11" s="48" customFormat="1" ht="57" customHeight="1">
      <c r="A22" s="57" t="s">
        <v>161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1:11" s="48" customFormat="1" ht="46.5" customHeight="1">
      <c r="A23" s="58" t="s">
        <v>162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</row>
    <row r="24" spans="1:11" s="48" customFormat="1" ht="46.5" customHeight="1">
      <c r="A24" s="57" t="s">
        <v>163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1:11" s="48" customFormat="1" ht="46.5" customHeight="1">
      <c r="A25" s="58" t="s">
        <v>164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</row>
    <row r="26" spans="1:11" ht="57" customHeight="1"/>
  </sheetData>
  <mergeCells count="6">
    <mergeCell ref="A25:K25"/>
    <mergeCell ref="A20:K20"/>
    <mergeCell ref="A21:K21"/>
    <mergeCell ref="A22:K22"/>
    <mergeCell ref="A23:K23"/>
    <mergeCell ref="A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HA fg</vt:lpstr>
      <vt:lpstr>Utazás - mintafeladat</vt:lpstr>
      <vt:lpstr>1</vt:lpstr>
      <vt:lpstr>2</vt:lpstr>
      <vt:lpstr>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Gyuris Csaba</dc:creator>
  <cp:lastModifiedBy>molnar</cp:lastModifiedBy>
  <dcterms:created xsi:type="dcterms:W3CDTF">2010-01-05T20:05:23Z</dcterms:created>
  <dcterms:modified xsi:type="dcterms:W3CDTF">2013-03-12T12:12:13Z</dcterms:modified>
</cp:coreProperties>
</file>