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5600" windowHeight="8010" tabRatio="947" activeTab="1"/>
  </bookViews>
  <sheets>
    <sheet name="Segélyezés" sheetId="1" r:id="rId1"/>
    <sheet name="Céllövölde" sheetId="2" r:id="rId2"/>
    <sheet name="Oktatási bérk" sheetId="3" r:id="rId3"/>
    <sheet name="Szépségverseny" sheetId="4" r:id="rId4"/>
    <sheet name="Papírgyűjtés" sheetId="6" r:id="rId5"/>
    <sheet name="Futóverseny" sheetId="7" r:id="rId6"/>
    <sheet name="Érettségi" sheetId="8" r:id="rId7"/>
    <sheet name="Drágakő" sheetId="5" r:id="rId8"/>
    <sheet name="Bérek" sheetId="9" r:id="rId9"/>
    <sheet name="Magasugrás" sheetId="10" r:id="rId10"/>
    <sheet name="Kutyaverseny" sheetId="11" r:id="rId11"/>
  </sheets>
  <externalReferences>
    <externalReference r:id="rId12"/>
  </externalReferences>
  <definedNames>
    <definedName name="_xlnm.Database">[1]RENDELN!$A$1:$F$559</definedName>
    <definedName name="anscount" hidden="1">1</definedName>
    <definedName name="limcount" hidden="1">1</definedName>
    <definedName name="sencount" hidden="1">1</definedName>
    <definedName name="wrn.1.._.negyedév." hidden="1">{#N/A,"január",FALSE,"Munka4";#N/A,"február",FALSE,"Munka4";#N/A,"március",FALSE,"Munka4"}</definedName>
  </definedNames>
  <calcPr calcId="124519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3"/>
  <c r="J4"/>
  <c r="J5"/>
  <c r="J6"/>
  <c r="J7"/>
  <c r="J8"/>
  <c r="J9"/>
  <c r="J10"/>
  <c r="J11"/>
  <c r="J12"/>
  <c r="H4"/>
  <c r="I4"/>
  <c r="I5"/>
  <c r="H5" s="1"/>
  <c r="I6"/>
  <c r="H6" s="1"/>
  <c r="I7"/>
  <c r="H7" s="1"/>
  <c r="I8"/>
  <c r="H8" s="1"/>
  <c r="I9"/>
  <c r="H9" s="1"/>
  <c r="I10"/>
  <c r="H10" s="1"/>
  <c r="I11"/>
  <c r="H11" s="1"/>
  <c r="I12"/>
  <c r="H12" s="1"/>
  <c r="I3"/>
  <c r="H3" s="1"/>
  <c r="J3" s="1"/>
</calcChain>
</file>

<file path=xl/sharedStrings.xml><?xml version="1.0" encoding="utf-8"?>
<sst xmlns="http://schemas.openxmlformats.org/spreadsheetml/2006/main" count="1600" uniqueCount="460">
  <si>
    <t>Név</t>
  </si>
  <si>
    <t>Január</t>
  </si>
  <si>
    <t>Február</t>
  </si>
  <si>
    <t>Március</t>
  </si>
  <si>
    <t>Április</t>
  </si>
  <si>
    <t>Május</t>
  </si>
  <si>
    <t>Június</t>
  </si>
  <si>
    <t>hónap során kifizetett segély összege</t>
  </si>
  <si>
    <t>Nagy Mária</t>
  </si>
  <si>
    <t>Szabó Lajos</t>
  </si>
  <si>
    <t>Horváth Ede</t>
  </si>
  <si>
    <t>Kiss Imre</t>
  </si>
  <si>
    <t>Deák Endre</t>
  </si>
  <si>
    <t>Joó János</t>
  </si>
  <si>
    <t>Kovács Ilona</t>
  </si>
  <si>
    <t>Lajos Lajos</t>
  </si>
  <si>
    <t>Nagy Ottó</t>
  </si>
  <si>
    <t>Tóth Tamás</t>
  </si>
  <si>
    <r>
      <t xml:space="preserve">2.
Készítsen egy </t>
    </r>
    <r>
      <rPr>
        <i/>
        <sz val="12"/>
        <color theme="1"/>
        <rFont val="Arial"/>
        <family val="2"/>
        <charset val="238"/>
      </rPr>
      <t>Időszakok száma</t>
    </r>
    <r>
      <rPr>
        <sz val="12"/>
        <color theme="1"/>
        <rFont val="Arial"/>
        <family val="2"/>
        <charset val="238"/>
      </rPr>
      <t xml:space="preserve"> nevű oszlopot a táblázat végére! Írassa ki ide, hogy az egyes személyek (a pótsegélyt is figyelembe véve) hány alkalommal részesültek segélyben! Az ezt követő </t>
    </r>
    <r>
      <rPr>
        <i/>
        <sz val="12"/>
        <color theme="1"/>
        <rFont val="Arial"/>
        <family val="2"/>
        <charset val="238"/>
      </rPr>
      <t>Megjegyzés</t>
    </r>
    <r>
      <rPr>
        <sz val="12"/>
        <color theme="1"/>
        <rFont val="Arial"/>
        <family val="2"/>
        <charset val="238"/>
      </rPr>
      <t xml:space="preserve"> nevű oszlopba tegyen * (csillag) jelet azokhoz a segélyezettekhez, akik legalább 5 alkalommal kaptak valamilyen ellátást!</t>
    </r>
  </si>
  <si>
    <t>3.
Tegyen X jelet azon hónapokhoz (az utolsó adatot tartalmazó sor megfelelő cellájába), ahol a kifizetett segély összege nem haladta meg a 40 000 Ft-ot!</t>
  </si>
  <si>
    <t>Típus</t>
  </si>
  <si>
    <t>1. szint</t>
  </si>
  <si>
    <t>2. szint</t>
  </si>
  <si>
    <t>3. szint</t>
  </si>
  <si>
    <t>4. szint</t>
  </si>
  <si>
    <t>5. szint</t>
  </si>
  <si>
    <t>Leadott lövések száma</t>
  </si>
  <si>
    <t>Egy lövés ára</t>
  </si>
  <si>
    <t>Kiadott tárgyak száma</t>
  </si>
  <si>
    <t>A kiadott tárgy értéke</t>
  </si>
  <si>
    <t>1.
Számítsa ki szintenként a bevétel, a kiadás és az eredmény összegét!</t>
  </si>
  <si>
    <t>3.
Számítsa ki, hogy a kiadott tárgyak számához viszonyítva, hány százalékkal több lövést adtak le a lövéssel próbálkozó személyek!</t>
  </si>
  <si>
    <t>Feladatok:</t>
  </si>
  <si>
    <r>
      <t xml:space="preserve">4.
Határozza meg szintenként, hogy e százalékos próbálkozás </t>
    </r>
    <r>
      <rPr>
        <i/>
        <sz val="12"/>
        <color theme="1"/>
        <rFont val="Arial"/>
        <family val="2"/>
        <charset val="238"/>
      </rPr>
      <t>„sok”</t>
    </r>
    <r>
      <rPr>
        <sz val="12"/>
        <color theme="1"/>
        <rFont val="Arial"/>
        <family val="2"/>
        <charset val="238"/>
      </rPr>
      <t xml:space="preserve"> vagy „</t>
    </r>
    <r>
      <rPr>
        <i/>
        <sz val="12"/>
        <color theme="1"/>
        <rFont val="Arial"/>
        <family val="2"/>
        <charset val="238"/>
      </rPr>
      <t xml:space="preserve">megfelelő”  </t>
    </r>
    <r>
      <rPr>
        <sz val="12"/>
        <color theme="1"/>
        <rFont val="Arial"/>
        <family val="2"/>
        <charset val="238"/>
      </rPr>
      <t xml:space="preserve">volt-e, ha az 50%-nál nem magasabb eltéréseket tekintjük megfelelőnek! Az oszlopnak adja az </t>
    </r>
    <r>
      <rPr>
        <i/>
        <sz val="12"/>
        <color theme="1"/>
        <rFont val="Arial"/>
        <family val="2"/>
        <charset val="238"/>
      </rPr>
      <t>Eltérés</t>
    </r>
    <r>
      <rPr>
        <sz val="12"/>
        <color theme="1"/>
        <rFont val="Arial"/>
        <family val="2"/>
        <charset val="238"/>
      </rPr>
      <t xml:space="preserve"> nevet!</t>
    </r>
  </si>
  <si>
    <r>
      <t xml:space="preserve">2.
Határozza meg szintenként, hogy milyen volt az adott szint eredményessége: jelenítse meg a </t>
    </r>
    <r>
      <rPr>
        <i/>
        <sz val="12"/>
        <color theme="1"/>
        <rFont val="Arial"/>
        <family val="2"/>
        <charset val="238"/>
      </rPr>
      <t>„nyereség”</t>
    </r>
    <r>
      <rPr>
        <sz val="12"/>
        <color theme="1"/>
        <rFont val="Arial"/>
        <family val="2"/>
        <charset val="238"/>
      </rPr>
      <t xml:space="preserve"> vagy a </t>
    </r>
    <r>
      <rPr>
        <i/>
        <sz val="12"/>
        <color theme="1"/>
        <rFont val="Arial"/>
        <family val="2"/>
        <charset val="238"/>
      </rPr>
      <t xml:space="preserve">„veszteség” </t>
    </r>
    <r>
      <rPr>
        <sz val="12"/>
        <color theme="1"/>
        <rFont val="Arial"/>
        <family val="2"/>
        <charset val="238"/>
      </rPr>
      <t xml:space="preserve">szavak valamelyikét! Nevezze az oszlopot </t>
    </r>
    <r>
      <rPr>
        <i/>
        <sz val="12"/>
        <color theme="1"/>
        <rFont val="Arial"/>
        <family val="2"/>
        <charset val="238"/>
      </rPr>
      <t>Eredményesség</t>
    </r>
    <r>
      <rPr>
        <sz val="12"/>
        <color theme="1"/>
        <rFont val="Arial"/>
        <family val="2"/>
        <charset val="238"/>
      </rPr>
      <t>nek!</t>
    </r>
  </si>
  <si>
    <t>Nyelvismeret</t>
  </si>
  <si>
    <t>Túlóra</t>
  </si>
  <si>
    <t>nyelv</t>
  </si>
  <si>
    <t>fok</t>
  </si>
  <si>
    <t>Almási Adél</t>
  </si>
  <si>
    <t>igen</t>
  </si>
  <si>
    <t>angol</t>
  </si>
  <si>
    <t>alap</t>
  </si>
  <si>
    <t>Bartalos István</t>
  </si>
  <si>
    <t>nem</t>
  </si>
  <si>
    <t>német</t>
  </si>
  <si>
    <t>közép</t>
  </si>
  <si>
    <t>Csabai Roland</t>
  </si>
  <si>
    <t>olasz</t>
  </si>
  <si>
    <t>Dobrai Józsefné</t>
  </si>
  <si>
    <t>Eszes Elemér</t>
  </si>
  <si>
    <t>Favágó Imre</t>
  </si>
  <si>
    <t>Garkai Tiborné</t>
  </si>
  <si>
    <t>Horváth Elemérné</t>
  </si>
  <si>
    <t>Horváth Lajos</t>
  </si>
  <si>
    <t>Imrédi Imre</t>
  </si>
  <si>
    <t>Javas Zoltán</t>
  </si>
  <si>
    <t>Kovács Lászlóné</t>
  </si>
  <si>
    <t>Kovács Zombor</t>
  </si>
  <si>
    <t>Lovas Tibor</t>
  </si>
  <si>
    <t>Maróti György</t>
  </si>
  <si>
    <t>Marvanek Tibor</t>
  </si>
  <si>
    <t>Nova Norbert</t>
  </si>
  <si>
    <t>Dolgozó neve</t>
  </si>
  <si>
    <t>Havi alapbér összege</t>
  </si>
  <si>
    <t>Osztály-
főnök-e?</t>
  </si>
  <si>
    <t>1.
Határozza meg az egyes személyeknek számfej­tett pótlékok összegét, ha az osztályfőnökök havi 8000 Ft pótlékot kapnak; nyelvvizsgáknál az alapfokúért 8500 Ft, a középfokúért pedig 14 500 Ft adnak!</t>
  </si>
  <si>
    <t>2.
Számítsa ki az egyes dolgozóknak kifizetett havi túlóradíj összegét, ha a túlórákat az óradíjjal számolják el (az óradíj a havi alapbér nyolcvanad része, egy hónapot 4,33 héttel számolnak)!</t>
  </si>
  <si>
    <t>3.
Határozza meg az egyes dolgozók havi bruttó bérét! (A havi bruttó bér az alapbérből, a túlóradíjból és a pótlékok összességéből áll.)</t>
  </si>
  <si>
    <t>4.
Jelölje meg az utolsó oszlopban *-gal azokat a dolgozókat, akiknél a túlórából származó jövedelem havi alapbérhez viszonyított, százalékban kifejezett értéke meghaladja a 20%-ot!</t>
  </si>
  <si>
    <r>
      <t xml:space="preserve">1.
Készítsen táblázatot, amelyben a helyi szépségversenyen induló versenyzőket többféle szempont szerint pontozzák! A táblázatba vegye fel az induló nevét, személyigazolvány-számát, lakhelyét, életkorát, valamint az értékelési szempontokat (szépség, intelligencia, iskolai végzettség, megjelenés, kisugárzás)! Töltse fel a táblázatot adatokkal úgy, hogy az értékelési szempontok pontozásakor 1-től 10-ig adhatnak pontot a zsűri tagjai! (Alkalmazza a véletlen szám generálásának függvényét!) Formázza a táblát esztétikusan! Mentse a munkalap-táblát </t>
    </r>
    <r>
      <rPr>
        <i/>
        <sz val="12"/>
        <color theme="1"/>
        <rFont val="Arial"/>
        <family val="2"/>
        <charset val="238"/>
      </rPr>
      <t>Forduló-1</t>
    </r>
    <r>
      <rPr>
        <sz val="12"/>
        <color theme="1"/>
        <rFont val="Arial"/>
        <family val="2"/>
        <charset val="238"/>
      </rPr>
      <t xml:space="preserve"> néven, majd a kész munkafüzetet </t>
    </r>
    <r>
      <rPr>
        <b/>
        <sz val="12"/>
        <color theme="1"/>
        <rFont val="Arial"/>
        <family val="2"/>
        <charset val="238"/>
      </rPr>
      <t>Szépségverseny</t>
    </r>
    <r>
      <rPr>
        <sz val="12"/>
        <color theme="1"/>
        <rFont val="Arial"/>
        <family val="2"/>
        <charset val="238"/>
      </rPr>
      <t xml:space="preserve"> néven!</t>
    </r>
  </si>
  <si>
    <t>2.
Számítsa ki, hogy melyik versenyző hány pontot kapott összesen a szépségversenyen, illetve azt, hogy így hány százalékos eredményt ért el!</t>
  </si>
  <si>
    <r>
      <t xml:space="preserve">3.
A II. fordulóba az jut tovább, aki legalább 40 pontot elért. Jelölje meg a továbbjutókat az utolsó oszlopban a </t>
    </r>
    <r>
      <rPr>
        <i/>
        <sz val="12"/>
        <color theme="1"/>
        <rFont val="Arial"/>
        <family val="2"/>
        <charset val="238"/>
      </rPr>
      <t>„II. fordulóba jutott”</t>
    </r>
    <r>
      <rPr>
        <sz val="12"/>
        <color theme="1"/>
        <rFont val="Arial"/>
        <family val="2"/>
        <charset val="238"/>
      </rPr>
      <t xml:space="preserve"> szöveggel, a többieknél a </t>
    </r>
    <r>
      <rPr>
        <i/>
        <sz val="12"/>
        <color theme="1"/>
        <rFont val="Arial"/>
        <family val="2"/>
        <charset val="238"/>
      </rPr>
      <t>„kiesett a versenyből”</t>
    </r>
    <r>
      <rPr>
        <sz val="12"/>
        <color theme="1"/>
        <rFont val="Arial"/>
        <family val="2"/>
        <charset val="238"/>
      </rPr>
      <t xml:space="preserve"> jelenjen meg!</t>
    </r>
  </si>
  <si>
    <r>
      <t xml:space="preserve">4.
Készítsen másolatot a kész tábláról a munkafüzet második lapjára és ott törölje ki a kiesők sorait! A következő feladatot az így javított táblán végezze el! Nevezze át a lapot </t>
    </r>
    <r>
      <rPr>
        <i/>
        <sz val="12"/>
        <color theme="1"/>
        <rFont val="Arial"/>
        <family val="2"/>
        <charset val="238"/>
      </rPr>
      <t>Forduló-2</t>
    </r>
    <r>
      <rPr>
        <sz val="12"/>
        <color theme="1"/>
        <rFont val="Arial"/>
        <family val="2"/>
        <charset val="238"/>
      </rPr>
      <t>-re!</t>
    </r>
  </si>
  <si>
    <r>
      <t xml:space="preserve">5.
A végső, III. fordulóba azok jutnak, akik minden egyes értékelési szempontból legalább 7-7 pontot kaptak. Függvény segítségével írassa ki ezekben az esetekben a </t>
    </r>
    <r>
      <rPr>
        <i/>
        <sz val="12"/>
        <color theme="1"/>
        <rFont val="Arial"/>
        <family val="2"/>
        <charset val="238"/>
      </rPr>
      <t>„Döntőbe jutott”</t>
    </r>
    <r>
      <rPr>
        <sz val="12"/>
        <color theme="1"/>
        <rFont val="Arial"/>
        <family val="2"/>
        <charset val="238"/>
      </rPr>
      <t xml:space="preserve"> szöveget, a többi esetben a </t>
    </r>
    <r>
      <rPr>
        <i/>
        <sz val="12"/>
        <color theme="1"/>
        <rFont val="Arial"/>
        <family val="2"/>
        <charset val="238"/>
      </rPr>
      <t>„Nem jutott döntőbe”</t>
    </r>
    <r>
      <rPr>
        <sz val="12"/>
        <color theme="1"/>
        <rFont val="Arial"/>
        <family val="2"/>
        <charset val="238"/>
      </rPr>
      <t xml:space="preserve"> kifejezést jelenítse meg!</t>
    </r>
  </si>
  <si>
    <t>1.a</t>
  </si>
  <si>
    <t>1.b</t>
  </si>
  <si>
    <t>2.a</t>
  </si>
  <si>
    <t>2.b</t>
  </si>
  <si>
    <t>2.c</t>
  </si>
  <si>
    <t>3.a</t>
  </si>
  <si>
    <t>3.b</t>
  </si>
  <si>
    <t>4.a</t>
  </si>
  <si>
    <t>4.b</t>
  </si>
  <si>
    <t>hétfő</t>
  </si>
  <si>
    <t>kedd</t>
  </si>
  <si>
    <t>szerda</t>
  </si>
  <si>
    <t>csütörtök</t>
  </si>
  <si>
    <t>péntek</t>
  </si>
  <si>
    <t>színes</t>
  </si>
  <si>
    <t>ff</t>
  </si>
  <si>
    <t>karton</t>
  </si>
  <si>
    <t>5.a</t>
  </si>
  <si>
    <t>5.b</t>
  </si>
  <si>
    <t>5.c</t>
  </si>
  <si>
    <t>6.a</t>
  </si>
  <si>
    <t>6.b</t>
  </si>
  <si>
    <t>7.a</t>
  </si>
  <si>
    <t>8.a</t>
  </si>
  <si>
    <t>7.b</t>
  </si>
  <si>
    <t>8.b</t>
  </si>
  <si>
    <t>Osztályok</t>
  </si>
  <si>
    <t>1.
Határozza meg, hogy az egyes osztályok hány kg színes, fekete-fehér, illetve kartonpapírt gyűjtöttek az egy hét alatt! Mennyi papírt gyűjtöttek az osztályok összesen?</t>
  </si>
  <si>
    <r>
      <t xml:space="preserve">2.
Jutalom jár azoknak az osztályoknak, akik összesen legalább 500 kg-ot gyűjtöttek a heti összesítés szerint. Írassa ki függvény alkalmazásával a </t>
    </r>
    <r>
      <rPr>
        <i/>
        <sz val="12"/>
        <color theme="1"/>
        <rFont val="Arial"/>
        <family val="2"/>
        <charset val="238"/>
      </rPr>
      <t>Jutalom jár</t>
    </r>
    <r>
      <rPr>
        <sz val="12"/>
        <color theme="1"/>
        <rFont val="Arial"/>
        <family val="2"/>
        <charset val="238"/>
      </rPr>
      <t xml:space="preserve"> nevű oszlopba a </t>
    </r>
    <r>
      <rPr>
        <i/>
        <sz val="12"/>
        <color theme="1"/>
        <rFont val="Arial"/>
        <family val="2"/>
        <charset val="238"/>
      </rPr>
      <t>„jár”</t>
    </r>
    <r>
      <rPr>
        <sz val="12"/>
        <color theme="1"/>
        <rFont val="Arial"/>
        <family val="2"/>
        <charset val="238"/>
      </rPr>
      <t xml:space="preserve">, illetve a </t>
    </r>
    <r>
      <rPr>
        <i/>
        <sz val="12"/>
        <color theme="1"/>
        <rFont val="Arial"/>
        <family val="2"/>
        <charset val="238"/>
      </rPr>
      <t>„nem jár”</t>
    </r>
    <r>
      <rPr>
        <sz val="12"/>
        <color theme="1"/>
        <rFont val="Arial"/>
        <family val="2"/>
        <charset val="238"/>
      </rPr>
      <t xml:space="preserve"> szöveget e feltétel alapján!</t>
    </r>
  </si>
  <si>
    <r>
      <t xml:space="preserve">3.
Készítsen másolatot a kész tábláról a munkafüzet következő lapjára és ott törölje ki a azokat az osztályokat, akiknek nem jár jutalom! A következő feladatot a javított táblán végezze! Nevezze át a munkalapot </t>
    </r>
    <r>
      <rPr>
        <i/>
        <sz val="12"/>
        <color theme="1"/>
        <rFont val="Arial"/>
        <family val="2"/>
        <charset val="238"/>
      </rPr>
      <t>Jutalmazottak</t>
    </r>
    <r>
      <rPr>
        <sz val="12"/>
        <color theme="1"/>
        <rFont val="Arial"/>
        <family val="2"/>
        <charset val="238"/>
      </rPr>
      <t>-nak!</t>
    </r>
  </si>
  <si>
    <r>
      <t xml:space="preserve">4.
A jutalom formáját az osztály által összegyűjtött összmennyiség alapján határozzák meg: 500 és 700 kg között </t>
    </r>
    <r>
      <rPr>
        <i/>
        <sz val="12"/>
        <color theme="1"/>
        <rFont val="Arial"/>
        <family val="2"/>
        <charset val="238"/>
      </rPr>
      <t>„fűvészkerti kirándulás”</t>
    </r>
    <r>
      <rPr>
        <sz val="12"/>
        <color theme="1"/>
        <rFont val="Arial"/>
        <family val="2"/>
        <charset val="238"/>
      </rPr>
      <t xml:space="preserve">, 700 kg felett </t>
    </r>
    <r>
      <rPr>
        <i/>
        <sz val="12"/>
        <color theme="1"/>
        <rFont val="Arial"/>
        <family val="2"/>
        <charset val="238"/>
      </rPr>
      <t>„utazás a csillagvizsgálóba”</t>
    </r>
    <r>
      <rPr>
        <sz val="12"/>
        <color theme="1"/>
        <rFont val="Arial"/>
        <family val="2"/>
        <charset val="238"/>
      </rPr>
      <t xml:space="preserve"> a jutalom. Írassa ki függvény segítségével a jutalom formáját!</t>
    </r>
  </si>
  <si>
    <t>5.
Írasson ki IGAZ szöveget azokhoz az osztályokhoz, amelyek mindhárom papírtípusból (színes, fekete-fehér és karton) külön-külön legalább 300 kg-ot összegyűjtöttek!</t>
  </si>
  <si>
    <t>Versenyző kódja</t>
  </si>
  <si>
    <t>Versenyző neve</t>
  </si>
  <si>
    <t>I. forduló</t>
  </si>
  <si>
    <t>II. forduló</t>
  </si>
  <si>
    <t>III. forduló</t>
  </si>
  <si>
    <t>IV. forduló</t>
  </si>
  <si>
    <t>V. forduló</t>
  </si>
  <si>
    <t>VI. forduló</t>
  </si>
  <si>
    <t>A206</t>
  </si>
  <si>
    <t>Gyovai Csenge</t>
  </si>
  <si>
    <t>A360</t>
  </si>
  <si>
    <t>Vass Simeon</t>
  </si>
  <si>
    <t>A903</t>
  </si>
  <si>
    <t>Szűcs Béla</t>
  </si>
  <si>
    <t>B879</t>
  </si>
  <si>
    <t>Bőrös Béla</t>
  </si>
  <si>
    <t>A474</t>
  </si>
  <si>
    <t>Mingesz Gergely</t>
  </si>
  <si>
    <t>A575</t>
  </si>
  <si>
    <t>Megyesi Alfréd</t>
  </si>
  <si>
    <t>B23</t>
  </si>
  <si>
    <t>Gesztesi Gergely</t>
  </si>
  <si>
    <t>B851</t>
  </si>
  <si>
    <t>Fodor Vince</t>
  </si>
  <si>
    <t>C288</t>
  </si>
  <si>
    <t>Knébel Ákos</t>
  </si>
  <si>
    <t>C991</t>
  </si>
  <si>
    <t>Szukits Albert</t>
  </si>
  <si>
    <t>A308</t>
  </si>
  <si>
    <t>Bende Lénárd</t>
  </si>
  <si>
    <t>B802</t>
  </si>
  <si>
    <t>Bácsi Bátor</t>
  </si>
  <si>
    <t>B601</t>
  </si>
  <si>
    <t>Csorba Jakab</t>
  </si>
  <si>
    <t>B983</t>
  </si>
  <si>
    <t>Szegfű Olivér</t>
  </si>
  <si>
    <t>C630</t>
  </si>
  <si>
    <t>Szukits Adrián</t>
  </si>
  <si>
    <t>A434</t>
  </si>
  <si>
    <t>Ádok Valentin</t>
  </si>
  <si>
    <t>C405</t>
  </si>
  <si>
    <t>Mári Menyhért</t>
  </si>
  <si>
    <t>C547</t>
  </si>
  <si>
    <t>Badár Tivadar</t>
  </si>
  <si>
    <t>C208</t>
  </si>
  <si>
    <t>Kőris Péter</t>
  </si>
  <si>
    <t>C787</t>
  </si>
  <si>
    <t>Jenei Szervác</t>
  </si>
  <si>
    <t>D73</t>
  </si>
  <si>
    <t>Orudzser Dezső</t>
  </si>
  <si>
    <t>B934</t>
  </si>
  <si>
    <t>Nyilasi Boldizsár</t>
  </si>
  <si>
    <t>C849</t>
  </si>
  <si>
    <t>Kucsora Béla</t>
  </si>
  <si>
    <t>D886</t>
  </si>
  <si>
    <t>Gázser Jácint</t>
  </si>
  <si>
    <t>C698</t>
  </si>
  <si>
    <t>Homonnai Marcell</t>
  </si>
  <si>
    <t>A664</t>
  </si>
  <si>
    <t>Sárdi Kristóf</t>
  </si>
  <si>
    <t>B269</t>
  </si>
  <si>
    <t>Horcsik Ábel</t>
  </si>
  <si>
    <t>A786</t>
  </si>
  <si>
    <t>Fődi Lehel</t>
  </si>
  <si>
    <t>C657</t>
  </si>
  <si>
    <t>Csanád Tamás</t>
  </si>
  <si>
    <t>A928</t>
  </si>
  <si>
    <t>Mahler Jeromos</t>
  </si>
  <si>
    <t>B257</t>
  </si>
  <si>
    <t>Pálvölgyi Ármin</t>
  </si>
  <si>
    <t>C724</t>
  </si>
  <si>
    <t>Daru Géza</t>
  </si>
  <si>
    <t>A527</t>
  </si>
  <si>
    <t>Zsandár Gáspár</t>
  </si>
  <si>
    <t>D64</t>
  </si>
  <si>
    <t>Pákozdi Jusztin</t>
  </si>
  <si>
    <t>B100</t>
  </si>
  <si>
    <t>Nyilasi Bátor</t>
  </si>
  <si>
    <t>1.
Azok a versenyzők jelentkezhetnek a következő fordulóra, akik legalább 5 fordulón szerepeltek. Jelölje a VII. forduló oszlopában X jellel ezeket a versenyzőket!</t>
  </si>
  <si>
    <r>
      <t xml:space="preserve">2.
Azok a versenyzők, akiknek az átlageredményük nem több 18 perc 50 másodperc­nél, automatikusan részt vehetnek a döntőn. Írassa ki a </t>
    </r>
    <r>
      <rPr>
        <i/>
        <sz val="12"/>
        <color theme="1"/>
        <rFont val="Arial"/>
        <family val="2"/>
        <charset val="238"/>
      </rPr>
      <t>Döntő</t>
    </r>
    <r>
      <rPr>
        <sz val="12"/>
        <color theme="1"/>
        <rFont val="Arial"/>
        <family val="2"/>
        <charset val="238"/>
      </rPr>
      <t xml:space="preserve"> nevű oszlopba a </t>
    </r>
    <r>
      <rPr>
        <i/>
        <sz val="12"/>
        <color theme="1"/>
        <rFont val="Arial"/>
        <family val="2"/>
        <charset val="238"/>
      </rPr>
      <t>„döntőbe jutott”</t>
    </r>
    <r>
      <rPr>
        <sz val="12"/>
        <color theme="1"/>
        <rFont val="Arial"/>
        <family val="2"/>
        <charset val="238"/>
      </rPr>
      <t xml:space="preserve"> szöveget ezeknél a futóknál!</t>
    </r>
  </si>
  <si>
    <r>
      <t xml:space="preserve">3. Akinek a legjobb és a legrosszabb teljesítményének eltérése percen belüli, azoknál a futóknál jelenítse meg a </t>
    </r>
    <r>
      <rPr>
        <i/>
        <sz val="12"/>
        <color theme="1"/>
        <rFont val="Arial"/>
        <family val="2"/>
        <charset val="238"/>
      </rPr>
      <t>Teljesítmény</t>
    </r>
    <r>
      <rPr>
        <sz val="12"/>
        <color theme="1"/>
        <rFont val="Arial"/>
        <family val="2"/>
        <charset val="238"/>
      </rPr>
      <t xml:space="preserve"> nevű oszlopban az </t>
    </r>
    <r>
      <rPr>
        <i/>
        <sz val="12"/>
        <color theme="1"/>
        <rFont val="Arial"/>
        <family val="2"/>
        <charset val="238"/>
      </rPr>
      <t>„egyenletes”</t>
    </r>
    <r>
      <rPr>
        <sz val="12"/>
        <color theme="1"/>
        <rFont val="Arial"/>
        <family val="2"/>
        <charset val="238"/>
      </rPr>
      <t xml:space="preserve">, a többieknél a </t>
    </r>
    <r>
      <rPr>
        <i/>
        <sz val="12"/>
        <color theme="1"/>
        <rFont val="Arial"/>
        <family val="2"/>
        <charset val="238"/>
      </rPr>
      <t>„szélsőséges”</t>
    </r>
    <r>
      <rPr>
        <sz val="12"/>
        <color theme="1"/>
        <rFont val="Arial"/>
        <family val="2"/>
        <charset val="238"/>
      </rPr>
      <t xml:space="preserve"> szöveget!</t>
    </r>
  </si>
  <si>
    <t>Tanulókód</t>
  </si>
  <si>
    <t>Taulónév</t>
  </si>
  <si>
    <t>Magyar nyelv és irodalom</t>
  </si>
  <si>
    <t>Matematika</t>
  </si>
  <si>
    <t>Történelem</t>
  </si>
  <si>
    <t>Angol nyelv</t>
  </si>
  <si>
    <t>Német nyelv</t>
  </si>
  <si>
    <t>Francia nyelv</t>
  </si>
  <si>
    <t>Olasz nyelv</t>
  </si>
  <si>
    <t>Kémia</t>
  </si>
  <si>
    <t>Fizika</t>
  </si>
  <si>
    <t>Biológia</t>
  </si>
  <si>
    <t>Földrajz</t>
  </si>
  <si>
    <t>Informatika</t>
  </si>
  <si>
    <t>Közgazdaságtan</t>
  </si>
  <si>
    <t>Gazdaságtan</t>
  </si>
  <si>
    <t>Testnevelés</t>
  </si>
  <si>
    <t>Rajz</t>
  </si>
  <si>
    <t>Ének-zene</t>
  </si>
  <si>
    <t>e</t>
  </si>
  <si>
    <t>k</t>
  </si>
  <si>
    <t>Ambrus Albin</t>
  </si>
  <si>
    <t>Antal Pál</t>
  </si>
  <si>
    <t>Antalóczy Irén</t>
  </si>
  <si>
    <t>Balogh Bánk</t>
  </si>
  <si>
    <t>Balogh Judit</t>
  </si>
  <si>
    <t>Balogi Jolán</t>
  </si>
  <si>
    <t>Balta Hermina</t>
  </si>
  <si>
    <t/>
  </si>
  <si>
    <t>Barkóczi Izolda</t>
  </si>
  <si>
    <t>Baumann Mirjam</t>
  </si>
  <si>
    <t>Benkő Csaba</t>
  </si>
  <si>
    <t>Berkó Egon</t>
  </si>
  <si>
    <t>Bite Matild</t>
  </si>
  <si>
    <t>Blazsovszky Mendel</t>
  </si>
  <si>
    <t>Bohus Zsuzsanna</t>
  </si>
  <si>
    <t>Borsos Petra</t>
  </si>
  <si>
    <t>Brácsás Berta</t>
  </si>
  <si>
    <t>Busa Helga</t>
  </si>
  <si>
    <t>Cirok Erna</t>
  </si>
  <si>
    <t>Császár Virgil</t>
  </si>
  <si>
    <t>Csiba Gergely</t>
  </si>
  <si>
    <t>Csifcsák Jenő</t>
  </si>
  <si>
    <t>Csörghő Beatrix</t>
  </si>
  <si>
    <t>Czeglédi Sára</t>
  </si>
  <si>
    <t>Darida Mózes</t>
  </si>
  <si>
    <t>Deák Zsófia</t>
  </si>
  <si>
    <t>Deér Kinga</t>
  </si>
  <si>
    <t>Dévényi Réka</t>
  </si>
  <si>
    <t>Duba Roxána</t>
  </si>
  <si>
    <t>Egri Valéria</t>
  </si>
  <si>
    <t>Ehman Ida</t>
  </si>
  <si>
    <t>Fehér Tivadar</t>
  </si>
  <si>
    <t>Felvégi Izabella</t>
  </si>
  <si>
    <t>Fenyvesi Jusztin</t>
  </si>
  <si>
    <t>Forráskúti Álmos</t>
  </si>
  <si>
    <t>Galgóczy Jenő</t>
  </si>
  <si>
    <t>Galgóczy Zelma</t>
  </si>
  <si>
    <t>Garai Borbála</t>
  </si>
  <si>
    <t>Gárgyán Erzsébet</t>
  </si>
  <si>
    <t>Göndör Marcell</t>
  </si>
  <si>
    <t>Guba Domonkos</t>
  </si>
  <si>
    <t>Guba Levente</t>
  </si>
  <si>
    <t>Gurics Helánia</t>
  </si>
  <si>
    <t>Gyarló Franciska</t>
  </si>
  <si>
    <t>Gyémánt Gellért</t>
  </si>
  <si>
    <t>Gyémánt Nárcisz</t>
  </si>
  <si>
    <t>Gyenes Boglárka</t>
  </si>
  <si>
    <t>Gyimó Flóra</t>
  </si>
  <si>
    <t>Gyivicsán Pál</t>
  </si>
  <si>
    <t>Gyurkovics Mária</t>
  </si>
  <si>
    <t>Gyüre Nikolett</t>
  </si>
  <si>
    <t>Halászi Leonóra</t>
  </si>
  <si>
    <t>Hanusz Malvin</t>
  </si>
  <si>
    <t>Hegedűs Gergely</t>
  </si>
  <si>
    <t>Héja Xénia</t>
  </si>
  <si>
    <t>Héjas Ádám</t>
  </si>
  <si>
    <t>Herczeg Jusztina</t>
  </si>
  <si>
    <t>Hideg Soma</t>
  </si>
  <si>
    <t>Horváth Orsolya</t>
  </si>
  <si>
    <t>Huszka Lénárd</t>
  </si>
  <si>
    <t>Hűber Marianna</t>
  </si>
  <si>
    <t>Illés Dorina</t>
  </si>
  <si>
    <t>Járóka Malvin</t>
  </si>
  <si>
    <t>Jeles Antal</t>
  </si>
  <si>
    <t>Jeromos Fruzsina</t>
  </si>
  <si>
    <t>Jónyer Noémi</t>
  </si>
  <si>
    <t>Jurca Rebeka</t>
  </si>
  <si>
    <t>Kalmár Erik</t>
  </si>
  <si>
    <t>Karikó Katalin</t>
  </si>
  <si>
    <t>Kátay Roxána</t>
  </si>
  <si>
    <t>Kecskeméti Gedeon</t>
  </si>
  <si>
    <t>Kerekes Mária</t>
  </si>
  <si>
    <t>Kéri Ibolya</t>
  </si>
  <si>
    <t>Kispéter Lipót</t>
  </si>
  <si>
    <t>Kispéter Viktória</t>
  </si>
  <si>
    <t>Kiss Róbert</t>
  </si>
  <si>
    <t>Klemm Lívia</t>
  </si>
  <si>
    <t>Komlóssy Mária</t>
  </si>
  <si>
    <t>Kőhalmi Kartal</t>
  </si>
  <si>
    <t>Körmöczi Miklós</t>
  </si>
  <si>
    <t>Kristó Benjámin</t>
  </si>
  <si>
    <t>Kuti Vanda</t>
  </si>
  <si>
    <t>Kuzma Gerzson</t>
  </si>
  <si>
    <t>Lábass Vajk</t>
  </si>
  <si>
    <t>Lalusta Dorina</t>
  </si>
  <si>
    <t>Lambert Ulrik</t>
  </si>
  <si>
    <t>Lányi Zsuzsanna</t>
  </si>
  <si>
    <t>László Berta</t>
  </si>
  <si>
    <t>Lehóczky Amália</t>
  </si>
  <si>
    <t>Lehóczky Leonóra</t>
  </si>
  <si>
    <t>Limpek Csilla</t>
  </si>
  <si>
    <t>Mágori Katalin</t>
  </si>
  <si>
    <t>Magyarossy Pál</t>
  </si>
  <si>
    <t>Mandász Kitti</t>
  </si>
  <si>
    <t>Mándi Ramóna</t>
  </si>
  <si>
    <t>Mécs Rozália</t>
  </si>
  <si>
    <t>Melian Inez</t>
  </si>
  <si>
    <t>Meszlényi Mária</t>
  </si>
  <si>
    <t>Mihók Henrietta</t>
  </si>
  <si>
    <t>Miklóssy Vencel</t>
  </si>
  <si>
    <t>Minarik Orsolya</t>
  </si>
  <si>
    <t>Monori Domonkos</t>
  </si>
  <si>
    <t>Móricz Dániel</t>
  </si>
  <si>
    <t>Mudrony Melinda</t>
  </si>
  <si>
    <t>Németh Elemér</t>
  </si>
  <si>
    <t>Németi László</t>
  </si>
  <si>
    <t>Nyíregyházi Ignác</t>
  </si>
  <si>
    <t>Nyíri Fanni</t>
  </si>
  <si>
    <t>Orudzsev Lukrécia</t>
  </si>
  <si>
    <t>Pápai Hugó</t>
  </si>
  <si>
    <t>Papdi Kata</t>
  </si>
  <si>
    <t>Paszt Mária</t>
  </si>
  <si>
    <t>Pásztor Orsolya</t>
  </si>
  <si>
    <t>Pecze Irén</t>
  </si>
  <si>
    <t>Penczinger Titusz</t>
  </si>
  <si>
    <t>Perjési Vanda</t>
  </si>
  <si>
    <t>Pirityi Jolán</t>
  </si>
  <si>
    <t>Pokol Sára</t>
  </si>
  <si>
    <t>Pór Ida</t>
  </si>
  <si>
    <t>Porth Buda</t>
  </si>
  <si>
    <t>Pölös Konrád</t>
  </si>
  <si>
    <t>Prókai Mária</t>
  </si>
  <si>
    <t>Puskás Fanni</t>
  </si>
  <si>
    <t>Rabló Ábrahám</t>
  </si>
  <si>
    <t>Radnóti Rozália</t>
  </si>
  <si>
    <t>Rajnai Bánk</t>
  </si>
  <si>
    <t>Reheczky Patrícia</t>
  </si>
  <si>
    <t>Roll Bence</t>
  </si>
  <si>
    <t>Romanek Emília</t>
  </si>
  <si>
    <t>Rontó Bertalan</t>
  </si>
  <si>
    <t>Sánta Leonóra</t>
  </si>
  <si>
    <t>Satyinszlai Amália</t>
  </si>
  <si>
    <t>Satyinszlai Roxána</t>
  </si>
  <si>
    <t>Sebők Mihály</t>
  </si>
  <si>
    <t>Selypes Atlasz</t>
  </si>
  <si>
    <t>Serfőző Karola</t>
  </si>
  <si>
    <t>Simó Ráhel</t>
  </si>
  <si>
    <t>Simon Ferenc</t>
  </si>
  <si>
    <t>Sipos Szilárd</t>
  </si>
  <si>
    <t>Somlai Taksony</t>
  </si>
  <si>
    <t>Somorjai Hugó</t>
  </si>
  <si>
    <t>Somosi Nikolett</t>
  </si>
  <si>
    <t>Sonkoly Mária</t>
  </si>
  <si>
    <t>Szakál Szilvia</t>
  </si>
  <si>
    <t>Szekeres Helánia</t>
  </si>
  <si>
    <t>Szendrődi Apollónia</t>
  </si>
  <si>
    <t>Szlávik Mária</t>
  </si>
  <si>
    <t>Tagai Ágnes</t>
  </si>
  <si>
    <t>Tagai Daniella</t>
  </si>
  <si>
    <t>Tagai Franciska</t>
  </si>
  <si>
    <t>Tallósy Adrienn</t>
  </si>
  <si>
    <t>Tanács Ivett</t>
  </si>
  <si>
    <t>Tomori Dorottya</t>
  </si>
  <si>
    <t>Tornyos Zsolt</t>
  </si>
  <si>
    <t>Tölgyesi Dóra</t>
  </si>
  <si>
    <t>Tömösi Lilla</t>
  </si>
  <si>
    <t>Turák Hajna</t>
  </si>
  <si>
    <t>Turú Jusztin</t>
  </si>
  <si>
    <t>Uhljár Titusz</t>
  </si>
  <si>
    <t>Várkonyi Ábel</t>
  </si>
  <si>
    <t>Vemhes Karolina</t>
  </si>
  <si>
    <t>Vidóczi Bánk</t>
  </si>
  <si>
    <t>Vidra Gyöngyvér</t>
  </si>
  <si>
    <t>Wéber Mátyás</t>
  </si>
  <si>
    <t>Zakar Enikő</t>
  </si>
  <si>
    <t>Zelei Álmos</t>
  </si>
  <si>
    <t>1.
Határozza meg, hogy az egyes tanulóknál hány tantárgy van megjelölve e vagy k betűjellle!</t>
  </si>
  <si>
    <r>
      <t xml:space="preserve">2.
Az utolsó, </t>
    </r>
    <r>
      <rPr>
        <i/>
        <sz val="12"/>
        <color theme="1"/>
        <rFont val="Arial"/>
        <family val="2"/>
        <charset val="238"/>
      </rPr>
      <t>Hibás</t>
    </r>
    <r>
      <rPr>
        <sz val="12"/>
        <color theme="1"/>
        <rFont val="Arial"/>
        <family val="2"/>
        <charset val="238"/>
      </rPr>
      <t xml:space="preserve"> nevű oszlopban </t>
    </r>
    <r>
      <rPr>
        <i/>
        <sz val="12"/>
        <color theme="1"/>
        <rFont val="Arial"/>
        <family val="2"/>
        <charset val="238"/>
      </rPr>
      <t xml:space="preserve">„javítandó” </t>
    </r>
    <r>
      <rPr>
        <sz val="12"/>
        <color theme="1"/>
        <rFont val="Arial"/>
        <family val="2"/>
        <charset val="238"/>
      </rPr>
      <t>szöveget jelenítsen meg azon tanulóknál, akiknél nincs 5 érettségi tárgy valamilyen szinttel bejelölve!</t>
    </r>
  </si>
  <si>
    <t>3.
Jelölje meg X jellel azon tanulókat, akik 5-nél több tárgyat jelöltek érettségi tárgyként!</t>
  </si>
  <si>
    <t>4.
Összesítse tárgyanként, azon belül szintenként a jelentkezéseket!</t>
  </si>
  <si>
    <t>DRÁGAKÖVEK TERMELÉSE</t>
  </si>
  <si>
    <t>Kiss Mátyás</t>
  </si>
  <si>
    <t>Balogh Kázmér</t>
  </si>
  <si>
    <t>Varga Béla</t>
  </si>
  <si>
    <t>Török Elemér</t>
  </si>
  <si>
    <t>Horváth Tamás</t>
  </si>
  <si>
    <t>Molnár Géza</t>
  </si>
  <si>
    <t>Kovács Tibor</t>
  </si>
  <si>
    <t>bányász
neve</t>
  </si>
  <si>
    <r>
      <t xml:space="preserve">1.
A napi norma 250 gr. Másolja át a bányászok neveit és napok feliratait egy másik munkalapra, majd ott határozza meg, hogy melyik bányász, melyik napon nem felelt meg a normának! Írassa ki a megfelelő cellába a "kevés" vagy a "megfelelt" szöveget! Nevezze át a munkalapot </t>
    </r>
    <r>
      <rPr>
        <i/>
        <sz val="12"/>
        <color theme="1"/>
        <rFont val="Arial"/>
        <family val="2"/>
        <charset val="238"/>
      </rPr>
      <t>Normateljesítés</t>
    </r>
    <r>
      <rPr>
        <sz val="12"/>
        <color theme="1"/>
        <rFont val="Arial"/>
        <family val="2"/>
        <charset val="238"/>
      </rPr>
      <t>-re!</t>
    </r>
  </si>
  <si>
    <r>
      <t xml:space="preserve">2.
Készítsen heti összesítést is a </t>
    </r>
    <r>
      <rPr>
        <i/>
        <sz val="12"/>
        <color theme="1"/>
        <rFont val="Arial"/>
        <family val="2"/>
        <charset val="238"/>
      </rPr>
      <t>Normateljesítés</t>
    </r>
    <r>
      <rPr>
        <sz val="12"/>
        <color theme="1"/>
        <rFont val="Arial"/>
        <family val="2"/>
        <charset val="238"/>
      </rPr>
      <t xml:space="preserve"> munkalapra: határozza meg azon napok számát, amikor "megfelelt" a normának, illetve azt, hogy ha heti szinten vizsgálnánk a normateljesítést (heti norma: 5*250 gr, azaz 1250 gr), akkor "norma felett" vagy "norma alatt" teljesített-e!</t>
    </r>
  </si>
  <si>
    <t>3.
Határozza meg, hogy a legügyesebb bányász hányszor többet teljesített a legügyetlenebbnél!</t>
  </si>
  <si>
    <t>Veszély</t>
  </si>
  <si>
    <t>Halas Aladár</t>
  </si>
  <si>
    <t>Kovács Gréta</t>
  </si>
  <si>
    <t>Molnár Dénes</t>
  </si>
  <si>
    <t>Rab Antal</t>
  </si>
  <si>
    <t>Tarajos Ede</t>
  </si>
  <si>
    <t>Balogh Tibor</t>
  </si>
  <si>
    <t>Szabó Katalin</t>
  </si>
  <si>
    <t>Kiss Endre</t>
  </si>
  <si>
    <t>Tóth János</t>
  </si>
  <si>
    <t>Kováscs Éva</t>
  </si>
  <si>
    <t>Lovas László</t>
  </si>
  <si>
    <t>Előírt óra</t>
  </si>
  <si>
    <t>Teljesített óra</t>
  </si>
  <si>
    <t>1.
Határozza meg, hogy kik kapnak prémiumot! Írassa ki a "PRÉMIUM" szót azon személyek sorához, akik többet teljesítettek az előírtnál! (Akik nem teljesítették az előírt óraszámot, ne írasson ki semmit sem!)</t>
  </si>
  <si>
    <t>2.
Határozza meg, hogy az egyes dolgozó közül ki kap 15 000 Ft összegű veszélyességi pótlékot! Írassa ki függvény alkalmazásával az összeget a megfelelő sorokhoz!</t>
  </si>
  <si>
    <t>3.
Számítsa ki a havi bér összegét, ha az az alapbérből, a prémiumból és a veszélyességi pótlékból áll! (Az alapbér 160 óra alatt 80 000 Ft, egyébként 90 000 Ft; a prémium összege pedig 12 000 Ft.)</t>
  </si>
  <si>
    <t>Magasugró eredmények</t>
  </si>
  <si>
    <t>Napok</t>
  </si>
  <si>
    <t>1. nap</t>
  </si>
  <si>
    <t>2.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</si>
  <si>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</si>
  <si>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</si>
  <si>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</si>
  <si>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</si>
  <si>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</si>
  <si>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</si>
  <si>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</si>
  <si>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</si>
  <si>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</si>
  <si>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</si>
  <si>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</si>
  <si>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</si>
  <si>
    <t>Tomi eredményei</t>
  </si>
  <si>
    <t>Pontszám</t>
  </si>
  <si>
    <t>Peti eredményei</t>
  </si>
  <si>
    <t>Napi győztes</t>
  </si>
  <si>
    <t>1.
Számítsa ki Tomi és Peti pontszámait! (A pontszám a méterben elért eredmény ötvenszeresének egészre kerekített értéke.)</t>
  </si>
  <si>
    <t>2.
Határozza meg az egyes napok győztesét a naphoz rendelt pontszám alapján! (Írassa ki az illető nevét!)</t>
  </si>
  <si>
    <t>3.
Határozza meg Peti és Tomi legjobb eredményét! Tegyen X jelet ahhoz az adathoz, amelyik a jobb!</t>
  </si>
  <si>
    <t>4.
Határozza meg a két fiú legrosszabb eredményét is!</t>
  </si>
  <si>
    <t>5.
Számítsa ki Peti és Tomi összpontszámát és átlagpontszámát!</t>
  </si>
  <si>
    <t>6.
Hányszor ugrott Peti, illetve Tomi 2 méter fölött? Írja ki külön annak a fiúnak a nevét, aki többször ugrott 2 m felett!</t>
  </si>
  <si>
    <t>Értékelés</t>
  </si>
  <si>
    <t>Ugatás</t>
  </si>
  <si>
    <t>Rágás</t>
  </si>
  <si>
    <t>Kergetés</t>
  </si>
  <si>
    <t>Házőrzés</t>
  </si>
  <si>
    <t>Oltás</t>
  </si>
  <si>
    <t>Bodri</t>
  </si>
  <si>
    <t>Morci</t>
  </si>
  <si>
    <t>Fickó</t>
  </si>
  <si>
    <t>Picur</t>
  </si>
  <si>
    <t>Gombszem</t>
  </si>
  <si>
    <t>Pudli</t>
  </si>
  <si>
    <t>Mazsola</t>
  </si>
  <si>
    <t>Vadóc</t>
  </si>
  <si>
    <t>Morzsi</t>
  </si>
  <si>
    <t>MAXIMÁLIS PONTSZÁM</t>
  </si>
  <si>
    <t>Kutya
neve</t>
  </si>
  <si>
    <t>1.
A kutyák minősítővizsgán vesznek részt, ahol a legalább 25 pontot szerző kutyák kapják meg a „megfelelt” minősítést. Írassa ki a megfelelő szöveget a B oszlopba!</t>
  </si>
  <si>
    <t>2.
A 4,5 átlagponttal teljesítő kutyák ajándék nyakörvet kapnak. Tegyen X jelet azok kutyák neve elé, akik a teljesítményük alapján ajándékot kapnak!</t>
  </si>
  <si>
    <t>Pótsegély</t>
  </si>
  <si>
    <t>pótsegély</t>
  </si>
  <si>
    <t>Átlag</t>
  </si>
  <si>
    <r>
      <t xml:space="preserve">1.
Készítsen a táblázatba egy </t>
    </r>
    <r>
      <rPr>
        <i/>
        <sz val="12"/>
        <color theme="1"/>
        <rFont val="Arial"/>
        <family val="2"/>
        <charset val="238"/>
      </rPr>
      <t>Pótsegély</t>
    </r>
    <r>
      <rPr>
        <sz val="12"/>
        <color theme="1"/>
        <rFont val="Arial"/>
        <family val="2"/>
        <charset val="238"/>
      </rPr>
      <t xml:space="preserve"> nevű oszlopot a </t>
    </r>
    <r>
      <rPr>
        <i/>
        <sz val="12"/>
        <color theme="1"/>
        <rFont val="Arial"/>
        <family val="2"/>
        <charset val="238"/>
      </rPr>
      <t>Június</t>
    </r>
    <r>
      <rPr>
        <sz val="12"/>
        <color theme="1"/>
        <rFont val="Arial"/>
        <family val="2"/>
        <charset val="238"/>
      </rPr>
      <t xml:space="preserve"> oszlop mellé! Függvények segítségével határozza meg azon személyeket, akik 10 000 Ft-os pótsegélyben részesülnek (ha az egy hónapra eső átlagsegély összege nem haladja meg az 9 000 Ft-ot)! Írasson ki 10 000 Ft-os összeget ide, ha az illető teljesíti ezt a feltételt, egyébként pedig 0 Ft-ot!</t>
    </r>
  </si>
  <si>
    <t>Időszakok száma</t>
  </si>
  <si>
    <t>Megjegyzés</t>
  </si>
  <si>
    <t>Bevétel</t>
  </si>
</sst>
</file>

<file path=xl/styles.xml><?xml version="1.0" encoding="utf-8"?>
<styleSheet xmlns="http://schemas.openxmlformats.org/spreadsheetml/2006/main">
  <numFmts count="2">
    <numFmt numFmtId="44" formatCode="_-* #,##0.00\ &quot;Ft&quot;_-;\-* #,##0.00\ &quot;Ft&quot;_-;_-* &quot;-&quot;??\ &quot;Ft&quot;_-;_-@_-"/>
    <numFmt numFmtId="164" formatCode="_-* #,##0\ &quot;Ft&quot;_-;\-* #,##0\ &quot;Ft&quot;_-;_-* &quot;-&quot;??\ &quot;Ft&quot;_-;_-@_-"/>
  </numFmts>
  <fonts count="17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b/>
      <i/>
      <sz val="12"/>
      <color theme="1"/>
      <name val="Arial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i/>
      <sz val="12"/>
      <name val="Arial"/>
      <family val="2"/>
      <charset val="238"/>
    </font>
    <font>
      <sz val="12"/>
      <name val="Arial"/>
      <family val="2"/>
      <charset val="238"/>
    </font>
    <font>
      <b/>
      <sz val="20"/>
      <name val="Arial"/>
      <family val="2"/>
      <charset val="238"/>
    </font>
    <font>
      <b/>
      <sz val="14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44" fontId="15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2" fillId="0" borderId="0" xfId="1" applyFont="1"/>
    <xf numFmtId="0" fontId="12" fillId="0" borderId="0" xfId="1" applyFont="1" applyAlignment="1">
      <alignment horizontal="center"/>
    </xf>
    <xf numFmtId="45" fontId="12" fillId="0" borderId="0" xfId="1" applyNumberFormat="1" applyFont="1"/>
    <xf numFmtId="0" fontId="10" fillId="0" borderId="0" xfId="1" applyFont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1" applyFont="1" applyBorder="1"/>
    <xf numFmtId="45" fontId="12" fillId="0" borderId="1" xfId="1" applyNumberFormat="1" applyFont="1" applyBorder="1" applyAlignment="1">
      <alignment horizontal="center"/>
    </xf>
    <xf numFmtId="0" fontId="10" fillId="0" borderId="1" xfId="1" applyFont="1" applyBorder="1" applyAlignment="1">
      <alignment horizontal="center" textRotation="90" wrapText="1"/>
    </xf>
    <xf numFmtId="49" fontId="10" fillId="0" borderId="1" xfId="1" applyNumberFormat="1" applyFont="1" applyBorder="1" applyAlignment="1">
      <alignment horizontal="center" textRotation="90" wrapText="1"/>
    </xf>
    <xf numFmtId="49" fontId="10" fillId="0" borderId="1" xfId="1" applyNumberFormat="1" applyFont="1" applyFill="1" applyBorder="1" applyAlignment="1">
      <alignment horizontal="center" textRotation="90" wrapText="1"/>
    </xf>
    <xf numFmtId="0" fontId="10" fillId="0" borderId="0" xfId="1" applyFont="1" applyAlignment="1">
      <alignment horizontal="center" textRotation="90" wrapText="1"/>
    </xf>
    <xf numFmtId="0" fontId="10" fillId="0" borderId="0" xfId="1" applyFont="1" applyAlignment="1">
      <alignment wrapText="1"/>
    </xf>
    <xf numFmtId="0" fontId="12" fillId="0" borderId="1" xfId="1" applyFont="1" applyBorder="1" applyAlignment="1">
      <alignment horizontal="center"/>
    </xf>
    <xf numFmtId="49" fontId="12" fillId="0" borderId="1" xfId="1" applyNumberFormat="1" applyFont="1" applyBorder="1" applyAlignment="1">
      <alignment horizontal="center"/>
    </xf>
    <xf numFmtId="49" fontId="12" fillId="0" borderId="1" xfId="1" applyNumberFormat="1" applyFont="1" applyFill="1" applyBorder="1" applyAlignment="1">
      <alignment horizontal="center"/>
    </xf>
    <xf numFmtId="49" fontId="12" fillId="0" borderId="0" xfId="1" applyNumberFormat="1" applyFont="1" applyAlignment="1">
      <alignment horizontal="center"/>
    </xf>
    <xf numFmtId="49" fontId="12" fillId="0" borderId="0" xfId="1" applyNumberFormat="1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textRotation="90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textRotation="90" wrapText="1"/>
    </xf>
    <xf numFmtId="0" fontId="4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164" fontId="6" fillId="6" borderId="1" xfId="2" applyNumberFormat="1" applyFont="1" applyFill="1" applyBorder="1" applyAlignment="1">
      <alignment vertical="center"/>
    </xf>
    <xf numFmtId="164" fontId="6" fillId="7" borderId="1" xfId="2" applyNumberFormat="1" applyFont="1" applyFill="1" applyBorder="1" applyAlignment="1">
      <alignment vertical="center"/>
    </xf>
    <xf numFmtId="164" fontId="16" fillId="9" borderId="1" xfId="2" applyNumberFormat="1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textRotation="90"/>
    </xf>
    <xf numFmtId="0" fontId="13" fillId="0" borderId="1" xfId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6" borderId="1" xfId="0" applyFont="1" applyFill="1" applyBorder="1"/>
  </cellXfs>
  <cellStyles count="3">
    <cellStyle name="Normál" xfId="0" builtinId="0"/>
    <cellStyle name="Normál 2" xfId="1"/>
    <cellStyle name="Pénznem" xfId="2" builtinId="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SKOLA\Anyagok,jegyzetek,fagy&#369;jt\Excel2002\Excel%20fgy%20&#218;J\int\k&#246;nyv\INFOPR9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V.C"/>
      <sheetName val="Szögfüggvények"/>
      <sheetName val="RENDELN"/>
      <sheetName val="Kimutatás"/>
    </sheetNames>
    <sheetDataSet>
      <sheetData sheetId="0" refreshError="1"/>
      <sheetData sheetId="1" refreshError="1"/>
      <sheetData sheetId="2">
        <row r="1">
          <cell r="A1" t="str">
            <v>VEVO</v>
          </cell>
          <cell r="B1" t="str">
            <v>TERMEK</v>
          </cell>
          <cell r="C1" t="str">
            <v>RENDAT</v>
          </cell>
          <cell r="D1" t="str">
            <v>MENNY</v>
          </cell>
          <cell r="E1" t="str">
            <v>AR</v>
          </cell>
          <cell r="F1" t="str">
            <v>ERTEK</v>
          </cell>
        </row>
        <row r="2">
          <cell r="A2" t="str">
            <v>Sportcsarnok</v>
          </cell>
          <cell r="B2" t="str">
            <v>Kosárlabda</v>
          </cell>
          <cell r="C2">
            <v>35067</v>
          </cell>
          <cell r="D2">
            <v>15</v>
          </cell>
          <cell r="E2">
            <v>1695</v>
          </cell>
          <cell r="F2">
            <v>25425</v>
          </cell>
        </row>
        <row r="3">
          <cell r="A3" t="str">
            <v>Sportcsarnok</v>
          </cell>
          <cell r="B3" t="str">
            <v>Hajpánt</v>
          </cell>
          <cell r="C3">
            <v>35067</v>
          </cell>
          <cell r="D3">
            <v>10</v>
          </cell>
          <cell r="E3">
            <v>3345</v>
          </cell>
          <cell r="F3">
            <v>33450</v>
          </cell>
        </row>
        <row r="4">
          <cell r="A4" t="str">
            <v>Sportközpont</v>
          </cell>
          <cell r="B4" t="str">
            <v>Kesztyű</v>
          </cell>
          <cell r="C4">
            <v>35077</v>
          </cell>
          <cell r="D4">
            <v>45</v>
          </cell>
          <cell r="E4">
            <v>2500</v>
          </cell>
          <cell r="F4">
            <v>112500</v>
          </cell>
        </row>
        <row r="5">
          <cell r="A5" t="str">
            <v>Sportközpont</v>
          </cell>
          <cell r="B5" t="str">
            <v>Autós kesztyű</v>
          </cell>
          <cell r="C5">
            <v>35085</v>
          </cell>
          <cell r="D5">
            <v>40</v>
          </cell>
          <cell r="E5">
            <v>13850</v>
          </cell>
          <cell r="F5">
            <v>554000</v>
          </cell>
        </row>
        <row r="6">
          <cell r="A6" t="str">
            <v>Sportközpont</v>
          </cell>
          <cell r="B6" t="str">
            <v>Kesztyű</v>
          </cell>
          <cell r="C6">
            <v>35085</v>
          </cell>
          <cell r="D6">
            <v>66</v>
          </cell>
          <cell r="E6">
            <v>2500</v>
          </cell>
          <cell r="F6">
            <v>165000</v>
          </cell>
        </row>
        <row r="7">
          <cell r="A7" t="str">
            <v>Kiss &amp; Kiss</v>
          </cell>
          <cell r="B7" t="str">
            <v>Röplabda</v>
          </cell>
          <cell r="C7">
            <v>35088</v>
          </cell>
          <cell r="D7">
            <v>28</v>
          </cell>
          <cell r="E7">
            <v>2147</v>
          </cell>
          <cell r="F7">
            <v>60116</v>
          </cell>
        </row>
        <row r="8">
          <cell r="A8" t="str">
            <v>Mini Sportmarket</v>
          </cell>
          <cell r="B8" t="str">
            <v>Kesztyű</v>
          </cell>
          <cell r="C8">
            <v>35088</v>
          </cell>
          <cell r="D8">
            <v>25</v>
          </cell>
          <cell r="E8">
            <v>2500</v>
          </cell>
          <cell r="F8">
            <v>62500</v>
          </cell>
        </row>
        <row r="9">
          <cell r="A9" t="str">
            <v>Mini Sportmarket</v>
          </cell>
          <cell r="B9" t="str">
            <v>Teniszlabda</v>
          </cell>
          <cell r="C9">
            <v>35088</v>
          </cell>
          <cell r="D9">
            <v>25</v>
          </cell>
          <cell r="E9">
            <v>580</v>
          </cell>
          <cell r="F9">
            <v>14500</v>
          </cell>
        </row>
        <row r="10">
          <cell r="A10" t="str">
            <v>PSZF Sport Klub</v>
          </cell>
          <cell r="B10" t="str">
            <v>Kesztyű</v>
          </cell>
          <cell r="C10">
            <v>35098</v>
          </cell>
          <cell r="D10">
            <v>4</v>
          </cell>
          <cell r="E10">
            <v>2500</v>
          </cell>
          <cell r="F10">
            <v>10000</v>
          </cell>
        </row>
        <row r="11">
          <cell r="A11" t="str">
            <v>PSZF Sport Klub</v>
          </cell>
          <cell r="B11" t="str">
            <v>Jéghoki kesztyű</v>
          </cell>
          <cell r="C11">
            <v>35098</v>
          </cell>
          <cell r="D11">
            <v>15</v>
          </cell>
          <cell r="E11">
            <v>2945</v>
          </cell>
          <cell r="F11">
            <v>44175</v>
          </cell>
        </row>
        <row r="12">
          <cell r="A12" t="str">
            <v>Sportcsarnok</v>
          </cell>
          <cell r="B12" t="str">
            <v>Fallabda</v>
          </cell>
          <cell r="C12">
            <v>35099</v>
          </cell>
          <cell r="D12">
            <v>28</v>
          </cell>
          <cell r="E12">
            <v>650</v>
          </cell>
          <cell r="F12">
            <v>18200</v>
          </cell>
        </row>
        <row r="13">
          <cell r="A13" t="str">
            <v>Sportcsarnok</v>
          </cell>
          <cell r="B13" t="str">
            <v>Röplabda</v>
          </cell>
          <cell r="C13">
            <v>35099</v>
          </cell>
          <cell r="D13">
            <v>12</v>
          </cell>
          <cell r="E13">
            <v>2147</v>
          </cell>
          <cell r="F13">
            <v>25764</v>
          </cell>
        </row>
        <row r="14">
          <cell r="A14" t="str">
            <v>FTC</v>
          </cell>
          <cell r="B14" t="str">
            <v>Hajpánt</v>
          </cell>
          <cell r="C14">
            <v>35104</v>
          </cell>
          <cell r="D14">
            <v>4</v>
          </cell>
          <cell r="E14">
            <v>3345</v>
          </cell>
          <cell r="F14">
            <v>13380</v>
          </cell>
        </row>
        <row r="15">
          <cell r="A15" t="str">
            <v>FTC</v>
          </cell>
          <cell r="B15" t="str">
            <v>Térdvédő</v>
          </cell>
          <cell r="C15">
            <v>35104</v>
          </cell>
          <cell r="D15">
            <v>6</v>
          </cell>
          <cell r="E15">
            <v>469</v>
          </cell>
          <cell r="F15">
            <v>2814</v>
          </cell>
        </row>
        <row r="16">
          <cell r="A16" t="str">
            <v>Sportcsarnok</v>
          </cell>
          <cell r="B16" t="str">
            <v>Jéghoki kesztyű</v>
          </cell>
          <cell r="C16">
            <v>35113</v>
          </cell>
          <cell r="D16">
            <v>80</v>
          </cell>
          <cell r="E16">
            <v>2945</v>
          </cell>
          <cell r="F16">
            <v>235600</v>
          </cell>
        </row>
        <row r="17">
          <cell r="A17" t="str">
            <v>Sportcsarnok</v>
          </cell>
          <cell r="B17" t="str">
            <v>Motoros kesztyű</v>
          </cell>
          <cell r="C17">
            <v>35113</v>
          </cell>
          <cell r="D17">
            <v>70</v>
          </cell>
          <cell r="E17">
            <v>3600</v>
          </cell>
          <cell r="F17">
            <v>252000</v>
          </cell>
        </row>
        <row r="18">
          <cell r="A18" t="str">
            <v>Mini Sportmarket</v>
          </cell>
          <cell r="B18" t="str">
            <v>Labda</v>
          </cell>
          <cell r="C18">
            <v>35116</v>
          </cell>
          <cell r="D18">
            <v>1</v>
          </cell>
          <cell r="E18">
            <v>1200</v>
          </cell>
          <cell r="F18">
            <v>1200</v>
          </cell>
        </row>
        <row r="19">
          <cell r="A19" t="str">
            <v>Mini Sportmarket</v>
          </cell>
          <cell r="B19" t="str">
            <v>Hajpánt</v>
          </cell>
          <cell r="C19">
            <v>35116</v>
          </cell>
          <cell r="D19">
            <v>10</v>
          </cell>
          <cell r="E19">
            <v>3345</v>
          </cell>
          <cell r="F19">
            <v>33450</v>
          </cell>
        </row>
        <row r="20">
          <cell r="A20" t="str">
            <v>Kiss &amp; Kiss</v>
          </cell>
          <cell r="B20" t="str">
            <v>Kutyaütő</v>
          </cell>
          <cell r="C20">
            <v>35138</v>
          </cell>
          <cell r="D20">
            <v>12</v>
          </cell>
          <cell r="E20">
            <v>4321</v>
          </cell>
          <cell r="F20">
            <v>51852</v>
          </cell>
        </row>
        <row r="21">
          <cell r="A21" t="str">
            <v>Kiss &amp; Kiss</v>
          </cell>
          <cell r="B21" t="str">
            <v>Térdvédő</v>
          </cell>
          <cell r="C21">
            <v>35138</v>
          </cell>
          <cell r="D21">
            <v>10</v>
          </cell>
          <cell r="E21">
            <v>469</v>
          </cell>
          <cell r="F21">
            <v>4690</v>
          </cell>
        </row>
        <row r="22">
          <cell r="A22" t="str">
            <v>PSZF Sport Klub</v>
          </cell>
          <cell r="B22" t="str">
            <v>Pingponglabda</v>
          </cell>
          <cell r="C22">
            <v>35155</v>
          </cell>
          <cell r="D22">
            <v>35</v>
          </cell>
          <cell r="E22">
            <v>265</v>
          </cell>
          <cell r="F22">
            <v>9275</v>
          </cell>
        </row>
        <row r="23">
          <cell r="A23" t="str">
            <v>PSZF Sport Klub</v>
          </cell>
          <cell r="B23" t="str">
            <v>Motoros kesztyű</v>
          </cell>
          <cell r="C23">
            <v>35155</v>
          </cell>
          <cell r="D23">
            <v>20</v>
          </cell>
          <cell r="E23">
            <v>3600</v>
          </cell>
          <cell r="F23">
            <v>72000</v>
          </cell>
        </row>
        <row r="24">
          <cell r="A24" t="str">
            <v>Futóváros</v>
          </cell>
          <cell r="B24" t="str">
            <v>Motoros kesztyű</v>
          </cell>
          <cell r="C24">
            <v>35160</v>
          </cell>
          <cell r="D24">
            <v>50</v>
          </cell>
          <cell r="E24">
            <v>3600</v>
          </cell>
          <cell r="F24">
            <v>180000</v>
          </cell>
        </row>
        <row r="25">
          <cell r="A25" t="str">
            <v>Futóváros</v>
          </cell>
          <cell r="B25" t="str">
            <v>Teniszütő</v>
          </cell>
          <cell r="C25">
            <v>35160</v>
          </cell>
          <cell r="D25">
            <v>65</v>
          </cell>
          <cell r="E25">
            <v>6200</v>
          </cell>
          <cell r="F25">
            <v>403000</v>
          </cell>
        </row>
        <row r="26">
          <cell r="A26" t="str">
            <v>PSZF Sport Klub</v>
          </cell>
          <cell r="B26" t="str">
            <v>Jéghokiütő</v>
          </cell>
          <cell r="C26">
            <v>35165</v>
          </cell>
          <cell r="D26">
            <v>15</v>
          </cell>
          <cell r="E26">
            <v>1852</v>
          </cell>
          <cell r="F26">
            <v>27780</v>
          </cell>
        </row>
        <row r="27">
          <cell r="A27" t="str">
            <v>PSZF Sport Klub</v>
          </cell>
          <cell r="B27" t="str">
            <v>Teniszütő</v>
          </cell>
          <cell r="C27">
            <v>35165</v>
          </cell>
          <cell r="D27">
            <v>12</v>
          </cell>
          <cell r="E27">
            <v>6200</v>
          </cell>
          <cell r="F27">
            <v>74400</v>
          </cell>
        </row>
        <row r="28">
          <cell r="A28" t="str">
            <v>Foci Szabadidőpar</v>
          </cell>
          <cell r="B28" t="str">
            <v>Kézilabda</v>
          </cell>
          <cell r="C28">
            <v>35182</v>
          </cell>
          <cell r="D28">
            <v>15</v>
          </cell>
          <cell r="E28">
            <v>3650</v>
          </cell>
          <cell r="F28">
            <v>54750</v>
          </cell>
        </row>
        <row r="29">
          <cell r="A29" t="str">
            <v>Foci Szabadidőpar</v>
          </cell>
          <cell r="B29" t="str">
            <v>Medicinlabda</v>
          </cell>
          <cell r="C29">
            <v>35182</v>
          </cell>
          <cell r="D29">
            <v>10</v>
          </cell>
          <cell r="E29">
            <v>2367</v>
          </cell>
          <cell r="F29">
            <v>23670</v>
          </cell>
        </row>
        <row r="30">
          <cell r="A30" t="str">
            <v>Egészséges élet</v>
          </cell>
          <cell r="B30" t="str">
            <v>Hajpánt</v>
          </cell>
          <cell r="C30">
            <v>35190</v>
          </cell>
          <cell r="D30">
            <v>18</v>
          </cell>
          <cell r="E30">
            <v>3345</v>
          </cell>
          <cell r="F30">
            <v>60210</v>
          </cell>
        </row>
        <row r="31">
          <cell r="A31" t="str">
            <v>Egészséges élet</v>
          </cell>
          <cell r="B31" t="str">
            <v>Teniszlabda</v>
          </cell>
          <cell r="C31">
            <v>35190</v>
          </cell>
          <cell r="D31">
            <v>20</v>
          </cell>
          <cell r="E31">
            <v>580</v>
          </cell>
          <cell r="F31">
            <v>11600</v>
          </cell>
        </row>
        <row r="32">
          <cell r="A32" t="str">
            <v>Sportkirály</v>
          </cell>
          <cell r="B32" t="str">
            <v>Autós kesztyű</v>
          </cell>
          <cell r="C32">
            <v>35200</v>
          </cell>
          <cell r="D32">
            <v>30</v>
          </cell>
          <cell r="E32">
            <v>13850</v>
          </cell>
          <cell r="F32">
            <v>415500</v>
          </cell>
        </row>
        <row r="33">
          <cell r="A33" t="str">
            <v>Sport Butik</v>
          </cell>
          <cell r="B33" t="str">
            <v>Teniszütő</v>
          </cell>
          <cell r="C33">
            <v>35201</v>
          </cell>
          <cell r="D33">
            <v>20</v>
          </cell>
          <cell r="E33">
            <v>6200</v>
          </cell>
          <cell r="F33">
            <v>124000</v>
          </cell>
        </row>
        <row r="34">
          <cell r="A34" t="str">
            <v>Vác Fc Samsung</v>
          </cell>
          <cell r="B34" t="str">
            <v>Medicinlabda</v>
          </cell>
          <cell r="C34">
            <v>35201</v>
          </cell>
          <cell r="D34">
            <v>20</v>
          </cell>
          <cell r="E34">
            <v>2367</v>
          </cell>
          <cell r="F34">
            <v>47340</v>
          </cell>
        </row>
        <row r="35">
          <cell r="A35" t="str">
            <v>Foci Szabadidőpar</v>
          </cell>
          <cell r="B35" t="str">
            <v>Fejpánt</v>
          </cell>
          <cell r="C35">
            <v>35203</v>
          </cell>
          <cell r="D35">
            <v>12</v>
          </cell>
          <cell r="E35">
            <v>1269</v>
          </cell>
          <cell r="F35">
            <v>15228</v>
          </cell>
        </row>
        <row r="36">
          <cell r="A36" t="str">
            <v>PSZF Sport Klub</v>
          </cell>
          <cell r="B36" t="str">
            <v>Kesztyű</v>
          </cell>
          <cell r="C36">
            <v>35204</v>
          </cell>
          <cell r="D36">
            <v>18</v>
          </cell>
          <cell r="E36">
            <v>2500</v>
          </cell>
          <cell r="F36">
            <v>45000</v>
          </cell>
        </row>
        <row r="37">
          <cell r="A37" t="str">
            <v>PSZF Sport Klub</v>
          </cell>
          <cell r="B37" t="str">
            <v>Labda</v>
          </cell>
          <cell r="C37">
            <v>35204</v>
          </cell>
          <cell r="D37">
            <v>15</v>
          </cell>
          <cell r="E37">
            <v>1200</v>
          </cell>
          <cell r="F37">
            <v>18000</v>
          </cell>
        </row>
        <row r="38">
          <cell r="A38" t="str">
            <v>Egészséges élet</v>
          </cell>
          <cell r="B38" t="str">
            <v>Röplabda</v>
          </cell>
          <cell r="C38">
            <v>35208</v>
          </cell>
          <cell r="D38">
            <v>12</v>
          </cell>
          <cell r="E38">
            <v>2147</v>
          </cell>
          <cell r="F38">
            <v>25764</v>
          </cell>
        </row>
        <row r="39">
          <cell r="A39" t="str">
            <v>Egészséges élet</v>
          </cell>
          <cell r="B39" t="str">
            <v>Pingponglabda</v>
          </cell>
          <cell r="C39">
            <v>35208</v>
          </cell>
          <cell r="D39">
            <v>30</v>
          </cell>
          <cell r="E39">
            <v>265</v>
          </cell>
          <cell r="F39">
            <v>7950</v>
          </cell>
        </row>
        <row r="40">
          <cell r="A40" t="str">
            <v>Fekete öv</v>
          </cell>
          <cell r="B40" t="str">
            <v>Motoros kesztyű</v>
          </cell>
          <cell r="C40">
            <v>35210</v>
          </cell>
          <cell r="D40">
            <v>40</v>
          </cell>
          <cell r="E40">
            <v>3600</v>
          </cell>
          <cell r="F40">
            <v>144000</v>
          </cell>
        </row>
        <row r="41">
          <cell r="A41" t="str">
            <v>PSZF Sport Klub</v>
          </cell>
          <cell r="B41" t="str">
            <v>Hajpánt</v>
          </cell>
          <cell r="C41">
            <v>35211</v>
          </cell>
          <cell r="D41">
            <v>15</v>
          </cell>
          <cell r="E41">
            <v>3345</v>
          </cell>
          <cell r="F41">
            <v>50175</v>
          </cell>
        </row>
        <row r="42">
          <cell r="A42" t="str">
            <v>Nagy Sportbolt</v>
          </cell>
          <cell r="B42" t="str">
            <v>Labda</v>
          </cell>
          <cell r="C42">
            <v>35215</v>
          </cell>
          <cell r="D42">
            <v>40</v>
          </cell>
          <cell r="E42">
            <v>1200</v>
          </cell>
          <cell r="F42">
            <v>48000</v>
          </cell>
        </row>
        <row r="43">
          <cell r="A43" t="str">
            <v>Vác Fc Samsung</v>
          </cell>
          <cell r="B43" t="str">
            <v>Fejpánt</v>
          </cell>
          <cell r="C43">
            <v>35218</v>
          </cell>
          <cell r="D43">
            <v>25</v>
          </cell>
          <cell r="E43">
            <v>1269</v>
          </cell>
          <cell r="F43">
            <v>31725</v>
          </cell>
        </row>
        <row r="44">
          <cell r="A44" t="str">
            <v>Fekete öv</v>
          </cell>
          <cell r="B44" t="str">
            <v>Pingpongütő</v>
          </cell>
          <cell r="C44">
            <v>35224</v>
          </cell>
          <cell r="D44">
            <v>30</v>
          </cell>
          <cell r="E44">
            <v>620</v>
          </cell>
          <cell r="F44">
            <v>18600</v>
          </cell>
        </row>
        <row r="45">
          <cell r="A45" t="str">
            <v>Fekete öv</v>
          </cell>
          <cell r="B45" t="str">
            <v>Jéghoki kesztyű</v>
          </cell>
          <cell r="C45">
            <v>35224</v>
          </cell>
          <cell r="D45">
            <v>20</v>
          </cell>
          <cell r="E45">
            <v>2945</v>
          </cell>
          <cell r="F45">
            <v>58900</v>
          </cell>
        </row>
        <row r="46">
          <cell r="A46" t="str">
            <v>Nagy Sportbolt</v>
          </cell>
          <cell r="B46" t="str">
            <v>Pingponglabda</v>
          </cell>
          <cell r="C46">
            <v>35225</v>
          </cell>
          <cell r="D46">
            <v>10</v>
          </cell>
          <cell r="E46">
            <v>265</v>
          </cell>
          <cell r="F46">
            <v>2650</v>
          </cell>
        </row>
        <row r="47">
          <cell r="A47" t="str">
            <v>Egészséges élet</v>
          </cell>
          <cell r="B47" t="str">
            <v>Kesztyű</v>
          </cell>
          <cell r="C47">
            <v>35235</v>
          </cell>
          <cell r="D47">
            <v>20</v>
          </cell>
          <cell r="E47">
            <v>2500</v>
          </cell>
          <cell r="F47">
            <v>50000</v>
          </cell>
        </row>
        <row r="48">
          <cell r="A48" t="str">
            <v>Foci Szabadidőpar</v>
          </cell>
          <cell r="B48" t="str">
            <v>Labda</v>
          </cell>
          <cell r="C48">
            <v>35237</v>
          </cell>
          <cell r="D48">
            <v>8</v>
          </cell>
          <cell r="E48">
            <v>1200</v>
          </cell>
          <cell r="F48">
            <v>9600</v>
          </cell>
        </row>
        <row r="49">
          <cell r="A49" t="str">
            <v>Body Building</v>
          </cell>
          <cell r="B49" t="str">
            <v>Teniszlabda</v>
          </cell>
          <cell r="C49">
            <v>35242</v>
          </cell>
          <cell r="D49">
            <v>5</v>
          </cell>
          <cell r="E49">
            <v>580</v>
          </cell>
          <cell r="F49">
            <v>2900</v>
          </cell>
        </row>
        <row r="50">
          <cell r="A50" t="str">
            <v>Sportközpont</v>
          </cell>
          <cell r="B50" t="str">
            <v>Pingponglabda</v>
          </cell>
          <cell r="C50">
            <v>35243</v>
          </cell>
          <cell r="D50">
            <v>21</v>
          </cell>
          <cell r="E50">
            <v>265</v>
          </cell>
          <cell r="F50">
            <v>5565</v>
          </cell>
        </row>
        <row r="51">
          <cell r="A51" t="str">
            <v>Body Building</v>
          </cell>
          <cell r="B51" t="str">
            <v>Fallabda</v>
          </cell>
          <cell r="C51">
            <v>35244</v>
          </cell>
          <cell r="D51">
            <v>9</v>
          </cell>
          <cell r="E51">
            <v>650</v>
          </cell>
          <cell r="F51">
            <v>5850</v>
          </cell>
        </row>
        <row r="52">
          <cell r="A52" t="str">
            <v>Body Building</v>
          </cell>
          <cell r="B52" t="str">
            <v>Medicinlabda</v>
          </cell>
          <cell r="C52">
            <v>35244</v>
          </cell>
          <cell r="D52">
            <v>12</v>
          </cell>
          <cell r="E52">
            <v>2367</v>
          </cell>
          <cell r="F52">
            <v>28404</v>
          </cell>
        </row>
        <row r="53">
          <cell r="A53" t="str">
            <v>Body Building</v>
          </cell>
          <cell r="B53" t="str">
            <v>Pingpongütő</v>
          </cell>
          <cell r="C53">
            <v>35244</v>
          </cell>
          <cell r="D53">
            <v>6</v>
          </cell>
          <cell r="E53">
            <v>620</v>
          </cell>
          <cell r="F53">
            <v>3720</v>
          </cell>
        </row>
        <row r="54">
          <cell r="A54" t="str">
            <v>Kiss &amp; Kiss</v>
          </cell>
          <cell r="B54" t="str">
            <v>Jéghoki kesztyű</v>
          </cell>
          <cell r="C54">
            <v>35245</v>
          </cell>
          <cell r="D54">
            <v>24</v>
          </cell>
          <cell r="E54">
            <v>2945</v>
          </cell>
          <cell r="F54">
            <v>70680</v>
          </cell>
        </row>
        <row r="55">
          <cell r="A55" t="str">
            <v>Sportcsarnok</v>
          </cell>
          <cell r="B55" t="str">
            <v>Röplabda</v>
          </cell>
          <cell r="C55">
            <v>35246</v>
          </cell>
          <cell r="D55">
            <v>50</v>
          </cell>
          <cell r="E55">
            <v>2147</v>
          </cell>
          <cell r="F55">
            <v>107350</v>
          </cell>
        </row>
        <row r="56">
          <cell r="A56" t="str">
            <v>Sportcsarnok</v>
          </cell>
          <cell r="B56" t="str">
            <v>Motoros kesztyű</v>
          </cell>
          <cell r="C56">
            <v>35246</v>
          </cell>
          <cell r="D56">
            <v>25</v>
          </cell>
          <cell r="E56">
            <v>3600</v>
          </cell>
          <cell r="F56">
            <v>90000</v>
          </cell>
        </row>
        <row r="57">
          <cell r="A57" t="str">
            <v>Mini Sportmarket</v>
          </cell>
          <cell r="B57" t="str">
            <v>Hajpánt</v>
          </cell>
          <cell r="C57">
            <v>35250</v>
          </cell>
          <cell r="D57">
            <v>10</v>
          </cell>
          <cell r="E57">
            <v>3345</v>
          </cell>
          <cell r="F57">
            <v>33450</v>
          </cell>
        </row>
        <row r="58">
          <cell r="A58" t="str">
            <v>FTC</v>
          </cell>
          <cell r="B58" t="str">
            <v>Fejpánt</v>
          </cell>
          <cell r="C58">
            <v>35252</v>
          </cell>
          <cell r="D58">
            <v>40</v>
          </cell>
          <cell r="E58">
            <v>1269</v>
          </cell>
          <cell r="F58">
            <v>50760</v>
          </cell>
        </row>
        <row r="59">
          <cell r="A59" t="str">
            <v>Kiss &amp; Kiss</v>
          </cell>
          <cell r="B59" t="str">
            <v>Térdvédő</v>
          </cell>
          <cell r="C59">
            <v>35253</v>
          </cell>
          <cell r="D59">
            <v>10</v>
          </cell>
          <cell r="E59">
            <v>469</v>
          </cell>
          <cell r="F59">
            <v>4690</v>
          </cell>
        </row>
        <row r="60">
          <cell r="A60" t="str">
            <v>Kiss &amp; Kiss</v>
          </cell>
          <cell r="B60" t="str">
            <v>Fallabda</v>
          </cell>
          <cell r="C60">
            <v>35253</v>
          </cell>
          <cell r="D60">
            <v>10</v>
          </cell>
          <cell r="E60">
            <v>650</v>
          </cell>
          <cell r="F60">
            <v>6500</v>
          </cell>
        </row>
        <row r="61">
          <cell r="A61" t="str">
            <v>Fekete öv</v>
          </cell>
          <cell r="B61" t="str">
            <v>Motoros kesztyű</v>
          </cell>
          <cell r="C61">
            <v>35257</v>
          </cell>
          <cell r="D61">
            <v>7</v>
          </cell>
          <cell r="E61">
            <v>3600</v>
          </cell>
          <cell r="F61">
            <v>25200</v>
          </cell>
        </row>
        <row r="62">
          <cell r="A62" t="str">
            <v>Vác Fc Samsung</v>
          </cell>
          <cell r="B62" t="str">
            <v>Jéghoki kesztyű</v>
          </cell>
          <cell r="C62">
            <v>35258</v>
          </cell>
          <cell r="D62">
            <v>18</v>
          </cell>
          <cell r="E62">
            <v>2945</v>
          </cell>
          <cell r="F62">
            <v>53010</v>
          </cell>
        </row>
        <row r="63">
          <cell r="A63" t="str">
            <v>Sportcsarnok</v>
          </cell>
          <cell r="B63" t="str">
            <v>Fejvédő</v>
          </cell>
          <cell r="C63">
            <v>35259</v>
          </cell>
          <cell r="D63">
            <v>40</v>
          </cell>
          <cell r="E63">
            <v>1590</v>
          </cell>
          <cell r="F63">
            <v>63600</v>
          </cell>
        </row>
        <row r="64">
          <cell r="A64" t="str">
            <v>Vác Fc Samsung</v>
          </cell>
          <cell r="B64" t="str">
            <v>Labda</v>
          </cell>
          <cell r="C64">
            <v>35260</v>
          </cell>
          <cell r="D64">
            <v>20</v>
          </cell>
          <cell r="E64">
            <v>1200</v>
          </cell>
          <cell r="F64">
            <v>24000</v>
          </cell>
        </row>
        <row r="65">
          <cell r="A65" t="str">
            <v>FTC</v>
          </cell>
          <cell r="B65" t="str">
            <v>Labda</v>
          </cell>
          <cell r="C65">
            <v>35263</v>
          </cell>
          <cell r="D65">
            <v>70</v>
          </cell>
          <cell r="E65">
            <v>1200</v>
          </cell>
          <cell r="F65">
            <v>84000</v>
          </cell>
        </row>
        <row r="66">
          <cell r="A66" t="str">
            <v>FTC</v>
          </cell>
          <cell r="B66" t="str">
            <v>Jéghoki kesztyű</v>
          </cell>
          <cell r="C66">
            <v>35263</v>
          </cell>
          <cell r="D66">
            <v>10</v>
          </cell>
          <cell r="E66">
            <v>2945</v>
          </cell>
          <cell r="F66">
            <v>29450</v>
          </cell>
        </row>
        <row r="67">
          <cell r="A67" t="str">
            <v>Atlétika</v>
          </cell>
          <cell r="B67" t="str">
            <v>Fejpánt</v>
          </cell>
          <cell r="C67">
            <v>35264</v>
          </cell>
          <cell r="D67">
            <v>20</v>
          </cell>
          <cell r="E67">
            <v>1269</v>
          </cell>
          <cell r="F67">
            <v>25380</v>
          </cell>
        </row>
        <row r="68">
          <cell r="A68" t="str">
            <v>Sportcsarnok</v>
          </cell>
          <cell r="B68" t="str">
            <v>Motoros kesztyű</v>
          </cell>
          <cell r="C68">
            <v>35265</v>
          </cell>
          <cell r="D68">
            <v>24</v>
          </cell>
          <cell r="E68">
            <v>3600</v>
          </cell>
          <cell r="F68">
            <v>86400</v>
          </cell>
        </row>
        <row r="69">
          <cell r="A69" t="str">
            <v>Atlétika</v>
          </cell>
          <cell r="B69" t="str">
            <v>Jéghoki kesztyű</v>
          </cell>
          <cell r="C69">
            <v>35267</v>
          </cell>
          <cell r="D69">
            <v>35</v>
          </cell>
          <cell r="E69">
            <v>2945</v>
          </cell>
          <cell r="F69">
            <v>103075</v>
          </cell>
        </row>
        <row r="70">
          <cell r="A70" t="str">
            <v>Atlétika</v>
          </cell>
          <cell r="B70" t="str">
            <v>Kutyaütő</v>
          </cell>
          <cell r="C70">
            <v>35267</v>
          </cell>
          <cell r="D70">
            <v>70</v>
          </cell>
          <cell r="E70">
            <v>4321</v>
          </cell>
          <cell r="F70">
            <v>302470</v>
          </cell>
        </row>
        <row r="71">
          <cell r="A71" t="str">
            <v>Vác Fc Samsung</v>
          </cell>
          <cell r="B71" t="str">
            <v>Kutyaütő</v>
          </cell>
          <cell r="C71">
            <v>35270</v>
          </cell>
          <cell r="D71">
            <v>70</v>
          </cell>
          <cell r="E71">
            <v>4321</v>
          </cell>
          <cell r="F71">
            <v>302470</v>
          </cell>
        </row>
        <row r="72">
          <cell r="A72" t="str">
            <v>Vác Fc Samsung</v>
          </cell>
          <cell r="B72" t="str">
            <v>Hajpánt</v>
          </cell>
          <cell r="C72">
            <v>35270</v>
          </cell>
          <cell r="D72">
            <v>80</v>
          </cell>
          <cell r="E72">
            <v>3345</v>
          </cell>
          <cell r="F72">
            <v>267600</v>
          </cell>
        </row>
        <row r="73">
          <cell r="A73" t="str">
            <v>PSZF Sport Klub</v>
          </cell>
          <cell r="B73" t="str">
            <v>Labda</v>
          </cell>
          <cell r="C73">
            <v>35271</v>
          </cell>
          <cell r="D73">
            <v>36</v>
          </cell>
          <cell r="E73">
            <v>1200</v>
          </cell>
          <cell r="F73">
            <v>43200</v>
          </cell>
        </row>
        <row r="74">
          <cell r="A74" t="str">
            <v>Kiss &amp; Kiss</v>
          </cell>
          <cell r="B74" t="str">
            <v>Kesztyű</v>
          </cell>
          <cell r="C74">
            <v>35273</v>
          </cell>
          <cell r="D74">
            <v>15</v>
          </cell>
          <cell r="E74">
            <v>2500</v>
          </cell>
          <cell r="F74">
            <v>37500</v>
          </cell>
        </row>
        <row r="75">
          <cell r="A75" t="str">
            <v>Kiss &amp; Kiss</v>
          </cell>
          <cell r="B75" t="str">
            <v>Fejvédő</v>
          </cell>
          <cell r="C75">
            <v>35273</v>
          </cell>
          <cell r="D75">
            <v>25</v>
          </cell>
          <cell r="E75">
            <v>1590</v>
          </cell>
          <cell r="F75">
            <v>39750</v>
          </cell>
        </row>
        <row r="76">
          <cell r="A76" t="str">
            <v>Vác Fc Samsung</v>
          </cell>
          <cell r="B76" t="str">
            <v>Röplabda</v>
          </cell>
          <cell r="C76">
            <v>35279</v>
          </cell>
          <cell r="D76">
            <v>12</v>
          </cell>
          <cell r="E76">
            <v>2147</v>
          </cell>
          <cell r="F76">
            <v>25764</v>
          </cell>
        </row>
        <row r="77">
          <cell r="A77" t="str">
            <v>Vác Fc Samsung</v>
          </cell>
          <cell r="B77" t="str">
            <v>Kesztyű</v>
          </cell>
          <cell r="C77">
            <v>35280</v>
          </cell>
          <cell r="D77">
            <v>12</v>
          </cell>
          <cell r="E77">
            <v>2500</v>
          </cell>
          <cell r="F77">
            <v>30000</v>
          </cell>
        </row>
        <row r="78">
          <cell r="A78" t="str">
            <v>Egészséges élet</v>
          </cell>
          <cell r="B78" t="str">
            <v>Kézilabda</v>
          </cell>
          <cell r="C78">
            <v>35285</v>
          </cell>
          <cell r="D78">
            <v>30</v>
          </cell>
          <cell r="E78">
            <v>3650</v>
          </cell>
          <cell r="F78">
            <v>109500</v>
          </cell>
        </row>
        <row r="79">
          <cell r="A79" t="str">
            <v>Mini Sportmarket</v>
          </cell>
          <cell r="B79" t="str">
            <v>Pingponglabda</v>
          </cell>
          <cell r="C79">
            <v>35287</v>
          </cell>
          <cell r="D79">
            <v>56</v>
          </cell>
          <cell r="E79">
            <v>265</v>
          </cell>
          <cell r="F79">
            <v>14840</v>
          </cell>
        </row>
        <row r="80">
          <cell r="A80" t="str">
            <v>Mini Sportmarket</v>
          </cell>
          <cell r="B80" t="str">
            <v>Röplabda</v>
          </cell>
          <cell r="C80">
            <v>35293</v>
          </cell>
          <cell r="D80">
            <v>24</v>
          </cell>
          <cell r="E80">
            <v>2147</v>
          </cell>
          <cell r="F80">
            <v>51528</v>
          </cell>
        </row>
        <row r="81">
          <cell r="A81" t="str">
            <v>Futóváros</v>
          </cell>
          <cell r="B81" t="str">
            <v>Térdvédő</v>
          </cell>
          <cell r="C81">
            <v>35295</v>
          </cell>
          <cell r="D81">
            <v>5</v>
          </cell>
          <cell r="E81">
            <v>469</v>
          </cell>
          <cell r="F81">
            <v>2345</v>
          </cell>
        </row>
        <row r="82">
          <cell r="A82" t="str">
            <v>Sport Butik</v>
          </cell>
          <cell r="B82" t="str">
            <v>Kesztyű</v>
          </cell>
          <cell r="C82">
            <v>35299</v>
          </cell>
          <cell r="D82">
            <v>15</v>
          </cell>
          <cell r="E82">
            <v>2500</v>
          </cell>
          <cell r="F82">
            <v>37500</v>
          </cell>
        </row>
        <row r="83">
          <cell r="A83" t="str">
            <v>Vác Fc Samsung</v>
          </cell>
          <cell r="B83" t="str">
            <v>Bokapánt</v>
          </cell>
          <cell r="C83">
            <v>35300</v>
          </cell>
          <cell r="D83">
            <v>12</v>
          </cell>
          <cell r="E83">
            <v>860</v>
          </cell>
          <cell r="F83">
            <v>10320</v>
          </cell>
        </row>
        <row r="84">
          <cell r="A84" t="str">
            <v>Fekete öv</v>
          </cell>
          <cell r="B84" t="str">
            <v>Fallabda</v>
          </cell>
          <cell r="C84">
            <v>35302</v>
          </cell>
          <cell r="D84">
            <v>15</v>
          </cell>
          <cell r="E84">
            <v>650</v>
          </cell>
          <cell r="F84">
            <v>9750</v>
          </cell>
        </row>
        <row r="85">
          <cell r="A85" t="str">
            <v>Futóváros</v>
          </cell>
          <cell r="B85" t="str">
            <v>Fejpánt</v>
          </cell>
          <cell r="C85">
            <v>35309</v>
          </cell>
          <cell r="D85">
            <v>9</v>
          </cell>
          <cell r="E85">
            <v>1269</v>
          </cell>
          <cell r="F85">
            <v>11421</v>
          </cell>
        </row>
        <row r="86">
          <cell r="A86" t="str">
            <v>Futóváros</v>
          </cell>
          <cell r="B86" t="str">
            <v>Teniszütő</v>
          </cell>
          <cell r="C86">
            <v>35309</v>
          </cell>
          <cell r="D86">
            <v>32</v>
          </cell>
          <cell r="E86">
            <v>6200</v>
          </cell>
          <cell r="F86">
            <v>198400</v>
          </cell>
        </row>
        <row r="87">
          <cell r="A87" t="str">
            <v>Nagy Sportbolt</v>
          </cell>
          <cell r="B87" t="str">
            <v>Medicinlabda</v>
          </cell>
          <cell r="C87">
            <v>35312</v>
          </cell>
          <cell r="D87">
            <v>20</v>
          </cell>
          <cell r="E87">
            <v>2367</v>
          </cell>
          <cell r="F87">
            <v>47340</v>
          </cell>
        </row>
        <row r="88">
          <cell r="A88" t="str">
            <v>Foci Szabadidőpar</v>
          </cell>
          <cell r="B88" t="str">
            <v>Bokapánt</v>
          </cell>
          <cell r="C88">
            <v>35312</v>
          </cell>
          <cell r="D88">
            <v>28</v>
          </cell>
          <cell r="E88">
            <v>860</v>
          </cell>
          <cell r="F88">
            <v>24080</v>
          </cell>
        </row>
        <row r="89">
          <cell r="A89" t="str">
            <v>Nagy Sportbolt</v>
          </cell>
          <cell r="B89" t="str">
            <v>Jéghokiütő</v>
          </cell>
          <cell r="C89">
            <v>35313</v>
          </cell>
          <cell r="D89">
            <v>10</v>
          </cell>
          <cell r="E89">
            <v>1852</v>
          </cell>
          <cell r="F89">
            <v>18520</v>
          </cell>
        </row>
        <row r="90">
          <cell r="A90" t="str">
            <v>Sportkirály</v>
          </cell>
          <cell r="B90" t="str">
            <v>Kézilabda</v>
          </cell>
          <cell r="C90">
            <v>35316</v>
          </cell>
          <cell r="D90">
            <v>16</v>
          </cell>
          <cell r="E90">
            <v>3650</v>
          </cell>
          <cell r="F90">
            <v>58400</v>
          </cell>
        </row>
        <row r="91">
          <cell r="A91" t="str">
            <v>Teniszakadémia</v>
          </cell>
          <cell r="B91" t="str">
            <v>Medicinlabda</v>
          </cell>
          <cell r="C91">
            <v>35319</v>
          </cell>
          <cell r="D91">
            <v>18</v>
          </cell>
          <cell r="E91">
            <v>2367</v>
          </cell>
          <cell r="F91">
            <v>42606</v>
          </cell>
        </row>
        <row r="92">
          <cell r="A92" t="str">
            <v>Sportközpont</v>
          </cell>
          <cell r="B92" t="str">
            <v>Motoros kesztyű</v>
          </cell>
          <cell r="C92">
            <v>35321</v>
          </cell>
          <cell r="D92">
            <v>25</v>
          </cell>
          <cell r="E92">
            <v>3600</v>
          </cell>
          <cell r="F92">
            <v>90000</v>
          </cell>
        </row>
        <row r="93">
          <cell r="A93" t="str">
            <v>Sportközpont</v>
          </cell>
          <cell r="B93" t="str">
            <v>Fallabda</v>
          </cell>
          <cell r="C93">
            <v>35321</v>
          </cell>
          <cell r="D93">
            <v>42</v>
          </cell>
          <cell r="E93">
            <v>650</v>
          </cell>
          <cell r="F93">
            <v>27300</v>
          </cell>
        </row>
        <row r="94">
          <cell r="A94" t="str">
            <v>Fekete öv</v>
          </cell>
          <cell r="B94" t="str">
            <v>Medicinlabda</v>
          </cell>
          <cell r="C94">
            <v>35321</v>
          </cell>
          <cell r="D94">
            <v>10</v>
          </cell>
          <cell r="E94">
            <v>2367</v>
          </cell>
          <cell r="F94">
            <v>23670</v>
          </cell>
        </row>
        <row r="95">
          <cell r="A95" t="str">
            <v>Sportcsarnok</v>
          </cell>
          <cell r="B95" t="str">
            <v>Fejvédő</v>
          </cell>
          <cell r="C95">
            <v>35323</v>
          </cell>
          <cell r="D95">
            <v>40</v>
          </cell>
          <cell r="E95">
            <v>1590</v>
          </cell>
          <cell r="F95">
            <v>63600</v>
          </cell>
        </row>
        <row r="96">
          <cell r="A96" t="str">
            <v>Vác Fc Samsung</v>
          </cell>
          <cell r="B96" t="str">
            <v>Térdvédő</v>
          </cell>
          <cell r="C96">
            <v>35323</v>
          </cell>
          <cell r="D96">
            <v>10</v>
          </cell>
          <cell r="E96">
            <v>469</v>
          </cell>
          <cell r="F96">
            <v>4690</v>
          </cell>
        </row>
        <row r="97">
          <cell r="A97" t="str">
            <v>Futóváros</v>
          </cell>
          <cell r="B97" t="str">
            <v>Fejvédő</v>
          </cell>
          <cell r="C97">
            <v>35329</v>
          </cell>
          <cell r="D97">
            <v>60</v>
          </cell>
          <cell r="E97">
            <v>1590</v>
          </cell>
          <cell r="F97">
            <v>95400</v>
          </cell>
        </row>
        <row r="98">
          <cell r="A98" t="str">
            <v>Futóváros</v>
          </cell>
          <cell r="B98" t="str">
            <v>Pingponglabda</v>
          </cell>
          <cell r="C98">
            <v>35330</v>
          </cell>
          <cell r="D98">
            <v>21</v>
          </cell>
          <cell r="E98">
            <v>265</v>
          </cell>
          <cell r="F98">
            <v>5565</v>
          </cell>
        </row>
        <row r="99">
          <cell r="A99" t="str">
            <v>Egészséges élet</v>
          </cell>
          <cell r="B99" t="str">
            <v>Autós kesztyű</v>
          </cell>
          <cell r="C99">
            <v>35333</v>
          </cell>
          <cell r="D99">
            <v>50</v>
          </cell>
          <cell r="E99">
            <v>13850</v>
          </cell>
          <cell r="F99">
            <v>692500</v>
          </cell>
        </row>
        <row r="100">
          <cell r="A100" t="str">
            <v>Vác Fc Samsung</v>
          </cell>
          <cell r="B100" t="str">
            <v>Kesztyű</v>
          </cell>
          <cell r="C100">
            <v>35334</v>
          </cell>
          <cell r="D100">
            <v>10</v>
          </cell>
          <cell r="E100">
            <v>2500</v>
          </cell>
          <cell r="F100">
            <v>25000</v>
          </cell>
        </row>
        <row r="101">
          <cell r="A101" t="str">
            <v>Vác Fc Samsung</v>
          </cell>
          <cell r="B101" t="str">
            <v>Térdvédő</v>
          </cell>
          <cell r="C101">
            <v>35334</v>
          </cell>
          <cell r="D101">
            <v>30</v>
          </cell>
          <cell r="E101">
            <v>469</v>
          </cell>
          <cell r="F101">
            <v>14070</v>
          </cell>
        </row>
        <row r="102">
          <cell r="A102" t="str">
            <v>Vác Fc Samsung</v>
          </cell>
          <cell r="B102" t="str">
            <v>Röplabda</v>
          </cell>
          <cell r="C102">
            <v>35334</v>
          </cell>
          <cell r="D102">
            <v>30</v>
          </cell>
          <cell r="E102">
            <v>2147</v>
          </cell>
          <cell r="F102">
            <v>64410</v>
          </cell>
        </row>
        <row r="103">
          <cell r="A103" t="str">
            <v>Vác Fc Samsung</v>
          </cell>
          <cell r="B103" t="str">
            <v>Fallabda</v>
          </cell>
          <cell r="C103">
            <v>35336</v>
          </cell>
          <cell r="D103">
            <v>12</v>
          </cell>
          <cell r="E103">
            <v>650</v>
          </cell>
          <cell r="F103">
            <v>7800</v>
          </cell>
        </row>
        <row r="104">
          <cell r="A104" t="str">
            <v>Vác Fc Samsung</v>
          </cell>
          <cell r="B104" t="str">
            <v>Térdvédő</v>
          </cell>
          <cell r="C104">
            <v>35336</v>
          </cell>
          <cell r="D104">
            <v>12</v>
          </cell>
          <cell r="E104">
            <v>469</v>
          </cell>
          <cell r="F104">
            <v>5628</v>
          </cell>
        </row>
        <row r="105">
          <cell r="A105" t="str">
            <v>Kiss &amp; Kiss</v>
          </cell>
          <cell r="B105" t="str">
            <v>Fallabda</v>
          </cell>
          <cell r="C105">
            <v>35340</v>
          </cell>
          <cell r="D105">
            <v>20</v>
          </cell>
          <cell r="E105">
            <v>650</v>
          </cell>
          <cell r="F105">
            <v>13000</v>
          </cell>
        </row>
        <row r="106">
          <cell r="A106" t="str">
            <v>Body Building</v>
          </cell>
          <cell r="B106" t="str">
            <v>Kesztyű</v>
          </cell>
          <cell r="C106">
            <v>35341</v>
          </cell>
          <cell r="D106">
            <v>24</v>
          </cell>
          <cell r="E106">
            <v>2500</v>
          </cell>
          <cell r="F106">
            <v>60000</v>
          </cell>
        </row>
        <row r="107">
          <cell r="A107" t="str">
            <v>Sportcsarnok</v>
          </cell>
          <cell r="B107" t="str">
            <v>Hajpánt</v>
          </cell>
          <cell r="C107">
            <v>35341</v>
          </cell>
          <cell r="D107">
            <v>18</v>
          </cell>
          <cell r="E107">
            <v>3345</v>
          </cell>
          <cell r="F107">
            <v>60210</v>
          </cell>
        </row>
        <row r="108">
          <cell r="A108" t="str">
            <v>Fekete öv</v>
          </cell>
          <cell r="B108" t="str">
            <v>Labda</v>
          </cell>
          <cell r="C108">
            <v>35342</v>
          </cell>
          <cell r="D108">
            <v>2</v>
          </cell>
          <cell r="E108">
            <v>1200</v>
          </cell>
          <cell r="F108">
            <v>2400</v>
          </cell>
        </row>
        <row r="109">
          <cell r="A109" t="str">
            <v>Kiss &amp; Kiss</v>
          </cell>
          <cell r="B109" t="str">
            <v>Hajpánt</v>
          </cell>
          <cell r="C109">
            <v>35343</v>
          </cell>
          <cell r="D109">
            <v>20</v>
          </cell>
          <cell r="E109">
            <v>3345</v>
          </cell>
          <cell r="F109">
            <v>66900</v>
          </cell>
        </row>
        <row r="110">
          <cell r="A110" t="str">
            <v>Vác Fc Samsung</v>
          </cell>
          <cell r="B110" t="str">
            <v>Motoros kesztyű</v>
          </cell>
          <cell r="C110">
            <v>35344</v>
          </cell>
          <cell r="D110">
            <v>60</v>
          </cell>
          <cell r="E110">
            <v>3600</v>
          </cell>
          <cell r="F110">
            <v>216000</v>
          </cell>
        </row>
        <row r="111">
          <cell r="A111" t="str">
            <v>Atlétika</v>
          </cell>
          <cell r="B111" t="str">
            <v>Medicinlabda</v>
          </cell>
          <cell r="C111">
            <v>35348</v>
          </cell>
          <cell r="D111">
            <v>2</v>
          </cell>
          <cell r="E111">
            <v>2367</v>
          </cell>
          <cell r="F111">
            <v>4734</v>
          </cell>
        </row>
        <row r="112">
          <cell r="A112" t="str">
            <v>Atlétika</v>
          </cell>
          <cell r="B112" t="str">
            <v>Futballabda</v>
          </cell>
          <cell r="C112">
            <v>35348</v>
          </cell>
          <cell r="D112">
            <v>20</v>
          </cell>
          <cell r="E112">
            <v>2598</v>
          </cell>
          <cell r="F112">
            <v>51960</v>
          </cell>
        </row>
        <row r="113">
          <cell r="A113" t="str">
            <v>Vác Fc Samsung</v>
          </cell>
          <cell r="B113" t="str">
            <v>Hajpánt</v>
          </cell>
          <cell r="C113">
            <v>35348</v>
          </cell>
          <cell r="D113">
            <v>4</v>
          </cell>
          <cell r="E113">
            <v>3345</v>
          </cell>
          <cell r="F113">
            <v>13380</v>
          </cell>
        </row>
        <row r="114">
          <cell r="A114" t="str">
            <v>Vác Fc Samsung</v>
          </cell>
          <cell r="B114" t="str">
            <v>Fallabda</v>
          </cell>
          <cell r="C114">
            <v>35354</v>
          </cell>
          <cell r="D114">
            <v>35</v>
          </cell>
          <cell r="E114">
            <v>650</v>
          </cell>
          <cell r="F114">
            <v>22750</v>
          </cell>
        </row>
        <row r="115">
          <cell r="A115" t="str">
            <v>Futóváros</v>
          </cell>
          <cell r="B115" t="str">
            <v>Térdvédő</v>
          </cell>
          <cell r="C115">
            <v>35357</v>
          </cell>
          <cell r="D115">
            <v>50</v>
          </cell>
          <cell r="E115">
            <v>469</v>
          </cell>
          <cell r="F115">
            <v>23450</v>
          </cell>
        </row>
        <row r="116">
          <cell r="A116" t="str">
            <v>Futóváros</v>
          </cell>
          <cell r="B116" t="str">
            <v>Labda</v>
          </cell>
          <cell r="C116">
            <v>35357</v>
          </cell>
          <cell r="D116">
            <v>45</v>
          </cell>
          <cell r="E116">
            <v>1200</v>
          </cell>
          <cell r="F116">
            <v>54000</v>
          </cell>
        </row>
        <row r="117">
          <cell r="A117" t="str">
            <v>Sportkirály</v>
          </cell>
          <cell r="B117" t="str">
            <v>Labda</v>
          </cell>
          <cell r="C117">
            <v>35357</v>
          </cell>
          <cell r="D117">
            <v>50</v>
          </cell>
          <cell r="E117">
            <v>1200</v>
          </cell>
          <cell r="F117">
            <v>60000</v>
          </cell>
        </row>
        <row r="118">
          <cell r="A118" t="str">
            <v>Sportcsarnok</v>
          </cell>
          <cell r="B118" t="str">
            <v>Röplabda</v>
          </cell>
          <cell r="C118">
            <v>35361</v>
          </cell>
          <cell r="D118">
            <v>6</v>
          </cell>
          <cell r="E118">
            <v>2147</v>
          </cell>
          <cell r="F118">
            <v>12882</v>
          </cell>
        </row>
        <row r="119">
          <cell r="A119" t="str">
            <v>Teniszakadémia</v>
          </cell>
          <cell r="B119" t="str">
            <v>Könyökvédő</v>
          </cell>
          <cell r="C119">
            <v>35362</v>
          </cell>
          <cell r="D119">
            <v>12</v>
          </cell>
          <cell r="E119">
            <v>681</v>
          </cell>
          <cell r="F119">
            <v>8172</v>
          </cell>
        </row>
        <row r="120">
          <cell r="A120" t="str">
            <v>Teniszakadémia</v>
          </cell>
          <cell r="B120" t="str">
            <v>Motoros kesztyű</v>
          </cell>
          <cell r="C120">
            <v>35362</v>
          </cell>
          <cell r="D120">
            <v>10</v>
          </cell>
          <cell r="E120">
            <v>3600</v>
          </cell>
          <cell r="F120">
            <v>36000</v>
          </cell>
        </row>
        <row r="121">
          <cell r="A121" t="str">
            <v>Foci Szabadidőpar</v>
          </cell>
          <cell r="B121" t="str">
            <v>Hajpánt</v>
          </cell>
          <cell r="C121">
            <v>35364</v>
          </cell>
          <cell r="D121">
            <v>15</v>
          </cell>
          <cell r="E121">
            <v>3345</v>
          </cell>
          <cell r="F121">
            <v>50175</v>
          </cell>
        </row>
        <row r="122">
          <cell r="A122" t="str">
            <v>FTC</v>
          </cell>
          <cell r="B122" t="str">
            <v>Pingponglabda</v>
          </cell>
          <cell r="C122">
            <v>35365</v>
          </cell>
          <cell r="D122">
            <v>16</v>
          </cell>
          <cell r="E122">
            <v>265</v>
          </cell>
          <cell r="F122">
            <v>4240</v>
          </cell>
        </row>
        <row r="123">
          <cell r="A123" t="str">
            <v>FTC</v>
          </cell>
          <cell r="B123" t="str">
            <v>Kosárlabda</v>
          </cell>
          <cell r="C123">
            <v>35365</v>
          </cell>
          <cell r="D123">
            <v>15</v>
          </cell>
          <cell r="E123">
            <v>1695</v>
          </cell>
          <cell r="F123">
            <v>25425</v>
          </cell>
        </row>
        <row r="124">
          <cell r="A124" t="str">
            <v>Sportközpont</v>
          </cell>
          <cell r="B124" t="str">
            <v>Motoros kesztyű</v>
          </cell>
          <cell r="C124">
            <v>35368</v>
          </cell>
          <cell r="D124">
            <v>45</v>
          </cell>
          <cell r="E124">
            <v>3600</v>
          </cell>
          <cell r="F124">
            <v>162000</v>
          </cell>
        </row>
        <row r="125">
          <cell r="A125" t="str">
            <v>Sportközpont</v>
          </cell>
          <cell r="B125" t="str">
            <v>Pingponglabda</v>
          </cell>
          <cell r="C125">
            <v>35368</v>
          </cell>
          <cell r="D125">
            <v>49</v>
          </cell>
          <cell r="E125">
            <v>265</v>
          </cell>
          <cell r="F125">
            <v>12985</v>
          </cell>
        </row>
        <row r="126">
          <cell r="A126" t="str">
            <v>Futóváros</v>
          </cell>
          <cell r="B126" t="str">
            <v>Röplabda</v>
          </cell>
          <cell r="C126">
            <v>35369</v>
          </cell>
          <cell r="D126">
            <v>30</v>
          </cell>
          <cell r="E126">
            <v>2147</v>
          </cell>
          <cell r="F126">
            <v>64410</v>
          </cell>
        </row>
        <row r="127">
          <cell r="A127" t="str">
            <v>PSZF Sport Klub</v>
          </cell>
          <cell r="B127" t="str">
            <v>Röplabda</v>
          </cell>
          <cell r="C127">
            <v>35370</v>
          </cell>
          <cell r="D127">
            <v>6</v>
          </cell>
          <cell r="E127">
            <v>2147</v>
          </cell>
          <cell r="F127">
            <v>12882</v>
          </cell>
        </row>
        <row r="128">
          <cell r="A128" t="str">
            <v>Foci Szabadidőpar</v>
          </cell>
          <cell r="B128" t="str">
            <v>Labda</v>
          </cell>
          <cell r="C128">
            <v>35370</v>
          </cell>
          <cell r="D128">
            <v>10</v>
          </cell>
          <cell r="E128">
            <v>1200</v>
          </cell>
          <cell r="F128">
            <v>12000</v>
          </cell>
        </row>
        <row r="129">
          <cell r="A129" t="str">
            <v>Foci Szabadidőpar</v>
          </cell>
          <cell r="B129" t="str">
            <v>Hajpánt</v>
          </cell>
          <cell r="C129">
            <v>35372</v>
          </cell>
          <cell r="D129">
            <v>12</v>
          </cell>
          <cell r="E129">
            <v>3345</v>
          </cell>
          <cell r="F129">
            <v>40140</v>
          </cell>
        </row>
        <row r="130">
          <cell r="A130" t="str">
            <v>PSZF Sport Klub</v>
          </cell>
          <cell r="B130" t="str">
            <v>Hajpánt</v>
          </cell>
          <cell r="C130">
            <v>35372</v>
          </cell>
          <cell r="D130">
            <v>40</v>
          </cell>
          <cell r="E130">
            <v>3345</v>
          </cell>
          <cell r="F130">
            <v>133800</v>
          </cell>
        </row>
        <row r="131">
          <cell r="A131" t="str">
            <v>Buda Sportcentrum</v>
          </cell>
          <cell r="B131" t="str">
            <v>Kézilabda</v>
          </cell>
          <cell r="C131">
            <v>35376</v>
          </cell>
          <cell r="D131">
            <v>14</v>
          </cell>
          <cell r="E131">
            <v>3650</v>
          </cell>
          <cell r="F131">
            <v>51100</v>
          </cell>
        </row>
        <row r="132">
          <cell r="A132" t="str">
            <v>Buda Sportcentrum</v>
          </cell>
          <cell r="B132" t="str">
            <v>Kézilabda</v>
          </cell>
          <cell r="C132">
            <v>35377</v>
          </cell>
          <cell r="D132">
            <v>20</v>
          </cell>
          <cell r="E132">
            <v>3650</v>
          </cell>
          <cell r="F132">
            <v>73000</v>
          </cell>
        </row>
        <row r="133">
          <cell r="A133" t="str">
            <v>Body Building</v>
          </cell>
          <cell r="B133" t="str">
            <v>Pingponglabda</v>
          </cell>
          <cell r="C133">
            <v>35379</v>
          </cell>
          <cell r="D133">
            <v>20</v>
          </cell>
          <cell r="E133">
            <v>265</v>
          </cell>
          <cell r="F133">
            <v>5300</v>
          </cell>
        </row>
        <row r="134">
          <cell r="A134" t="str">
            <v>Body Building</v>
          </cell>
          <cell r="B134" t="str">
            <v>Térdvédő</v>
          </cell>
          <cell r="C134">
            <v>35383</v>
          </cell>
          <cell r="D134">
            <v>40</v>
          </cell>
          <cell r="E134">
            <v>469</v>
          </cell>
          <cell r="F134">
            <v>18760</v>
          </cell>
        </row>
        <row r="135">
          <cell r="A135" t="str">
            <v>Buda Sportcentrum</v>
          </cell>
          <cell r="B135" t="str">
            <v>Jéghokiütő</v>
          </cell>
          <cell r="C135">
            <v>35385</v>
          </cell>
          <cell r="D135">
            <v>16</v>
          </cell>
          <cell r="E135">
            <v>1852</v>
          </cell>
          <cell r="F135">
            <v>29632</v>
          </cell>
        </row>
        <row r="136">
          <cell r="A136" t="str">
            <v>Egészséges élet</v>
          </cell>
          <cell r="B136" t="str">
            <v>Térdvédő</v>
          </cell>
          <cell r="C136">
            <v>35386</v>
          </cell>
          <cell r="D136">
            <v>40</v>
          </cell>
          <cell r="E136">
            <v>469</v>
          </cell>
          <cell r="F136">
            <v>18760</v>
          </cell>
        </row>
        <row r="137">
          <cell r="A137" t="str">
            <v>Teniszakadémia</v>
          </cell>
          <cell r="B137" t="str">
            <v>Fejvédő</v>
          </cell>
          <cell r="C137">
            <v>35389</v>
          </cell>
          <cell r="D137">
            <v>21</v>
          </cell>
          <cell r="E137">
            <v>1590</v>
          </cell>
          <cell r="F137">
            <v>33390</v>
          </cell>
        </row>
        <row r="138">
          <cell r="A138" t="str">
            <v>Teniszakadémia</v>
          </cell>
          <cell r="B138" t="str">
            <v>Medicinlabda</v>
          </cell>
          <cell r="C138">
            <v>35389</v>
          </cell>
          <cell r="D138">
            <v>1</v>
          </cell>
          <cell r="E138">
            <v>2367</v>
          </cell>
          <cell r="F138">
            <v>2367</v>
          </cell>
        </row>
        <row r="139">
          <cell r="A139" t="str">
            <v>Nagy Sportbolt</v>
          </cell>
          <cell r="B139" t="str">
            <v>Hajpánt</v>
          </cell>
          <cell r="C139">
            <v>35390</v>
          </cell>
          <cell r="D139">
            <v>21</v>
          </cell>
          <cell r="E139">
            <v>3345</v>
          </cell>
          <cell r="F139">
            <v>70245</v>
          </cell>
        </row>
        <row r="140">
          <cell r="A140" t="str">
            <v>Sportcsarnok</v>
          </cell>
          <cell r="B140" t="str">
            <v>Jéghoki kesztyű</v>
          </cell>
          <cell r="C140">
            <v>35390</v>
          </cell>
          <cell r="D140">
            <v>16</v>
          </cell>
          <cell r="E140">
            <v>2945</v>
          </cell>
          <cell r="F140">
            <v>47120</v>
          </cell>
        </row>
        <row r="141">
          <cell r="A141" t="str">
            <v>Teniszakadémia</v>
          </cell>
          <cell r="B141" t="str">
            <v>Röplabda</v>
          </cell>
          <cell r="C141">
            <v>35392</v>
          </cell>
          <cell r="D141">
            <v>10</v>
          </cell>
          <cell r="E141">
            <v>2147</v>
          </cell>
          <cell r="F141">
            <v>21470</v>
          </cell>
        </row>
        <row r="142">
          <cell r="A142" t="str">
            <v>Atlétika</v>
          </cell>
          <cell r="B142" t="str">
            <v>Pingponglabda</v>
          </cell>
          <cell r="C142">
            <v>35396</v>
          </cell>
          <cell r="D142">
            <v>35</v>
          </cell>
          <cell r="E142">
            <v>265</v>
          </cell>
          <cell r="F142">
            <v>9275</v>
          </cell>
        </row>
        <row r="143">
          <cell r="A143" t="str">
            <v>Atlétika</v>
          </cell>
          <cell r="B143" t="str">
            <v>Motoros kesztyű</v>
          </cell>
          <cell r="C143">
            <v>35396</v>
          </cell>
          <cell r="D143">
            <v>40</v>
          </cell>
          <cell r="E143">
            <v>3600</v>
          </cell>
          <cell r="F143">
            <v>144000</v>
          </cell>
        </row>
        <row r="144">
          <cell r="A144" t="str">
            <v>Atlétika</v>
          </cell>
          <cell r="B144" t="str">
            <v>Fejvédő</v>
          </cell>
          <cell r="C144">
            <v>35397</v>
          </cell>
          <cell r="D144">
            <v>15</v>
          </cell>
          <cell r="E144">
            <v>1590</v>
          </cell>
          <cell r="F144">
            <v>23850</v>
          </cell>
        </row>
        <row r="145">
          <cell r="A145" t="str">
            <v>Atlétika</v>
          </cell>
          <cell r="B145" t="str">
            <v>Fejpánt</v>
          </cell>
          <cell r="C145">
            <v>35397</v>
          </cell>
          <cell r="D145">
            <v>30</v>
          </cell>
          <cell r="E145">
            <v>1269</v>
          </cell>
          <cell r="F145">
            <v>38070</v>
          </cell>
        </row>
        <row r="146">
          <cell r="A146" t="str">
            <v>Sportkirály</v>
          </cell>
          <cell r="B146" t="str">
            <v>Jéghokiütő</v>
          </cell>
          <cell r="C146">
            <v>35397</v>
          </cell>
          <cell r="D146">
            <v>30</v>
          </cell>
          <cell r="E146">
            <v>1852</v>
          </cell>
          <cell r="F146">
            <v>55560</v>
          </cell>
        </row>
        <row r="147">
          <cell r="A147" t="str">
            <v>Vác Fc Samsung</v>
          </cell>
          <cell r="B147" t="str">
            <v>Fallabda</v>
          </cell>
          <cell r="C147">
            <v>35399</v>
          </cell>
          <cell r="D147">
            <v>12</v>
          </cell>
          <cell r="E147">
            <v>650</v>
          </cell>
          <cell r="F147">
            <v>7800</v>
          </cell>
        </row>
        <row r="148">
          <cell r="A148" t="str">
            <v>Vác Fc Samsung</v>
          </cell>
          <cell r="B148" t="str">
            <v>Kesztyű</v>
          </cell>
          <cell r="C148">
            <v>35403</v>
          </cell>
          <cell r="D148">
            <v>15</v>
          </cell>
          <cell r="E148">
            <v>2500</v>
          </cell>
          <cell r="F148">
            <v>37500</v>
          </cell>
        </row>
        <row r="149">
          <cell r="A149" t="str">
            <v>Vác Fc Samsung</v>
          </cell>
          <cell r="B149" t="str">
            <v>Térdvédő</v>
          </cell>
          <cell r="C149">
            <v>35403</v>
          </cell>
          <cell r="D149">
            <v>21</v>
          </cell>
          <cell r="E149">
            <v>469</v>
          </cell>
          <cell r="F149">
            <v>9849</v>
          </cell>
        </row>
        <row r="150">
          <cell r="A150" t="str">
            <v>Buda Sportcentrum</v>
          </cell>
          <cell r="B150" t="str">
            <v>Kézilabda</v>
          </cell>
          <cell r="C150">
            <v>35404</v>
          </cell>
          <cell r="D150">
            <v>20</v>
          </cell>
          <cell r="E150">
            <v>3650</v>
          </cell>
          <cell r="F150">
            <v>73000</v>
          </cell>
        </row>
        <row r="151">
          <cell r="A151" t="str">
            <v>Sportkirály</v>
          </cell>
          <cell r="B151" t="str">
            <v>Térdvédő</v>
          </cell>
          <cell r="C151">
            <v>35410</v>
          </cell>
          <cell r="D151">
            <v>14</v>
          </cell>
          <cell r="E151">
            <v>469</v>
          </cell>
          <cell r="F151">
            <v>6566</v>
          </cell>
        </row>
        <row r="152">
          <cell r="A152" t="str">
            <v>Egészséges élet</v>
          </cell>
          <cell r="B152" t="str">
            <v>Autós kesztyű</v>
          </cell>
          <cell r="C152">
            <v>35411</v>
          </cell>
          <cell r="D152">
            <v>20</v>
          </cell>
          <cell r="E152">
            <v>13850</v>
          </cell>
          <cell r="F152">
            <v>277000</v>
          </cell>
        </row>
        <row r="153">
          <cell r="A153" t="str">
            <v>Egészséges élet</v>
          </cell>
          <cell r="B153" t="str">
            <v>Motoros kesztyű</v>
          </cell>
          <cell r="C153">
            <v>35411</v>
          </cell>
          <cell r="D153">
            <v>20</v>
          </cell>
          <cell r="E153">
            <v>3600</v>
          </cell>
          <cell r="F153">
            <v>72000</v>
          </cell>
        </row>
        <row r="154">
          <cell r="A154" t="str">
            <v>Olimpia</v>
          </cell>
          <cell r="B154" t="str">
            <v>Röplabda</v>
          </cell>
          <cell r="C154">
            <v>35412</v>
          </cell>
          <cell r="D154">
            <v>5</v>
          </cell>
          <cell r="E154">
            <v>2147</v>
          </cell>
          <cell r="F154">
            <v>10735</v>
          </cell>
        </row>
        <row r="155">
          <cell r="A155" t="str">
            <v>Vác Fc Samsung</v>
          </cell>
          <cell r="B155" t="str">
            <v>Hajpánt</v>
          </cell>
          <cell r="C155">
            <v>35412</v>
          </cell>
          <cell r="D155">
            <v>5</v>
          </cell>
          <cell r="E155">
            <v>3345</v>
          </cell>
          <cell r="F155">
            <v>16725</v>
          </cell>
        </row>
        <row r="156">
          <cell r="A156" t="str">
            <v>Body Building</v>
          </cell>
          <cell r="B156" t="str">
            <v>Fejvédő</v>
          </cell>
          <cell r="C156">
            <v>35420</v>
          </cell>
          <cell r="D156">
            <v>10</v>
          </cell>
          <cell r="E156">
            <v>1590</v>
          </cell>
          <cell r="F156">
            <v>15900</v>
          </cell>
        </row>
        <row r="157">
          <cell r="A157" t="str">
            <v>Body Building</v>
          </cell>
          <cell r="B157" t="str">
            <v>Teniszlabda</v>
          </cell>
          <cell r="C157">
            <v>35427</v>
          </cell>
          <cell r="D157">
            <v>12</v>
          </cell>
          <cell r="E157">
            <v>580</v>
          </cell>
          <cell r="F157">
            <v>6960</v>
          </cell>
        </row>
        <row r="158">
          <cell r="A158" t="str">
            <v>Fekete öv</v>
          </cell>
          <cell r="B158" t="str">
            <v>Fallabda</v>
          </cell>
          <cell r="C158">
            <v>35429</v>
          </cell>
          <cell r="D158">
            <v>70</v>
          </cell>
          <cell r="E158">
            <v>650</v>
          </cell>
          <cell r="F158">
            <v>45500</v>
          </cell>
        </row>
        <row r="159">
          <cell r="A159" t="str">
            <v>Atlétika</v>
          </cell>
          <cell r="B159" t="str">
            <v>Jéghokiütő</v>
          </cell>
          <cell r="C159">
            <v>35436</v>
          </cell>
          <cell r="D159">
            <v>50</v>
          </cell>
          <cell r="E159">
            <v>1852</v>
          </cell>
          <cell r="F159">
            <v>92600</v>
          </cell>
        </row>
        <row r="160">
          <cell r="A160" t="str">
            <v>Atlétika</v>
          </cell>
          <cell r="B160" t="str">
            <v>Jéghoki kesztyű</v>
          </cell>
          <cell r="C160">
            <v>35436</v>
          </cell>
          <cell r="D160">
            <v>50</v>
          </cell>
          <cell r="E160">
            <v>2945</v>
          </cell>
          <cell r="F160">
            <v>147250</v>
          </cell>
        </row>
        <row r="161">
          <cell r="A161" t="str">
            <v>Atlétika</v>
          </cell>
          <cell r="B161" t="str">
            <v>Kutyaütő</v>
          </cell>
          <cell r="C161">
            <v>35436</v>
          </cell>
          <cell r="D161">
            <v>10</v>
          </cell>
          <cell r="E161">
            <v>4321</v>
          </cell>
          <cell r="F161">
            <v>43210</v>
          </cell>
        </row>
        <row r="162">
          <cell r="A162" t="str">
            <v>Kiss &amp; Kiss</v>
          </cell>
          <cell r="B162" t="str">
            <v>Térdvédő</v>
          </cell>
          <cell r="C162">
            <v>35440</v>
          </cell>
          <cell r="D162">
            <v>40</v>
          </cell>
          <cell r="E162">
            <v>469</v>
          </cell>
          <cell r="F162">
            <v>18760</v>
          </cell>
        </row>
        <row r="163">
          <cell r="A163" t="str">
            <v>Futóváros</v>
          </cell>
          <cell r="B163" t="str">
            <v>Bokapánt</v>
          </cell>
          <cell r="C163">
            <v>35440</v>
          </cell>
          <cell r="D163">
            <v>39</v>
          </cell>
          <cell r="E163">
            <v>860</v>
          </cell>
          <cell r="F163">
            <v>33540</v>
          </cell>
        </row>
        <row r="164">
          <cell r="A164" t="str">
            <v>Vác Fc Samsung</v>
          </cell>
          <cell r="B164" t="str">
            <v>Futballabda</v>
          </cell>
          <cell r="C164">
            <v>35441</v>
          </cell>
          <cell r="D164">
            <v>16</v>
          </cell>
          <cell r="E164">
            <v>2598</v>
          </cell>
          <cell r="F164">
            <v>41568</v>
          </cell>
        </row>
        <row r="165">
          <cell r="A165" t="str">
            <v>Vác Fc Samsung</v>
          </cell>
          <cell r="B165" t="str">
            <v>Pingponglabda</v>
          </cell>
          <cell r="C165">
            <v>35441</v>
          </cell>
          <cell r="D165">
            <v>50</v>
          </cell>
          <cell r="E165">
            <v>265</v>
          </cell>
          <cell r="F165">
            <v>13250</v>
          </cell>
        </row>
        <row r="166">
          <cell r="A166" t="str">
            <v>Fekete öv</v>
          </cell>
          <cell r="B166" t="str">
            <v>Fejpánt</v>
          </cell>
          <cell r="C166">
            <v>35442</v>
          </cell>
          <cell r="D166">
            <v>25</v>
          </cell>
          <cell r="E166">
            <v>1269</v>
          </cell>
          <cell r="F166">
            <v>31725</v>
          </cell>
        </row>
        <row r="167">
          <cell r="A167" t="str">
            <v>Sport Butik</v>
          </cell>
          <cell r="B167" t="str">
            <v>Kézilabda</v>
          </cell>
          <cell r="C167">
            <v>35446</v>
          </cell>
          <cell r="D167">
            <v>16</v>
          </cell>
          <cell r="E167">
            <v>3650</v>
          </cell>
          <cell r="F167">
            <v>58400</v>
          </cell>
        </row>
        <row r="168">
          <cell r="A168" t="str">
            <v>Egészséges élet</v>
          </cell>
          <cell r="B168" t="str">
            <v>Kutyaütő</v>
          </cell>
          <cell r="C168">
            <v>35448</v>
          </cell>
          <cell r="D168">
            <v>24</v>
          </cell>
          <cell r="E168">
            <v>4321</v>
          </cell>
          <cell r="F168">
            <v>103704</v>
          </cell>
        </row>
        <row r="169">
          <cell r="A169" t="str">
            <v>Egészséges élet</v>
          </cell>
          <cell r="B169" t="str">
            <v>Kesztyű</v>
          </cell>
          <cell r="C169">
            <v>35448</v>
          </cell>
          <cell r="D169">
            <v>40</v>
          </cell>
          <cell r="E169">
            <v>2500</v>
          </cell>
          <cell r="F169">
            <v>100000</v>
          </cell>
        </row>
        <row r="170">
          <cell r="A170" t="str">
            <v>Mini Sportmarket</v>
          </cell>
          <cell r="B170" t="str">
            <v>Bokapánt</v>
          </cell>
          <cell r="C170">
            <v>35449</v>
          </cell>
          <cell r="D170">
            <v>15</v>
          </cell>
          <cell r="E170">
            <v>860</v>
          </cell>
          <cell r="F170">
            <v>12900</v>
          </cell>
        </row>
        <row r="171">
          <cell r="A171" t="str">
            <v>Mini Sportmarket</v>
          </cell>
          <cell r="B171" t="str">
            <v>Labda</v>
          </cell>
          <cell r="C171">
            <v>35449</v>
          </cell>
          <cell r="D171">
            <v>25</v>
          </cell>
          <cell r="E171">
            <v>1200</v>
          </cell>
          <cell r="F171">
            <v>30000</v>
          </cell>
        </row>
        <row r="172">
          <cell r="A172" t="str">
            <v>Foci Szabadidőpar</v>
          </cell>
          <cell r="B172" t="str">
            <v>Kézilabda</v>
          </cell>
          <cell r="C172">
            <v>35449</v>
          </cell>
          <cell r="D172">
            <v>2</v>
          </cell>
          <cell r="E172">
            <v>3650</v>
          </cell>
          <cell r="F172">
            <v>7300</v>
          </cell>
        </row>
        <row r="173">
          <cell r="A173" t="str">
            <v>Kiss &amp; Kiss</v>
          </cell>
          <cell r="B173" t="str">
            <v>Medicinlabda</v>
          </cell>
          <cell r="C173">
            <v>35453</v>
          </cell>
          <cell r="D173">
            <v>10</v>
          </cell>
          <cell r="E173">
            <v>2367</v>
          </cell>
          <cell r="F173">
            <v>23670</v>
          </cell>
        </row>
        <row r="174">
          <cell r="A174" t="str">
            <v>Kiss &amp; Kiss</v>
          </cell>
          <cell r="B174" t="str">
            <v>Kesztyű</v>
          </cell>
          <cell r="C174">
            <v>35453</v>
          </cell>
          <cell r="D174">
            <v>8</v>
          </cell>
          <cell r="E174">
            <v>2500</v>
          </cell>
          <cell r="F174">
            <v>20000</v>
          </cell>
        </row>
        <row r="175">
          <cell r="A175" t="str">
            <v>Vác Fc Samsung</v>
          </cell>
          <cell r="B175" t="str">
            <v>Jéghoki kesztyű</v>
          </cell>
          <cell r="C175">
            <v>35453</v>
          </cell>
          <cell r="D175">
            <v>50</v>
          </cell>
          <cell r="E175">
            <v>2945</v>
          </cell>
          <cell r="F175">
            <v>147250</v>
          </cell>
        </row>
        <row r="176">
          <cell r="A176" t="str">
            <v>Éremcsináló</v>
          </cell>
          <cell r="B176" t="str">
            <v>Röplabda</v>
          </cell>
          <cell r="C176">
            <v>35454</v>
          </cell>
          <cell r="D176">
            <v>3</v>
          </cell>
          <cell r="E176">
            <v>2147</v>
          </cell>
          <cell r="F176">
            <v>6441</v>
          </cell>
        </row>
        <row r="177">
          <cell r="A177" t="str">
            <v>Vác Fc Samsung</v>
          </cell>
          <cell r="B177" t="str">
            <v>Labda</v>
          </cell>
          <cell r="C177">
            <v>35456</v>
          </cell>
          <cell r="D177">
            <v>40</v>
          </cell>
          <cell r="E177">
            <v>1200</v>
          </cell>
          <cell r="F177">
            <v>48000</v>
          </cell>
        </row>
        <row r="178">
          <cell r="A178" t="str">
            <v>Sportcsarnok</v>
          </cell>
          <cell r="B178" t="str">
            <v>Jéghoki kesztyű</v>
          </cell>
          <cell r="C178">
            <v>35460</v>
          </cell>
          <cell r="D178">
            <v>50</v>
          </cell>
          <cell r="E178">
            <v>2945</v>
          </cell>
          <cell r="F178">
            <v>147250</v>
          </cell>
        </row>
        <row r="179">
          <cell r="A179" t="str">
            <v>Mini Sportmarket</v>
          </cell>
          <cell r="B179" t="str">
            <v>Röplabda</v>
          </cell>
          <cell r="C179">
            <v>35461</v>
          </cell>
          <cell r="D179">
            <v>50</v>
          </cell>
          <cell r="E179">
            <v>2147</v>
          </cell>
          <cell r="F179">
            <v>107350</v>
          </cell>
        </row>
        <row r="180">
          <cell r="A180" t="str">
            <v>Egészséges élet</v>
          </cell>
          <cell r="B180" t="str">
            <v>Kosárlabda</v>
          </cell>
          <cell r="C180">
            <v>35462</v>
          </cell>
          <cell r="D180">
            <v>15</v>
          </cell>
          <cell r="E180">
            <v>1695</v>
          </cell>
          <cell r="F180">
            <v>25425</v>
          </cell>
        </row>
        <row r="181">
          <cell r="A181" t="str">
            <v>Vác Fc Samsung</v>
          </cell>
          <cell r="B181" t="str">
            <v>Autós kesztyű</v>
          </cell>
          <cell r="C181">
            <v>35467</v>
          </cell>
          <cell r="D181">
            <v>60</v>
          </cell>
          <cell r="E181">
            <v>13850</v>
          </cell>
          <cell r="F181">
            <v>831000</v>
          </cell>
        </row>
        <row r="182">
          <cell r="A182" t="str">
            <v>Body Building</v>
          </cell>
          <cell r="B182" t="str">
            <v>Röplabda</v>
          </cell>
          <cell r="C182">
            <v>35468</v>
          </cell>
          <cell r="D182">
            <v>15</v>
          </cell>
          <cell r="E182">
            <v>2147</v>
          </cell>
          <cell r="F182">
            <v>32205</v>
          </cell>
        </row>
        <row r="183">
          <cell r="A183" t="str">
            <v>Egészséges élet</v>
          </cell>
          <cell r="B183" t="str">
            <v>Röplabda</v>
          </cell>
          <cell r="C183">
            <v>35470</v>
          </cell>
          <cell r="D183">
            <v>10</v>
          </cell>
          <cell r="E183">
            <v>2147</v>
          </cell>
          <cell r="F183">
            <v>21470</v>
          </cell>
        </row>
        <row r="184">
          <cell r="A184" t="str">
            <v>Buda Sportcentrum</v>
          </cell>
          <cell r="B184" t="str">
            <v>Jéghokiütő</v>
          </cell>
          <cell r="C184">
            <v>35471</v>
          </cell>
          <cell r="D184">
            <v>10</v>
          </cell>
          <cell r="E184">
            <v>1852</v>
          </cell>
          <cell r="F184">
            <v>18520</v>
          </cell>
        </row>
        <row r="185">
          <cell r="A185" t="str">
            <v>Éremcsináló</v>
          </cell>
          <cell r="B185" t="str">
            <v>Hajpánt</v>
          </cell>
          <cell r="C185">
            <v>35476</v>
          </cell>
          <cell r="D185">
            <v>10</v>
          </cell>
          <cell r="E185">
            <v>3345</v>
          </cell>
          <cell r="F185">
            <v>33450</v>
          </cell>
        </row>
        <row r="186">
          <cell r="A186" t="str">
            <v>Éremcsináló</v>
          </cell>
          <cell r="B186" t="str">
            <v>Térdvédő</v>
          </cell>
          <cell r="C186">
            <v>35476</v>
          </cell>
          <cell r="D186">
            <v>6</v>
          </cell>
          <cell r="E186">
            <v>469</v>
          </cell>
          <cell r="F186">
            <v>2814</v>
          </cell>
        </row>
        <row r="187">
          <cell r="A187" t="str">
            <v>Éremcsináló</v>
          </cell>
          <cell r="B187" t="str">
            <v>Labda</v>
          </cell>
          <cell r="C187">
            <v>35476</v>
          </cell>
          <cell r="D187">
            <v>8</v>
          </cell>
          <cell r="E187">
            <v>1200</v>
          </cell>
          <cell r="F187">
            <v>9600</v>
          </cell>
        </row>
        <row r="188">
          <cell r="A188" t="str">
            <v>Sportcsarnok</v>
          </cell>
          <cell r="B188" t="str">
            <v>Pingponglabda</v>
          </cell>
          <cell r="C188">
            <v>35476</v>
          </cell>
          <cell r="D188">
            <v>40</v>
          </cell>
          <cell r="E188">
            <v>265</v>
          </cell>
          <cell r="F188">
            <v>10600</v>
          </cell>
        </row>
        <row r="189">
          <cell r="A189" t="str">
            <v>Kiss &amp; Kiss</v>
          </cell>
          <cell r="B189" t="str">
            <v>Pingponglabda</v>
          </cell>
          <cell r="C189">
            <v>35478</v>
          </cell>
          <cell r="D189">
            <v>14</v>
          </cell>
          <cell r="E189">
            <v>265</v>
          </cell>
          <cell r="F189">
            <v>3710</v>
          </cell>
        </row>
        <row r="190">
          <cell r="A190" t="str">
            <v>Kiss &amp; Kiss</v>
          </cell>
          <cell r="B190" t="str">
            <v>Könyökvédő</v>
          </cell>
          <cell r="C190">
            <v>35478</v>
          </cell>
          <cell r="D190">
            <v>24</v>
          </cell>
          <cell r="E190">
            <v>681</v>
          </cell>
          <cell r="F190">
            <v>16344</v>
          </cell>
        </row>
        <row r="191">
          <cell r="A191" t="str">
            <v>Kiss &amp; Kiss</v>
          </cell>
          <cell r="B191" t="str">
            <v>Röplabda</v>
          </cell>
          <cell r="C191">
            <v>35478</v>
          </cell>
          <cell r="D191">
            <v>15</v>
          </cell>
          <cell r="E191">
            <v>2147</v>
          </cell>
          <cell r="F191">
            <v>32205</v>
          </cell>
        </row>
        <row r="192">
          <cell r="A192" t="str">
            <v>Vác Fc Samsung</v>
          </cell>
          <cell r="B192" t="str">
            <v>Pingponglabda</v>
          </cell>
          <cell r="C192">
            <v>35478</v>
          </cell>
          <cell r="D192">
            <v>30</v>
          </cell>
          <cell r="E192">
            <v>265</v>
          </cell>
          <cell r="F192">
            <v>7950</v>
          </cell>
        </row>
        <row r="193">
          <cell r="A193" t="str">
            <v>Vác Fc Samsung</v>
          </cell>
          <cell r="B193" t="str">
            <v>Fejvédő</v>
          </cell>
          <cell r="C193">
            <v>35478</v>
          </cell>
          <cell r="D193">
            <v>20</v>
          </cell>
          <cell r="E193">
            <v>1590</v>
          </cell>
          <cell r="F193">
            <v>31800</v>
          </cell>
        </row>
        <row r="194">
          <cell r="A194" t="str">
            <v>Sportközpont</v>
          </cell>
          <cell r="B194" t="str">
            <v>Hajpánt</v>
          </cell>
          <cell r="C194">
            <v>35481</v>
          </cell>
          <cell r="D194">
            <v>35</v>
          </cell>
          <cell r="E194">
            <v>3345</v>
          </cell>
          <cell r="F194">
            <v>117075</v>
          </cell>
        </row>
        <row r="195">
          <cell r="A195" t="str">
            <v>Sportközpont</v>
          </cell>
          <cell r="B195" t="str">
            <v>Fallabda</v>
          </cell>
          <cell r="C195">
            <v>35481</v>
          </cell>
          <cell r="D195">
            <v>30</v>
          </cell>
          <cell r="E195">
            <v>650</v>
          </cell>
          <cell r="F195">
            <v>19500</v>
          </cell>
        </row>
        <row r="196">
          <cell r="A196" t="str">
            <v>Buda Sportcentrum</v>
          </cell>
          <cell r="B196" t="str">
            <v>Fejpánt</v>
          </cell>
          <cell r="C196">
            <v>35491</v>
          </cell>
          <cell r="D196">
            <v>18</v>
          </cell>
          <cell r="E196">
            <v>1269</v>
          </cell>
          <cell r="F196">
            <v>22842</v>
          </cell>
        </row>
        <row r="197">
          <cell r="A197" t="str">
            <v>Buda Sportcentrum</v>
          </cell>
          <cell r="B197" t="str">
            <v>Röplabda</v>
          </cell>
          <cell r="C197">
            <v>35491</v>
          </cell>
          <cell r="D197">
            <v>35</v>
          </cell>
          <cell r="E197">
            <v>2147</v>
          </cell>
          <cell r="F197">
            <v>75145</v>
          </cell>
        </row>
        <row r="198">
          <cell r="A198" t="str">
            <v>Éremcsináló</v>
          </cell>
          <cell r="B198" t="str">
            <v>Kézilabda</v>
          </cell>
          <cell r="C198">
            <v>35492</v>
          </cell>
          <cell r="D198">
            <v>5</v>
          </cell>
          <cell r="E198">
            <v>3650</v>
          </cell>
          <cell r="F198">
            <v>18250</v>
          </cell>
        </row>
        <row r="199">
          <cell r="A199" t="str">
            <v>FTC</v>
          </cell>
          <cell r="B199" t="str">
            <v>Röplabda</v>
          </cell>
          <cell r="C199">
            <v>35496</v>
          </cell>
          <cell r="D199">
            <v>15</v>
          </cell>
          <cell r="E199">
            <v>2147</v>
          </cell>
          <cell r="F199">
            <v>32205</v>
          </cell>
        </row>
        <row r="200">
          <cell r="A200" t="str">
            <v>Foci Szabadidőpar</v>
          </cell>
          <cell r="B200" t="str">
            <v>Pingponglabda</v>
          </cell>
          <cell r="C200">
            <v>35497</v>
          </cell>
          <cell r="D200">
            <v>12</v>
          </cell>
          <cell r="E200">
            <v>265</v>
          </cell>
          <cell r="F200">
            <v>3180</v>
          </cell>
        </row>
        <row r="201">
          <cell r="A201" t="str">
            <v>Mini Sportmarket</v>
          </cell>
          <cell r="B201" t="str">
            <v>Labda</v>
          </cell>
          <cell r="C201">
            <v>35498</v>
          </cell>
          <cell r="D201">
            <v>18</v>
          </cell>
          <cell r="E201">
            <v>1200</v>
          </cell>
          <cell r="F201">
            <v>21600</v>
          </cell>
        </row>
        <row r="202">
          <cell r="A202" t="str">
            <v>Foci Szabadidőpar</v>
          </cell>
          <cell r="B202" t="str">
            <v>Kesztyű</v>
          </cell>
          <cell r="C202">
            <v>35502</v>
          </cell>
          <cell r="D202">
            <v>10</v>
          </cell>
          <cell r="E202">
            <v>2500</v>
          </cell>
          <cell r="F202">
            <v>25000</v>
          </cell>
        </row>
        <row r="203">
          <cell r="A203" t="str">
            <v>Egészséges élet</v>
          </cell>
          <cell r="B203" t="str">
            <v>Teniszlabda</v>
          </cell>
          <cell r="C203">
            <v>35504</v>
          </cell>
          <cell r="D203">
            <v>10</v>
          </cell>
          <cell r="E203">
            <v>580</v>
          </cell>
          <cell r="F203">
            <v>5800</v>
          </cell>
        </row>
        <row r="204">
          <cell r="A204" t="str">
            <v>Vác Fc Samsung</v>
          </cell>
          <cell r="B204" t="str">
            <v>Fallabda</v>
          </cell>
          <cell r="C204">
            <v>35505</v>
          </cell>
          <cell r="D204">
            <v>15</v>
          </cell>
          <cell r="E204">
            <v>650</v>
          </cell>
          <cell r="F204">
            <v>9750</v>
          </cell>
        </row>
        <row r="205">
          <cell r="A205" t="str">
            <v>Vác Fc Samsung</v>
          </cell>
          <cell r="B205" t="str">
            <v>Fejpánt</v>
          </cell>
          <cell r="C205">
            <v>35512</v>
          </cell>
          <cell r="D205">
            <v>40</v>
          </cell>
          <cell r="E205">
            <v>1269</v>
          </cell>
          <cell r="F205">
            <v>50760</v>
          </cell>
        </row>
        <row r="206">
          <cell r="A206" t="str">
            <v>FTC</v>
          </cell>
          <cell r="B206" t="str">
            <v>Kesztyű</v>
          </cell>
          <cell r="C206">
            <v>35516</v>
          </cell>
          <cell r="D206">
            <v>20</v>
          </cell>
          <cell r="E206">
            <v>2500</v>
          </cell>
          <cell r="F206">
            <v>50000</v>
          </cell>
        </row>
        <row r="207">
          <cell r="A207" t="str">
            <v>Buda Sportcentrum</v>
          </cell>
          <cell r="B207" t="str">
            <v>Jéghokiütő</v>
          </cell>
          <cell r="C207">
            <v>35516</v>
          </cell>
          <cell r="D207">
            <v>10</v>
          </cell>
          <cell r="E207">
            <v>1852</v>
          </cell>
          <cell r="F207">
            <v>18520</v>
          </cell>
        </row>
        <row r="208">
          <cell r="A208" t="str">
            <v>Buda Sportcentrum</v>
          </cell>
          <cell r="B208" t="str">
            <v>Autós kesztyű</v>
          </cell>
          <cell r="C208">
            <v>35516</v>
          </cell>
          <cell r="D208">
            <v>14</v>
          </cell>
          <cell r="E208">
            <v>13850</v>
          </cell>
          <cell r="F208">
            <v>193900</v>
          </cell>
        </row>
        <row r="209">
          <cell r="A209" t="str">
            <v>Egészséges élet</v>
          </cell>
          <cell r="B209" t="str">
            <v>Teniszlabda</v>
          </cell>
          <cell r="C209">
            <v>35517</v>
          </cell>
          <cell r="D209">
            <v>25</v>
          </cell>
          <cell r="E209">
            <v>580</v>
          </cell>
          <cell r="F209">
            <v>14500</v>
          </cell>
        </row>
        <row r="210">
          <cell r="A210" t="str">
            <v>Olimpia</v>
          </cell>
          <cell r="B210" t="str">
            <v>Medicinlabda</v>
          </cell>
          <cell r="C210">
            <v>35525</v>
          </cell>
          <cell r="D210">
            <v>60</v>
          </cell>
          <cell r="E210">
            <v>2367</v>
          </cell>
          <cell r="F210">
            <v>142020</v>
          </cell>
        </row>
        <row r="211">
          <cell r="A211" t="str">
            <v>Sportközpont</v>
          </cell>
          <cell r="B211" t="str">
            <v>Könyökvédő</v>
          </cell>
          <cell r="C211">
            <v>35527</v>
          </cell>
          <cell r="D211">
            <v>48</v>
          </cell>
          <cell r="E211">
            <v>681</v>
          </cell>
          <cell r="F211">
            <v>32688</v>
          </cell>
        </row>
        <row r="212">
          <cell r="A212" t="str">
            <v>FTC</v>
          </cell>
          <cell r="B212" t="str">
            <v>Pingponglabda</v>
          </cell>
          <cell r="C212">
            <v>35530</v>
          </cell>
          <cell r="D212">
            <v>30</v>
          </cell>
          <cell r="E212">
            <v>265</v>
          </cell>
          <cell r="F212">
            <v>7950</v>
          </cell>
        </row>
        <row r="213">
          <cell r="A213" t="str">
            <v>Foci Szabadidőpar</v>
          </cell>
          <cell r="B213" t="str">
            <v>Jéghoki kesztyű</v>
          </cell>
          <cell r="C213">
            <v>35531</v>
          </cell>
          <cell r="D213">
            <v>20</v>
          </cell>
          <cell r="E213">
            <v>2945</v>
          </cell>
          <cell r="F213">
            <v>58900</v>
          </cell>
        </row>
        <row r="214">
          <cell r="A214" t="str">
            <v>Sportközpont</v>
          </cell>
          <cell r="B214" t="str">
            <v>Labda</v>
          </cell>
          <cell r="C214">
            <v>35531</v>
          </cell>
          <cell r="D214">
            <v>100</v>
          </cell>
          <cell r="E214">
            <v>1200</v>
          </cell>
          <cell r="F214">
            <v>120000</v>
          </cell>
        </row>
        <row r="215">
          <cell r="A215" t="str">
            <v>Sportközpont</v>
          </cell>
          <cell r="B215" t="str">
            <v>Jéghokiütő</v>
          </cell>
          <cell r="C215">
            <v>35531</v>
          </cell>
          <cell r="D215">
            <v>45</v>
          </cell>
          <cell r="E215">
            <v>1852</v>
          </cell>
          <cell r="F215">
            <v>83340</v>
          </cell>
        </row>
        <row r="216">
          <cell r="A216" t="str">
            <v>Teniszakadémia</v>
          </cell>
          <cell r="B216" t="str">
            <v>Térdvédő</v>
          </cell>
          <cell r="C216">
            <v>35533</v>
          </cell>
          <cell r="D216">
            <v>6</v>
          </cell>
          <cell r="E216">
            <v>469</v>
          </cell>
          <cell r="F216">
            <v>2814</v>
          </cell>
        </row>
        <row r="217">
          <cell r="A217" t="str">
            <v>Teniszakadémia</v>
          </cell>
          <cell r="B217" t="str">
            <v>Kesztyű</v>
          </cell>
          <cell r="C217">
            <v>35533</v>
          </cell>
          <cell r="D217">
            <v>3</v>
          </cell>
          <cell r="E217">
            <v>2500</v>
          </cell>
          <cell r="F217">
            <v>7500</v>
          </cell>
        </row>
        <row r="218">
          <cell r="A218" t="str">
            <v>Teniszakadémia</v>
          </cell>
          <cell r="B218" t="str">
            <v>Kézilabda</v>
          </cell>
          <cell r="C218">
            <v>35533</v>
          </cell>
          <cell r="D218">
            <v>10</v>
          </cell>
          <cell r="E218">
            <v>3650</v>
          </cell>
          <cell r="F218">
            <v>36500</v>
          </cell>
        </row>
        <row r="219">
          <cell r="A219" t="str">
            <v>Sportkirály</v>
          </cell>
          <cell r="B219" t="str">
            <v>Kesztyű</v>
          </cell>
          <cell r="C219">
            <v>35534</v>
          </cell>
          <cell r="D219">
            <v>6</v>
          </cell>
          <cell r="E219">
            <v>2500</v>
          </cell>
          <cell r="F219">
            <v>15000</v>
          </cell>
        </row>
        <row r="220">
          <cell r="A220" t="str">
            <v>Sportkirály</v>
          </cell>
          <cell r="B220" t="str">
            <v>Motoros kesztyű</v>
          </cell>
          <cell r="C220">
            <v>35534</v>
          </cell>
          <cell r="D220">
            <v>10</v>
          </cell>
          <cell r="E220">
            <v>3600</v>
          </cell>
          <cell r="F220">
            <v>36000</v>
          </cell>
        </row>
        <row r="221">
          <cell r="A221" t="str">
            <v>Sportközpont</v>
          </cell>
          <cell r="B221" t="str">
            <v>Kézilabda</v>
          </cell>
          <cell r="C221">
            <v>35537</v>
          </cell>
          <cell r="D221">
            <v>70</v>
          </cell>
          <cell r="E221">
            <v>3650</v>
          </cell>
          <cell r="F221">
            <v>255500</v>
          </cell>
        </row>
        <row r="222">
          <cell r="A222" t="str">
            <v>Olimpia</v>
          </cell>
          <cell r="B222" t="str">
            <v>Medicinlabda</v>
          </cell>
          <cell r="C222">
            <v>35538</v>
          </cell>
          <cell r="D222">
            <v>8</v>
          </cell>
          <cell r="E222">
            <v>2367</v>
          </cell>
          <cell r="F222">
            <v>18936</v>
          </cell>
        </row>
        <row r="223">
          <cell r="A223" t="str">
            <v>Buda Sportcentrum</v>
          </cell>
          <cell r="B223" t="str">
            <v>Röplabda</v>
          </cell>
          <cell r="C223">
            <v>35538</v>
          </cell>
          <cell r="D223">
            <v>14</v>
          </cell>
          <cell r="E223">
            <v>2147</v>
          </cell>
          <cell r="F223">
            <v>30058</v>
          </cell>
        </row>
        <row r="224">
          <cell r="A224" t="str">
            <v>Buda Sportcentrum</v>
          </cell>
          <cell r="B224" t="str">
            <v>Térdvédő</v>
          </cell>
          <cell r="C224">
            <v>35538</v>
          </cell>
          <cell r="D224">
            <v>8</v>
          </cell>
          <cell r="E224">
            <v>469</v>
          </cell>
          <cell r="F224">
            <v>3752</v>
          </cell>
        </row>
        <row r="225">
          <cell r="A225" t="str">
            <v>FTC</v>
          </cell>
          <cell r="B225" t="str">
            <v>Pingpongütő</v>
          </cell>
          <cell r="C225">
            <v>35541</v>
          </cell>
          <cell r="D225">
            <v>70</v>
          </cell>
          <cell r="E225">
            <v>620</v>
          </cell>
          <cell r="F225">
            <v>43400</v>
          </cell>
        </row>
        <row r="226">
          <cell r="A226" t="str">
            <v>FTC</v>
          </cell>
          <cell r="B226" t="str">
            <v>Térdvédő</v>
          </cell>
          <cell r="C226">
            <v>35544</v>
          </cell>
          <cell r="D226">
            <v>42</v>
          </cell>
          <cell r="E226">
            <v>469</v>
          </cell>
          <cell r="F226">
            <v>19698</v>
          </cell>
        </row>
        <row r="227">
          <cell r="A227" t="str">
            <v>FTC</v>
          </cell>
          <cell r="B227" t="str">
            <v>Könyökvédő</v>
          </cell>
          <cell r="C227">
            <v>35544</v>
          </cell>
          <cell r="D227">
            <v>40</v>
          </cell>
          <cell r="E227">
            <v>681</v>
          </cell>
          <cell r="F227">
            <v>27240</v>
          </cell>
        </row>
        <row r="228">
          <cell r="A228" t="str">
            <v>Fekete öv</v>
          </cell>
          <cell r="B228" t="str">
            <v>Fejvédő</v>
          </cell>
          <cell r="C228">
            <v>35545</v>
          </cell>
          <cell r="D228">
            <v>10</v>
          </cell>
          <cell r="E228">
            <v>1590</v>
          </cell>
          <cell r="F228">
            <v>15900</v>
          </cell>
        </row>
        <row r="229">
          <cell r="A229" t="str">
            <v>Fekete öv</v>
          </cell>
          <cell r="B229" t="str">
            <v>Hajpánt</v>
          </cell>
          <cell r="C229">
            <v>35545</v>
          </cell>
          <cell r="D229">
            <v>5</v>
          </cell>
          <cell r="E229">
            <v>3345</v>
          </cell>
          <cell r="F229">
            <v>16725</v>
          </cell>
        </row>
        <row r="230">
          <cell r="A230" t="str">
            <v>PSZF Sport Klub</v>
          </cell>
          <cell r="B230" t="str">
            <v>Motoros kesztyű</v>
          </cell>
          <cell r="C230">
            <v>35546</v>
          </cell>
          <cell r="D230">
            <v>20</v>
          </cell>
          <cell r="E230">
            <v>3600</v>
          </cell>
          <cell r="F230">
            <v>72000</v>
          </cell>
        </row>
        <row r="231">
          <cell r="A231" t="str">
            <v>Sportcsarnok</v>
          </cell>
          <cell r="B231" t="str">
            <v>Hajpánt</v>
          </cell>
          <cell r="C231">
            <v>35547</v>
          </cell>
          <cell r="D231">
            <v>15</v>
          </cell>
          <cell r="E231">
            <v>3345</v>
          </cell>
          <cell r="F231">
            <v>50175</v>
          </cell>
        </row>
        <row r="232">
          <cell r="A232" t="str">
            <v>Sportcsarnok</v>
          </cell>
          <cell r="B232" t="str">
            <v>Fallabda</v>
          </cell>
          <cell r="C232">
            <v>35547</v>
          </cell>
          <cell r="D232">
            <v>21</v>
          </cell>
          <cell r="E232">
            <v>650</v>
          </cell>
          <cell r="F232">
            <v>13650</v>
          </cell>
        </row>
        <row r="233">
          <cell r="A233" t="str">
            <v>Sportcsarnok</v>
          </cell>
          <cell r="B233" t="str">
            <v>Térdvédő</v>
          </cell>
          <cell r="C233">
            <v>35547</v>
          </cell>
          <cell r="D233">
            <v>25</v>
          </cell>
          <cell r="E233">
            <v>469</v>
          </cell>
          <cell r="F233">
            <v>11725</v>
          </cell>
        </row>
        <row r="234">
          <cell r="A234" t="str">
            <v>Mini Sportmarket</v>
          </cell>
          <cell r="B234" t="str">
            <v>Fallabda</v>
          </cell>
          <cell r="C234">
            <v>35548</v>
          </cell>
          <cell r="D234">
            <v>3</v>
          </cell>
          <cell r="E234">
            <v>650</v>
          </cell>
          <cell r="F234">
            <v>1950</v>
          </cell>
        </row>
        <row r="235">
          <cell r="A235" t="str">
            <v>Buda Sportcentrum</v>
          </cell>
          <cell r="B235" t="str">
            <v>Kesztyű</v>
          </cell>
          <cell r="C235">
            <v>35552</v>
          </cell>
          <cell r="D235">
            <v>25</v>
          </cell>
          <cell r="E235">
            <v>2500</v>
          </cell>
          <cell r="F235">
            <v>62500</v>
          </cell>
        </row>
        <row r="236">
          <cell r="A236" t="str">
            <v>Kiss &amp; Kiss</v>
          </cell>
          <cell r="B236" t="str">
            <v>Motoros kesztyű</v>
          </cell>
          <cell r="C236">
            <v>35554</v>
          </cell>
          <cell r="D236">
            <v>30</v>
          </cell>
          <cell r="E236">
            <v>3600</v>
          </cell>
          <cell r="F236">
            <v>108000</v>
          </cell>
        </row>
        <row r="237">
          <cell r="A237" t="str">
            <v>Futóváros</v>
          </cell>
          <cell r="B237" t="str">
            <v>Kosárlabda</v>
          </cell>
          <cell r="C237">
            <v>35555</v>
          </cell>
          <cell r="D237">
            <v>36</v>
          </cell>
          <cell r="E237">
            <v>1695</v>
          </cell>
          <cell r="F237">
            <v>61020</v>
          </cell>
        </row>
        <row r="238">
          <cell r="A238" t="str">
            <v>Futóváros</v>
          </cell>
          <cell r="B238" t="str">
            <v>Medicinlabda</v>
          </cell>
          <cell r="C238">
            <v>35555</v>
          </cell>
          <cell r="D238">
            <v>13</v>
          </cell>
          <cell r="E238">
            <v>2367</v>
          </cell>
          <cell r="F238">
            <v>30771</v>
          </cell>
        </row>
        <row r="239">
          <cell r="A239" t="str">
            <v>Sportcsarnok</v>
          </cell>
          <cell r="B239" t="str">
            <v>Jéghokiütő</v>
          </cell>
          <cell r="C239">
            <v>35555</v>
          </cell>
          <cell r="D239">
            <v>35</v>
          </cell>
          <cell r="E239">
            <v>1852</v>
          </cell>
          <cell r="F239">
            <v>64820</v>
          </cell>
        </row>
        <row r="240">
          <cell r="A240" t="str">
            <v>Sportcsarnok</v>
          </cell>
          <cell r="B240" t="str">
            <v>Fejpánt</v>
          </cell>
          <cell r="C240">
            <v>35555</v>
          </cell>
          <cell r="D240">
            <v>50</v>
          </cell>
          <cell r="E240">
            <v>1269</v>
          </cell>
          <cell r="F240">
            <v>63450</v>
          </cell>
        </row>
        <row r="241">
          <cell r="A241" t="str">
            <v>FTC</v>
          </cell>
          <cell r="B241" t="str">
            <v>Teniszütő</v>
          </cell>
          <cell r="C241">
            <v>35558</v>
          </cell>
          <cell r="D241">
            <v>15</v>
          </cell>
          <cell r="E241">
            <v>6200</v>
          </cell>
          <cell r="F241">
            <v>93000</v>
          </cell>
        </row>
        <row r="242">
          <cell r="A242" t="str">
            <v>FTC</v>
          </cell>
          <cell r="B242" t="str">
            <v>Könyökvédő</v>
          </cell>
          <cell r="C242">
            <v>35558</v>
          </cell>
          <cell r="D242">
            <v>40</v>
          </cell>
          <cell r="E242">
            <v>681</v>
          </cell>
          <cell r="F242">
            <v>27240</v>
          </cell>
        </row>
        <row r="243">
          <cell r="A243" t="str">
            <v>FTC</v>
          </cell>
          <cell r="B243" t="str">
            <v>Jéghoki kesztyű</v>
          </cell>
          <cell r="C243">
            <v>35558</v>
          </cell>
          <cell r="D243">
            <v>10</v>
          </cell>
          <cell r="E243">
            <v>2945</v>
          </cell>
          <cell r="F243">
            <v>29450</v>
          </cell>
        </row>
        <row r="244">
          <cell r="A244" t="str">
            <v>Kiss &amp; Kiss</v>
          </cell>
          <cell r="B244" t="str">
            <v>Jéghoki kesztyű</v>
          </cell>
          <cell r="C244">
            <v>35559</v>
          </cell>
          <cell r="D244">
            <v>25</v>
          </cell>
          <cell r="E244">
            <v>2945</v>
          </cell>
          <cell r="F244">
            <v>73625</v>
          </cell>
        </row>
        <row r="245">
          <cell r="A245" t="str">
            <v>Vác Fc Samsung</v>
          </cell>
          <cell r="B245" t="str">
            <v>Röplabda</v>
          </cell>
          <cell r="C245">
            <v>35559</v>
          </cell>
          <cell r="D245">
            <v>10</v>
          </cell>
          <cell r="E245">
            <v>2147</v>
          </cell>
          <cell r="F245">
            <v>21470</v>
          </cell>
        </row>
        <row r="246">
          <cell r="A246" t="str">
            <v>Sportközpont</v>
          </cell>
          <cell r="B246" t="str">
            <v>Fejpánt</v>
          </cell>
          <cell r="C246">
            <v>35560</v>
          </cell>
          <cell r="D246">
            <v>8</v>
          </cell>
          <cell r="E246">
            <v>1269</v>
          </cell>
          <cell r="F246">
            <v>10152</v>
          </cell>
        </row>
        <row r="247">
          <cell r="A247" t="str">
            <v>Olimpia</v>
          </cell>
          <cell r="B247" t="str">
            <v>Motoros kesztyű</v>
          </cell>
          <cell r="C247">
            <v>35562</v>
          </cell>
          <cell r="D247">
            <v>50</v>
          </cell>
          <cell r="E247">
            <v>3600</v>
          </cell>
          <cell r="F247">
            <v>180000</v>
          </cell>
        </row>
        <row r="248">
          <cell r="A248" t="str">
            <v>Mini Sportmarket</v>
          </cell>
          <cell r="B248" t="str">
            <v>Térdvédő</v>
          </cell>
          <cell r="C248">
            <v>35562</v>
          </cell>
          <cell r="D248">
            <v>30</v>
          </cell>
          <cell r="E248">
            <v>469</v>
          </cell>
          <cell r="F248">
            <v>14070</v>
          </cell>
        </row>
        <row r="249">
          <cell r="A249" t="str">
            <v>Atlétika</v>
          </cell>
          <cell r="B249" t="str">
            <v>Fejpánt</v>
          </cell>
          <cell r="C249">
            <v>35565</v>
          </cell>
          <cell r="D249">
            <v>4</v>
          </cell>
          <cell r="E249">
            <v>1269</v>
          </cell>
          <cell r="F249">
            <v>5076</v>
          </cell>
        </row>
        <row r="250">
          <cell r="A250" t="str">
            <v>Olimpia</v>
          </cell>
          <cell r="B250" t="str">
            <v>Fejpánt</v>
          </cell>
          <cell r="C250">
            <v>35566</v>
          </cell>
          <cell r="D250">
            <v>20</v>
          </cell>
          <cell r="E250">
            <v>1269</v>
          </cell>
          <cell r="F250">
            <v>25380</v>
          </cell>
        </row>
        <row r="251">
          <cell r="A251" t="str">
            <v>Fekete öv</v>
          </cell>
          <cell r="B251" t="str">
            <v>Kézilabda</v>
          </cell>
          <cell r="C251">
            <v>35567</v>
          </cell>
          <cell r="D251">
            <v>18</v>
          </cell>
          <cell r="E251">
            <v>3650</v>
          </cell>
          <cell r="F251">
            <v>65700</v>
          </cell>
        </row>
        <row r="252">
          <cell r="A252" t="str">
            <v>Fekete öv</v>
          </cell>
          <cell r="B252" t="str">
            <v>Kesztyű</v>
          </cell>
          <cell r="C252">
            <v>35567</v>
          </cell>
          <cell r="D252">
            <v>15</v>
          </cell>
          <cell r="E252">
            <v>2500</v>
          </cell>
          <cell r="F252">
            <v>37500</v>
          </cell>
        </row>
        <row r="253">
          <cell r="A253" t="str">
            <v>Vác Fc Samsung</v>
          </cell>
          <cell r="B253" t="str">
            <v>Hajpánt</v>
          </cell>
          <cell r="C253">
            <v>35567</v>
          </cell>
          <cell r="D253">
            <v>30</v>
          </cell>
          <cell r="E253">
            <v>3345</v>
          </cell>
          <cell r="F253">
            <v>100350</v>
          </cell>
        </row>
        <row r="254">
          <cell r="A254" t="str">
            <v>PSZF Sport Klub</v>
          </cell>
          <cell r="B254" t="str">
            <v>Könyökvédő</v>
          </cell>
          <cell r="C254">
            <v>35568</v>
          </cell>
          <cell r="D254">
            <v>15</v>
          </cell>
          <cell r="E254">
            <v>681</v>
          </cell>
          <cell r="F254">
            <v>10215</v>
          </cell>
        </row>
        <row r="255">
          <cell r="A255" t="str">
            <v>Kiss &amp; Kiss</v>
          </cell>
          <cell r="B255" t="str">
            <v>Hajpánt</v>
          </cell>
          <cell r="C255">
            <v>35572</v>
          </cell>
          <cell r="D255">
            <v>12</v>
          </cell>
          <cell r="E255">
            <v>3345</v>
          </cell>
          <cell r="F255">
            <v>40140</v>
          </cell>
        </row>
        <row r="256">
          <cell r="A256" t="str">
            <v>Kiss &amp; Kiss</v>
          </cell>
          <cell r="B256" t="str">
            <v>Könyökvédő</v>
          </cell>
          <cell r="C256">
            <v>35572</v>
          </cell>
          <cell r="D256">
            <v>20</v>
          </cell>
          <cell r="E256">
            <v>681</v>
          </cell>
          <cell r="F256">
            <v>13620</v>
          </cell>
        </row>
        <row r="257">
          <cell r="A257" t="str">
            <v>Sportcsarnok</v>
          </cell>
          <cell r="B257" t="str">
            <v>Pingponglabda</v>
          </cell>
          <cell r="C257">
            <v>35573</v>
          </cell>
          <cell r="D257">
            <v>30</v>
          </cell>
          <cell r="E257">
            <v>265</v>
          </cell>
          <cell r="F257">
            <v>7950</v>
          </cell>
        </row>
        <row r="258">
          <cell r="A258" t="str">
            <v>Foci Szabadidőpar</v>
          </cell>
          <cell r="B258" t="str">
            <v>Jéghoki kesztyű</v>
          </cell>
          <cell r="C258">
            <v>35573</v>
          </cell>
          <cell r="D258">
            <v>12</v>
          </cell>
          <cell r="E258">
            <v>2945</v>
          </cell>
          <cell r="F258">
            <v>35340</v>
          </cell>
        </row>
        <row r="259">
          <cell r="A259" t="str">
            <v>Éremcsináló</v>
          </cell>
          <cell r="B259" t="str">
            <v>Fallabda</v>
          </cell>
          <cell r="C259">
            <v>35575</v>
          </cell>
          <cell r="D259">
            <v>3</v>
          </cell>
          <cell r="E259">
            <v>650</v>
          </cell>
          <cell r="F259">
            <v>1950</v>
          </cell>
        </row>
        <row r="260">
          <cell r="A260" t="str">
            <v>Sportközpont</v>
          </cell>
          <cell r="B260" t="str">
            <v>Teniszlabda</v>
          </cell>
          <cell r="C260">
            <v>35575</v>
          </cell>
          <cell r="D260">
            <v>50</v>
          </cell>
          <cell r="E260">
            <v>580</v>
          </cell>
          <cell r="F260">
            <v>29000</v>
          </cell>
        </row>
        <row r="261">
          <cell r="A261" t="str">
            <v>Vác Fc Samsung</v>
          </cell>
          <cell r="B261" t="str">
            <v>Térdvédő</v>
          </cell>
          <cell r="C261">
            <v>35576</v>
          </cell>
          <cell r="D261">
            <v>60</v>
          </cell>
          <cell r="E261">
            <v>469</v>
          </cell>
          <cell r="F261">
            <v>28140</v>
          </cell>
        </row>
        <row r="262">
          <cell r="A262" t="str">
            <v>Fekete öv</v>
          </cell>
          <cell r="B262" t="str">
            <v>Bokapánt</v>
          </cell>
          <cell r="C262">
            <v>35579</v>
          </cell>
          <cell r="D262">
            <v>21</v>
          </cell>
          <cell r="E262">
            <v>860</v>
          </cell>
          <cell r="F262">
            <v>18060</v>
          </cell>
        </row>
        <row r="263">
          <cell r="A263" t="str">
            <v>Sportcsarnok</v>
          </cell>
          <cell r="B263" t="str">
            <v>Kézilabda</v>
          </cell>
          <cell r="C263">
            <v>35581</v>
          </cell>
          <cell r="D263">
            <v>24</v>
          </cell>
          <cell r="E263">
            <v>3650</v>
          </cell>
          <cell r="F263">
            <v>87600</v>
          </cell>
        </row>
        <row r="264">
          <cell r="A264" t="str">
            <v>Sportcsarnok</v>
          </cell>
          <cell r="B264" t="str">
            <v>Fejvédő</v>
          </cell>
          <cell r="C264">
            <v>35587</v>
          </cell>
          <cell r="D264">
            <v>32</v>
          </cell>
          <cell r="E264">
            <v>1590</v>
          </cell>
          <cell r="F264">
            <v>50880</v>
          </cell>
        </row>
        <row r="265">
          <cell r="A265" t="str">
            <v>Sportcsarnok</v>
          </cell>
          <cell r="B265" t="str">
            <v>Pingponglabda</v>
          </cell>
          <cell r="C265">
            <v>35588</v>
          </cell>
          <cell r="D265">
            <v>10</v>
          </cell>
          <cell r="E265">
            <v>265</v>
          </cell>
          <cell r="F265">
            <v>2650</v>
          </cell>
        </row>
        <row r="266">
          <cell r="A266" t="str">
            <v>Atlétika</v>
          </cell>
          <cell r="B266" t="str">
            <v>Pingponglabda</v>
          </cell>
          <cell r="C266">
            <v>35589</v>
          </cell>
          <cell r="D266">
            <v>3</v>
          </cell>
          <cell r="E266">
            <v>265</v>
          </cell>
          <cell r="F266">
            <v>795</v>
          </cell>
        </row>
        <row r="267">
          <cell r="A267" t="str">
            <v>Fekete öv</v>
          </cell>
          <cell r="B267" t="str">
            <v>Fejvédő</v>
          </cell>
          <cell r="C267">
            <v>35589</v>
          </cell>
          <cell r="D267">
            <v>5</v>
          </cell>
          <cell r="E267">
            <v>1590</v>
          </cell>
          <cell r="F267">
            <v>7950</v>
          </cell>
        </row>
        <row r="268">
          <cell r="A268" t="str">
            <v>Sportcsarnok</v>
          </cell>
          <cell r="B268" t="str">
            <v>Fallabda</v>
          </cell>
          <cell r="C268">
            <v>35590</v>
          </cell>
          <cell r="D268">
            <v>30</v>
          </cell>
          <cell r="E268">
            <v>650</v>
          </cell>
          <cell r="F268">
            <v>19500</v>
          </cell>
        </row>
        <row r="269">
          <cell r="A269" t="str">
            <v>Foci Szabadidőpar</v>
          </cell>
          <cell r="B269" t="str">
            <v>Kézilabda</v>
          </cell>
          <cell r="C269">
            <v>35593</v>
          </cell>
          <cell r="D269">
            <v>2</v>
          </cell>
          <cell r="E269">
            <v>3650</v>
          </cell>
          <cell r="F269">
            <v>7300</v>
          </cell>
        </row>
        <row r="270">
          <cell r="A270" t="str">
            <v>Foci Szabadidőpar</v>
          </cell>
          <cell r="B270" t="str">
            <v>Hajpánt</v>
          </cell>
          <cell r="C270">
            <v>35593</v>
          </cell>
          <cell r="D270">
            <v>7</v>
          </cell>
          <cell r="E270">
            <v>3345</v>
          </cell>
          <cell r="F270">
            <v>23415</v>
          </cell>
        </row>
        <row r="271">
          <cell r="A271" t="str">
            <v>Sportközpont</v>
          </cell>
          <cell r="B271" t="str">
            <v>Motoros kesztyű</v>
          </cell>
          <cell r="C271">
            <v>35594</v>
          </cell>
          <cell r="D271">
            <v>100</v>
          </cell>
          <cell r="E271">
            <v>3600</v>
          </cell>
          <cell r="F271">
            <v>360000</v>
          </cell>
        </row>
        <row r="272">
          <cell r="A272" t="str">
            <v>Vác Fc Samsung</v>
          </cell>
          <cell r="B272" t="str">
            <v>Pingponglabda</v>
          </cell>
          <cell r="C272">
            <v>35595</v>
          </cell>
          <cell r="D272">
            <v>50</v>
          </cell>
          <cell r="E272">
            <v>265</v>
          </cell>
          <cell r="F272">
            <v>13250</v>
          </cell>
        </row>
        <row r="273">
          <cell r="A273" t="str">
            <v>Éremcsináló</v>
          </cell>
          <cell r="B273" t="str">
            <v>Hajpánt</v>
          </cell>
          <cell r="C273">
            <v>35596</v>
          </cell>
          <cell r="D273">
            <v>30</v>
          </cell>
          <cell r="E273">
            <v>3345</v>
          </cell>
          <cell r="F273">
            <v>100350</v>
          </cell>
        </row>
        <row r="274">
          <cell r="A274" t="str">
            <v>Éremcsináló</v>
          </cell>
          <cell r="B274" t="str">
            <v>Térdvédő</v>
          </cell>
          <cell r="C274">
            <v>35596</v>
          </cell>
          <cell r="D274">
            <v>12</v>
          </cell>
          <cell r="E274">
            <v>469</v>
          </cell>
          <cell r="F274">
            <v>5628</v>
          </cell>
        </row>
        <row r="275">
          <cell r="A275" t="str">
            <v>Éremcsináló</v>
          </cell>
          <cell r="B275" t="str">
            <v>Kézilabda</v>
          </cell>
          <cell r="C275">
            <v>35600</v>
          </cell>
          <cell r="D275">
            <v>20</v>
          </cell>
          <cell r="E275">
            <v>3650</v>
          </cell>
          <cell r="F275">
            <v>73000</v>
          </cell>
        </row>
        <row r="276">
          <cell r="A276" t="str">
            <v>Vác Fc Samsung</v>
          </cell>
          <cell r="B276" t="str">
            <v>Labda</v>
          </cell>
          <cell r="C276">
            <v>35601</v>
          </cell>
          <cell r="D276">
            <v>30</v>
          </cell>
          <cell r="E276">
            <v>1200</v>
          </cell>
          <cell r="F276">
            <v>36000</v>
          </cell>
        </row>
        <row r="277">
          <cell r="A277" t="str">
            <v>Fekete öv</v>
          </cell>
          <cell r="B277" t="str">
            <v>Futballabda</v>
          </cell>
          <cell r="C277">
            <v>35601</v>
          </cell>
          <cell r="D277">
            <v>50</v>
          </cell>
          <cell r="E277">
            <v>2598</v>
          </cell>
          <cell r="F277">
            <v>129900</v>
          </cell>
        </row>
        <row r="278">
          <cell r="A278" t="str">
            <v>Buda Sportcentrum</v>
          </cell>
          <cell r="B278" t="str">
            <v>Kézilabda</v>
          </cell>
          <cell r="C278">
            <v>35602</v>
          </cell>
          <cell r="D278">
            <v>18</v>
          </cell>
          <cell r="E278">
            <v>3650</v>
          </cell>
          <cell r="F278">
            <v>65700</v>
          </cell>
        </row>
        <row r="279">
          <cell r="A279" t="str">
            <v>Foci Szabadidőpar</v>
          </cell>
          <cell r="B279" t="str">
            <v>Kesztyű</v>
          </cell>
          <cell r="C279">
            <v>35602</v>
          </cell>
          <cell r="D279">
            <v>35</v>
          </cell>
          <cell r="E279">
            <v>2500</v>
          </cell>
          <cell r="F279">
            <v>87500</v>
          </cell>
        </row>
        <row r="280">
          <cell r="A280" t="str">
            <v>Vác Fc Samsung</v>
          </cell>
          <cell r="B280" t="str">
            <v>Kesztyű</v>
          </cell>
          <cell r="C280">
            <v>35604</v>
          </cell>
          <cell r="D280">
            <v>30</v>
          </cell>
          <cell r="E280">
            <v>2500</v>
          </cell>
          <cell r="F280">
            <v>75000</v>
          </cell>
        </row>
        <row r="281">
          <cell r="A281" t="str">
            <v>Atlétika</v>
          </cell>
          <cell r="B281" t="str">
            <v>Futballabda</v>
          </cell>
          <cell r="C281">
            <v>35607</v>
          </cell>
          <cell r="D281">
            <v>6</v>
          </cell>
          <cell r="E281">
            <v>2598</v>
          </cell>
          <cell r="F281">
            <v>15588</v>
          </cell>
        </row>
        <row r="282">
          <cell r="A282" t="str">
            <v>Vác Fc Samsung</v>
          </cell>
          <cell r="B282" t="str">
            <v>Jéghokiütő</v>
          </cell>
          <cell r="C282">
            <v>35607</v>
          </cell>
          <cell r="D282">
            <v>90</v>
          </cell>
          <cell r="E282">
            <v>1852</v>
          </cell>
          <cell r="F282">
            <v>166680</v>
          </cell>
        </row>
        <row r="283">
          <cell r="A283" t="str">
            <v>Atlétika</v>
          </cell>
          <cell r="B283" t="str">
            <v>Kutyaütő</v>
          </cell>
          <cell r="C283">
            <v>35608</v>
          </cell>
          <cell r="D283">
            <v>10</v>
          </cell>
          <cell r="E283">
            <v>4321</v>
          </cell>
          <cell r="F283">
            <v>43210</v>
          </cell>
        </row>
        <row r="284">
          <cell r="A284" t="str">
            <v>Atlétika</v>
          </cell>
          <cell r="B284" t="str">
            <v>Kosárlabda</v>
          </cell>
          <cell r="C284">
            <v>35608</v>
          </cell>
          <cell r="D284">
            <v>4</v>
          </cell>
          <cell r="E284">
            <v>1695</v>
          </cell>
          <cell r="F284">
            <v>6780</v>
          </cell>
        </row>
        <row r="285">
          <cell r="A285" t="str">
            <v>Atlétika</v>
          </cell>
          <cell r="B285" t="str">
            <v>Labda</v>
          </cell>
          <cell r="C285">
            <v>35609</v>
          </cell>
          <cell r="D285">
            <v>20</v>
          </cell>
          <cell r="E285">
            <v>1200</v>
          </cell>
          <cell r="F285">
            <v>24000</v>
          </cell>
        </row>
        <row r="286">
          <cell r="A286" t="str">
            <v>Egészséges élet</v>
          </cell>
          <cell r="B286" t="str">
            <v>Hajpánt</v>
          </cell>
          <cell r="C286">
            <v>35609</v>
          </cell>
          <cell r="D286">
            <v>7</v>
          </cell>
          <cell r="E286">
            <v>3345</v>
          </cell>
          <cell r="F286">
            <v>23415</v>
          </cell>
        </row>
        <row r="287">
          <cell r="A287" t="str">
            <v>Futóváros</v>
          </cell>
          <cell r="B287" t="str">
            <v>Röplabda</v>
          </cell>
          <cell r="C287">
            <v>35610</v>
          </cell>
          <cell r="D287">
            <v>15</v>
          </cell>
          <cell r="E287">
            <v>2147</v>
          </cell>
          <cell r="F287">
            <v>32205</v>
          </cell>
        </row>
        <row r="288">
          <cell r="A288" t="str">
            <v>Futóváros</v>
          </cell>
          <cell r="B288" t="str">
            <v>Labda</v>
          </cell>
          <cell r="C288">
            <v>35610</v>
          </cell>
          <cell r="D288">
            <v>8</v>
          </cell>
          <cell r="E288">
            <v>1200</v>
          </cell>
          <cell r="F288">
            <v>9600</v>
          </cell>
        </row>
        <row r="289">
          <cell r="A289" t="str">
            <v>Sportközpont</v>
          </cell>
          <cell r="B289" t="str">
            <v>Kesztyű</v>
          </cell>
          <cell r="C289">
            <v>35611</v>
          </cell>
          <cell r="D289">
            <v>5</v>
          </cell>
          <cell r="E289">
            <v>2500</v>
          </cell>
          <cell r="F289">
            <v>12500</v>
          </cell>
        </row>
        <row r="290">
          <cell r="A290" t="str">
            <v>Sportközpont</v>
          </cell>
          <cell r="B290" t="str">
            <v>Autós kesztyű</v>
          </cell>
          <cell r="C290">
            <v>35614</v>
          </cell>
          <cell r="D290">
            <v>6</v>
          </cell>
          <cell r="E290">
            <v>13850</v>
          </cell>
          <cell r="F290">
            <v>83100</v>
          </cell>
        </row>
        <row r="291">
          <cell r="A291" t="str">
            <v>Sportcsarnok</v>
          </cell>
          <cell r="B291" t="str">
            <v>Motoros kesztyű</v>
          </cell>
          <cell r="C291">
            <v>35615</v>
          </cell>
          <cell r="D291">
            <v>5</v>
          </cell>
          <cell r="E291">
            <v>3600</v>
          </cell>
          <cell r="F291">
            <v>18000</v>
          </cell>
        </row>
        <row r="292">
          <cell r="A292" t="str">
            <v>Vác Fc Samsung</v>
          </cell>
          <cell r="B292" t="str">
            <v>Jéghoki kesztyű</v>
          </cell>
          <cell r="C292">
            <v>35615</v>
          </cell>
          <cell r="D292">
            <v>6</v>
          </cell>
          <cell r="E292">
            <v>2945</v>
          </cell>
          <cell r="F292">
            <v>17670</v>
          </cell>
        </row>
        <row r="293">
          <cell r="A293" t="str">
            <v>Vác Fc Samsung</v>
          </cell>
          <cell r="B293" t="str">
            <v>Pingponglabda</v>
          </cell>
          <cell r="C293">
            <v>35617</v>
          </cell>
          <cell r="D293">
            <v>20</v>
          </cell>
          <cell r="E293">
            <v>265</v>
          </cell>
          <cell r="F293">
            <v>5300</v>
          </cell>
        </row>
        <row r="294">
          <cell r="A294" t="str">
            <v>Nagy Sportbolt</v>
          </cell>
          <cell r="B294" t="str">
            <v>Teniszütő</v>
          </cell>
          <cell r="C294">
            <v>35618</v>
          </cell>
          <cell r="D294">
            <v>4</v>
          </cell>
          <cell r="E294">
            <v>6200</v>
          </cell>
          <cell r="F294">
            <v>24800</v>
          </cell>
        </row>
        <row r="295">
          <cell r="A295" t="str">
            <v>Éremcsináló</v>
          </cell>
          <cell r="B295" t="str">
            <v>Kutyaütő</v>
          </cell>
          <cell r="C295">
            <v>35618</v>
          </cell>
          <cell r="D295">
            <v>40</v>
          </cell>
          <cell r="E295">
            <v>4321</v>
          </cell>
          <cell r="F295">
            <v>172840</v>
          </cell>
        </row>
        <row r="296">
          <cell r="A296" t="str">
            <v>Sportcsarnok</v>
          </cell>
          <cell r="B296" t="str">
            <v>Hajpánt</v>
          </cell>
          <cell r="C296">
            <v>35621</v>
          </cell>
          <cell r="D296">
            <v>5</v>
          </cell>
          <cell r="E296">
            <v>3345</v>
          </cell>
          <cell r="F296">
            <v>16725</v>
          </cell>
        </row>
        <row r="297">
          <cell r="A297" t="str">
            <v>Sportközpont</v>
          </cell>
          <cell r="B297" t="str">
            <v>Hajpánt</v>
          </cell>
          <cell r="C297">
            <v>35622</v>
          </cell>
          <cell r="D297">
            <v>12</v>
          </cell>
          <cell r="E297">
            <v>3345</v>
          </cell>
          <cell r="F297">
            <v>40140</v>
          </cell>
        </row>
        <row r="298">
          <cell r="A298" t="str">
            <v>Sportközpont</v>
          </cell>
          <cell r="B298" t="str">
            <v>Kézilabda</v>
          </cell>
          <cell r="C298">
            <v>35623</v>
          </cell>
          <cell r="D298">
            <v>18</v>
          </cell>
          <cell r="E298">
            <v>3650</v>
          </cell>
          <cell r="F298">
            <v>65700</v>
          </cell>
        </row>
        <row r="299">
          <cell r="A299" t="str">
            <v>Sportközpont</v>
          </cell>
          <cell r="B299" t="str">
            <v>Motoros kesztyű</v>
          </cell>
          <cell r="C299">
            <v>35623</v>
          </cell>
          <cell r="D299">
            <v>30</v>
          </cell>
          <cell r="E299">
            <v>3600</v>
          </cell>
          <cell r="F299">
            <v>108000</v>
          </cell>
        </row>
        <row r="300">
          <cell r="A300" t="str">
            <v>Sportközpont</v>
          </cell>
          <cell r="B300" t="str">
            <v>Labda</v>
          </cell>
          <cell r="C300">
            <v>35623</v>
          </cell>
          <cell r="D300">
            <v>27</v>
          </cell>
          <cell r="E300">
            <v>1200</v>
          </cell>
          <cell r="F300">
            <v>32400</v>
          </cell>
        </row>
        <row r="301">
          <cell r="A301" t="str">
            <v>Atlétika</v>
          </cell>
          <cell r="B301" t="str">
            <v>Kézilabda</v>
          </cell>
          <cell r="C301">
            <v>35624</v>
          </cell>
          <cell r="D301">
            <v>21</v>
          </cell>
          <cell r="E301">
            <v>3650</v>
          </cell>
          <cell r="F301">
            <v>76650</v>
          </cell>
        </row>
        <row r="302">
          <cell r="A302" t="str">
            <v>PSZF Sport Klub</v>
          </cell>
          <cell r="B302" t="str">
            <v>Térdvédő</v>
          </cell>
          <cell r="C302">
            <v>35625</v>
          </cell>
          <cell r="D302">
            <v>5</v>
          </cell>
          <cell r="E302">
            <v>469</v>
          </cell>
          <cell r="F302">
            <v>2345</v>
          </cell>
        </row>
        <row r="303">
          <cell r="A303" t="str">
            <v>Sportcsarnok</v>
          </cell>
          <cell r="B303" t="str">
            <v>Térdvédő</v>
          </cell>
          <cell r="C303">
            <v>35625</v>
          </cell>
          <cell r="D303">
            <v>32</v>
          </cell>
          <cell r="E303">
            <v>469</v>
          </cell>
          <cell r="F303">
            <v>15008</v>
          </cell>
        </row>
        <row r="304">
          <cell r="A304" t="str">
            <v>Body Building</v>
          </cell>
          <cell r="B304" t="str">
            <v>Pingponglabda</v>
          </cell>
          <cell r="C304">
            <v>35628</v>
          </cell>
          <cell r="D304">
            <v>20</v>
          </cell>
          <cell r="E304">
            <v>265</v>
          </cell>
          <cell r="F304">
            <v>5300</v>
          </cell>
        </row>
        <row r="305">
          <cell r="A305" t="str">
            <v>Body Building</v>
          </cell>
          <cell r="B305" t="str">
            <v>Kosárlabda</v>
          </cell>
          <cell r="C305">
            <v>35628</v>
          </cell>
          <cell r="D305">
            <v>36</v>
          </cell>
          <cell r="E305">
            <v>1695</v>
          </cell>
          <cell r="F305">
            <v>61020</v>
          </cell>
        </row>
        <row r="306">
          <cell r="A306" t="str">
            <v>Egészséges élet</v>
          </cell>
          <cell r="B306" t="str">
            <v>Fejpánt</v>
          </cell>
          <cell r="C306">
            <v>35628</v>
          </cell>
          <cell r="D306">
            <v>12</v>
          </cell>
          <cell r="E306">
            <v>1269</v>
          </cell>
          <cell r="F306">
            <v>15228</v>
          </cell>
        </row>
        <row r="307">
          <cell r="A307" t="str">
            <v>Sportközpont</v>
          </cell>
          <cell r="B307" t="str">
            <v>Motoros kesztyű</v>
          </cell>
          <cell r="C307">
            <v>35630</v>
          </cell>
          <cell r="D307">
            <v>3</v>
          </cell>
          <cell r="E307">
            <v>3600</v>
          </cell>
          <cell r="F307">
            <v>10800</v>
          </cell>
        </row>
        <row r="308">
          <cell r="A308" t="str">
            <v>FTC</v>
          </cell>
          <cell r="B308" t="str">
            <v>Kézilabda</v>
          </cell>
          <cell r="C308">
            <v>35631</v>
          </cell>
          <cell r="D308">
            <v>16</v>
          </cell>
          <cell r="E308">
            <v>3650</v>
          </cell>
          <cell r="F308">
            <v>58400</v>
          </cell>
        </row>
        <row r="309">
          <cell r="A309" t="str">
            <v>Teniszakadémia</v>
          </cell>
          <cell r="B309" t="str">
            <v>Jéghoki kesztyű</v>
          </cell>
          <cell r="C309">
            <v>35635</v>
          </cell>
          <cell r="D309">
            <v>25</v>
          </cell>
          <cell r="E309">
            <v>2945</v>
          </cell>
          <cell r="F309">
            <v>73625</v>
          </cell>
        </row>
        <row r="310">
          <cell r="A310" t="str">
            <v>Teniszakadémia</v>
          </cell>
          <cell r="B310" t="str">
            <v>Röplabda</v>
          </cell>
          <cell r="C310">
            <v>35635</v>
          </cell>
          <cell r="D310">
            <v>5</v>
          </cell>
          <cell r="E310">
            <v>2147</v>
          </cell>
          <cell r="F310">
            <v>10735</v>
          </cell>
        </row>
        <row r="311">
          <cell r="A311" t="str">
            <v>PSZF Sport Klub</v>
          </cell>
          <cell r="B311" t="str">
            <v>Labda</v>
          </cell>
          <cell r="C311">
            <v>35635</v>
          </cell>
          <cell r="D311">
            <v>20</v>
          </cell>
          <cell r="E311">
            <v>1200</v>
          </cell>
          <cell r="F311">
            <v>24000</v>
          </cell>
        </row>
        <row r="312">
          <cell r="A312" t="str">
            <v>Egészséges élet</v>
          </cell>
          <cell r="B312" t="str">
            <v>Térdvédő</v>
          </cell>
          <cell r="C312">
            <v>35636</v>
          </cell>
          <cell r="D312">
            <v>30</v>
          </cell>
          <cell r="E312">
            <v>469</v>
          </cell>
          <cell r="F312">
            <v>14070</v>
          </cell>
        </row>
        <row r="313">
          <cell r="A313" t="str">
            <v>Egészséges élet</v>
          </cell>
          <cell r="B313" t="str">
            <v>Kesztyű</v>
          </cell>
          <cell r="C313">
            <v>35636</v>
          </cell>
          <cell r="D313">
            <v>50</v>
          </cell>
          <cell r="E313">
            <v>2500</v>
          </cell>
          <cell r="F313">
            <v>125000</v>
          </cell>
        </row>
        <row r="314">
          <cell r="A314" t="str">
            <v>Atlétika</v>
          </cell>
          <cell r="B314" t="str">
            <v>Pingponglabda</v>
          </cell>
          <cell r="C314">
            <v>35637</v>
          </cell>
          <cell r="D314">
            <v>15</v>
          </cell>
          <cell r="E314">
            <v>265</v>
          </cell>
          <cell r="F314">
            <v>3975</v>
          </cell>
        </row>
        <row r="315">
          <cell r="A315" t="str">
            <v>Sport Butik</v>
          </cell>
          <cell r="B315" t="str">
            <v>Térdvédő</v>
          </cell>
          <cell r="C315">
            <v>35638</v>
          </cell>
          <cell r="D315">
            <v>40</v>
          </cell>
          <cell r="E315">
            <v>469</v>
          </cell>
          <cell r="F315">
            <v>18760</v>
          </cell>
        </row>
        <row r="316">
          <cell r="A316" t="str">
            <v>Foci Szabadidőpar</v>
          </cell>
          <cell r="B316" t="str">
            <v>Fallabda</v>
          </cell>
          <cell r="C316">
            <v>35639</v>
          </cell>
          <cell r="D316">
            <v>16</v>
          </cell>
          <cell r="E316">
            <v>650</v>
          </cell>
          <cell r="F316">
            <v>10400</v>
          </cell>
        </row>
        <row r="317">
          <cell r="A317" t="str">
            <v>Éremcsináló</v>
          </cell>
          <cell r="B317" t="str">
            <v>Pingpongütő</v>
          </cell>
          <cell r="C317">
            <v>35639</v>
          </cell>
          <cell r="D317">
            <v>30</v>
          </cell>
          <cell r="E317">
            <v>620</v>
          </cell>
          <cell r="F317">
            <v>18600</v>
          </cell>
        </row>
        <row r="318">
          <cell r="A318" t="str">
            <v>Buda Sportcentrum</v>
          </cell>
          <cell r="B318" t="str">
            <v>Medicinlabda</v>
          </cell>
          <cell r="C318">
            <v>35643</v>
          </cell>
          <cell r="D318">
            <v>4</v>
          </cell>
          <cell r="E318">
            <v>2367</v>
          </cell>
          <cell r="F318">
            <v>9468</v>
          </cell>
        </row>
        <row r="319">
          <cell r="A319" t="str">
            <v>Mini Sportmarket</v>
          </cell>
          <cell r="B319" t="str">
            <v>Pingponglabda</v>
          </cell>
          <cell r="C319">
            <v>35644</v>
          </cell>
          <cell r="D319">
            <v>3</v>
          </cell>
          <cell r="E319">
            <v>265</v>
          </cell>
          <cell r="F319">
            <v>795</v>
          </cell>
        </row>
        <row r="320">
          <cell r="A320" t="str">
            <v>Nagy Sportbolt</v>
          </cell>
          <cell r="B320" t="str">
            <v>Motoros kesztyű</v>
          </cell>
          <cell r="C320">
            <v>35646</v>
          </cell>
          <cell r="D320">
            <v>15</v>
          </cell>
          <cell r="E320">
            <v>3600</v>
          </cell>
          <cell r="F320">
            <v>54000</v>
          </cell>
        </row>
        <row r="321">
          <cell r="A321" t="str">
            <v>Sportkirály</v>
          </cell>
          <cell r="B321" t="str">
            <v>Autós kesztyű</v>
          </cell>
          <cell r="C321">
            <v>35646</v>
          </cell>
          <cell r="D321">
            <v>20</v>
          </cell>
          <cell r="E321">
            <v>13850</v>
          </cell>
          <cell r="F321">
            <v>277000</v>
          </cell>
        </row>
        <row r="322">
          <cell r="A322" t="str">
            <v>Vác Fc Samsung</v>
          </cell>
          <cell r="B322" t="str">
            <v>Fejpánt</v>
          </cell>
          <cell r="C322">
            <v>35650</v>
          </cell>
          <cell r="D322">
            <v>24</v>
          </cell>
          <cell r="E322">
            <v>1269</v>
          </cell>
          <cell r="F322">
            <v>30456</v>
          </cell>
        </row>
        <row r="323">
          <cell r="A323" t="str">
            <v>Sport Butik</v>
          </cell>
          <cell r="B323" t="str">
            <v>Medicinlabda</v>
          </cell>
          <cell r="C323">
            <v>35651</v>
          </cell>
          <cell r="D323">
            <v>6</v>
          </cell>
          <cell r="E323">
            <v>2367</v>
          </cell>
          <cell r="F323">
            <v>14202</v>
          </cell>
        </row>
        <row r="324">
          <cell r="A324" t="str">
            <v>Sportközpont</v>
          </cell>
          <cell r="B324" t="str">
            <v>Fejvédő</v>
          </cell>
          <cell r="C324">
            <v>35652</v>
          </cell>
          <cell r="D324">
            <v>44</v>
          </cell>
          <cell r="E324">
            <v>1590</v>
          </cell>
          <cell r="F324">
            <v>69960</v>
          </cell>
        </row>
        <row r="325">
          <cell r="A325" t="str">
            <v>Kiss &amp; Kiss</v>
          </cell>
          <cell r="B325" t="str">
            <v>Fallabda</v>
          </cell>
          <cell r="C325">
            <v>35653</v>
          </cell>
          <cell r="D325">
            <v>5</v>
          </cell>
          <cell r="E325">
            <v>650</v>
          </cell>
          <cell r="F325">
            <v>3250</v>
          </cell>
        </row>
        <row r="326">
          <cell r="A326" t="str">
            <v>Vác Fc Samsung</v>
          </cell>
          <cell r="B326" t="str">
            <v>Kesztyű</v>
          </cell>
          <cell r="C326">
            <v>35656</v>
          </cell>
          <cell r="D326">
            <v>8</v>
          </cell>
          <cell r="E326">
            <v>2500</v>
          </cell>
          <cell r="F326">
            <v>20000</v>
          </cell>
        </row>
        <row r="327">
          <cell r="A327" t="str">
            <v>Nagy Sportbolt</v>
          </cell>
          <cell r="B327" t="str">
            <v>Fejpánt</v>
          </cell>
          <cell r="C327">
            <v>35659</v>
          </cell>
          <cell r="D327">
            <v>21</v>
          </cell>
          <cell r="E327">
            <v>1269</v>
          </cell>
          <cell r="F327">
            <v>26649</v>
          </cell>
        </row>
        <row r="328">
          <cell r="A328" t="str">
            <v>Sportcsarnok</v>
          </cell>
          <cell r="B328" t="str">
            <v>Könyökvédő</v>
          </cell>
          <cell r="C328">
            <v>35665</v>
          </cell>
          <cell r="D328">
            <v>6</v>
          </cell>
          <cell r="E328">
            <v>681</v>
          </cell>
          <cell r="F328">
            <v>4086</v>
          </cell>
        </row>
        <row r="329">
          <cell r="A329" t="str">
            <v>Sportcsarnok</v>
          </cell>
          <cell r="B329" t="str">
            <v>Térdvédő</v>
          </cell>
          <cell r="C329">
            <v>35665</v>
          </cell>
          <cell r="D329">
            <v>40</v>
          </cell>
          <cell r="E329">
            <v>469</v>
          </cell>
          <cell r="F329">
            <v>18760</v>
          </cell>
        </row>
        <row r="330">
          <cell r="A330" t="str">
            <v>Futóváros</v>
          </cell>
          <cell r="B330" t="str">
            <v>Autós kesztyű</v>
          </cell>
          <cell r="C330">
            <v>35665</v>
          </cell>
          <cell r="D330">
            <v>20</v>
          </cell>
          <cell r="E330">
            <v>13850</v>
          </cell>
          <cell r="F330">
            <v>277000</v>
          </cell>
        </row>
        <row r="331">
          <cell r="A331" t="str">
            <v>Vác Fc Samsung</v>
          </cell>
          <cell r="B331" t="str">
            <v>Motoros kesztyű</v>
          </cell>
          <cell r="C331">
            <v>35667</v>
          </cell>
          <cell r="D331">
            <v>40</v>
          </cell>
          <cell r="E331">
            <v>3600</v>
          </cell>
          <cell r="F331">
            <v>144000</v>
          </cell>
        </row>
        <row r="332">
          <cell r="A332" t="str">
            <v>Vác Fc Samsung</v>
          </cell>
          <cell r="B332" t="str">
            <v>Jéghokiütő</v>
          </cell>
          <cell r="C332">
            <v>35667</v>
          </cell>
          <cell r="D332">
            <v>35</v>
          </cell>
          <cell r="E332">
            <v>1852</v>
          </cell>
          <cell r="F332">
            <v>64820</v>
          </cell>
        </row>
        <row r="333">
          <cell r="A333" t="str">
            <v>Nagy Sportbolt</v>
          </cell>
          <cell r="B333" t="str">
            <v>Könyökvédő</v>
          </cell>
          <cell r="C333">
            <v>35670</v>
          </cell>
          <cell r="D333">
            <v>4</v>
          </cell>
          <cell r="E333">
            <v>681</v>
          </cell>
          <cell r="F333">
            <v>2724</v>
          </cell>
        </row>
        <row r="334">
          <cell r="A334" t="str">
            <v>Olimpia</v>
          </cell>
          <cell r="B334" t="str">
            <v>Röplabda</v>
          </cell>
          <cell r="C334">
            <v>35671</v>
          </cell>
          <cell r="D334">
            <v>15</v>
          </cell>
          <cell r="E334">
            <v>2147</v>
          </cell>
          <cell r="F334">
            <v>32205</v>
          </cell>
        </row>
        <row r="335">
          <cell r="A335" t="str">
            <v>Futóváros</v>
          </cell>
          <cell r="B335" t="str">
            <v>Labda</v>
          </cell>
          <cell r="C335">
            <v>35673</v>
          </cell>
          <cell r="D335">
            <v>33</v>
          </cell>
          <cell r="E335">
            <v>1200</v>
          </cell>
          <cell r="F335">
            <v>39600</v>
          </cell>
        </row>
        <row r="336">
          <cell r="A336" t="str">
            <v>Foci Szabadidőpar</v>
          </cell>
          <cell r="B336" t="str">
            <v>Kézilabda</v>
          </cell>
          <cell r="C336">
            <v>35674</v>
          </cell>
          <cell r="D336">
            <v>6</v>
          </cell>
          <cell r="E336">
            <v>3650</v>
          </cell>
          <cell r="F336">
            <v>21900</v>
          </cell>
        </row>
        <row r="337">
          <cell r="A337" t="str">
            <v>FTC</v>
          </cell>
          <cell r="B337" t="str">
            <v>Pingponglabda</v>
          </cell>
          <cell r="C337">
            <v>35678</v>
          </cell>
          <cell r="D337">
            <v>20</v>
          </cell>
          <cell r="E337">
            <v>265</v>
          </cell>
          <cell r="F337">
            <v>5300</v>
          </cell>
        </row>
        <row r="338">
          <cell r="A338" t="str">
            <v>Éremcsináló</v>
          </cell>
          <cell r="B338" t="str">
            <v>Kézilabda</v>
          </cell>
          <cell r="C338">
            <v>35680</v>
          </cell>
          <cell r="D338">
            <v>10</v>
          </cell>
          <cell r="E338">
            <v>3650</v>
          </cell>
          <cell r="F338">
            <v>36500</v>
          </cell>
        </row>
        <row r="339">
          <cell r="A339" t="str">
            <v>Vác Fc Samsung</v>
          </cell>
          <cell r="B339" t="str">
            <v>Kutyaütő</v>
          </cell>
          <cell r="C339">
            <v>35681</v>
          </cell>
          <cell r="D339">
            <v>30</v>
          </cell>
          <cell r="E339">
            <v>4321</v>
          </cell>
          <cell r="F339">
            <v>129630</v>
          </cell>
        </row>
        <row r="340">
          <cell r="A340" t="str">
            <v>Body Building</v>
          </cell>
          <cell r="B340" t="str">
            <v>Motoros kesztyű</v>
          </cell>
          <cell r="C340">
            <v>35681</v>
          </cell>
          <cell r="D340">
            <v>15</v>
          </cell>
          <cell r="E340">
            <v>3600</v>
          </cell>
          <cell r="F340">
            <v>54000</v>
          </cell>
        </row>
        <row r="341">
          <cell r="A341" t="str">
            <v>Vác Fc Samsung</v>
          </cell>
          <cell r="B341" t="str">
            <v>Hajpánt</v>
          </cell>
          <cell r="C341">
            <v>35684</v>
          </cell>
          <cell r="D341">
            <v>50</v>
          </cell>
          <cell r="E341">
            <v>3345</v>
          </cell>
          <cell r="F341">
            <v>167250</v>
          </cell>
        </row>
        <row r="342">
          <cell r="A342" t="str">
            <v>Sportcsarnok</v>
          </cell>
          <cell r="B342" t="str">
            <v>Fejpánt</v>
          </cell>
          <cell r="C342">
            <v>35684</v>
          </cell>
          <cell r="D342">
            <v>30</v>
          </cell>
          <cell r="E342">
            <v>1269</v>
          </cell>
          <cell r="F342">
            <v>38070</v>
          </cell>
        </row>
        <row r="343">
          <cell r="A343" t="str">
            <v>Éremcsináló</v>
          </cell>
          <cell r="B343" t="str">
            <v>Jéghokiütő</v>
          </cell>
          <cell r="C343">
            <v>35684</v>
          </cell>
          <cell r="D343">
            <v>3</v>
          </cell>
          <cell r="E343">
            <v>1852</v>
          </cell>
          <cell r="F343">
            <v>5556</v>
          </cell>
        </row>
        <row r="344">
          <cell r="A344" t="str">
            <v>Sportkirály</v>
          </cell>
          <cell r="B344" t="str">
            <v>Motoros kesztyű</v>
          </cell>
          <cell r="C344">
            <v>35685</v>
          </cell>
          <cell r="D344">
            <v>10</v>
          </cell>
          <cell r="E344">
            <v>3600</v>
          </cell>
          <cell r="F344">
            <v>36000</v>
          </cell>
        </row>
        <row r="345">
          <cell r="A345" t="str">
            <v>Vác Fc Samsung</v>
          </cell>
          <cell r="B345" t="str">
            <v>Fallabda</v>
          </cell>
          <cell r="C345">
            <v>35686</v>
          </cell>
          <cell r="D345">
            <v>15</v>
          </cell>
          <cell r="E345">
            <v>650</v>
          </cell>
          <cell r="F345">
            <v>9750</v>
          </cell>
        </row>
        <row r="346">
          <cell r="A346" t="str">
            <v>Futóváros</v>
          </cell>
          <cell r="B346" t="str">
            <v>Labda</v>
          </cell>
          <cell r="C346">
            <v>35686</v>
          </cell>
          <cell r="D346">
            <v>35</v>
          </cell>
          <cell r="E346">
            <v>1200</v>
          </cell>
          <cell r="F346">
            <v>42000</v>
          </cell>
        </row>
        <row r="347">
          <cell r="A347" t="str">
            <v>Futóváros</v>
          </cell>
          <cell r="B347" t="str">
            <v>Pingponglabda</v>
          </cell>
          <cell r="C347">
            <v>35686</v>
          </cell>
          <cell r="D347">
            <v>65</v>
          </cell>
          <cell r="E347">
            <v>265</v>
          </cell>
          <cell r="F347">
            <v>17225</v>
          </cell>
        </row>
        <row r="348">
          <cell r="A348" t="str">
            <v>Teniszakadémia</v>
          </cell>
          <cell r="B348" t="str">
            <v>Röplabda</v>
          </cell>
          <cell r="C348">
            <v>35687</v>
          </cell>
          <cell r="D348">
            <v>20</v>
          </cell>
          <cell r="E348">
            <v>2147</v>
          </cell>
          <cell r="F348">
            <v>42940</v>
          </cell>
        </row>
        <row r="349">
          <cell r="A349" t="str">
            <v>Body Building</v>
          </cell>
          <cell r="B349" t="str">
            <v>Medicinlabda</v>
          </cell>
          <cell r="C349">
            <v>35688</v>
          </cell>
          <cell r="D349">
            <v>20</v>
          </cell>
          <cell r="E349">
            <v>2367</v>
          </cell>
          <cell r="F349">
            <v>47340</v>
          </cell>
        </row>
        <row r="350">
          <cell r="A350" t="str">
            <v>Mini Sportmarket</v>
          </cell>
          <cell r="B350" t="str">
            <v>Röplabda</v>
          </cell>
          <cell r="C350">
            <v>35688</v>
          </cell>
          <cell r="D350">
            <v>50</v>
          </cell>
          <cell r="E350">
            <v>2147</v>
          </cell>
          <cell r="F350">
            <v>107350</v>
          </cell>
        </row>
        <row r="351">
          <cell r="A351" t="str">
            <v>Kiss &amp; Kiss</v>
          </cell>
          <cell r="B351" t="str">
            <v>Labda</v>
          </cell>
          <cell r="C351">
            <v>35691</v>
          </cell>
          <cell r="D351">
            <v>40</v>
          </cell>
          <cell r="E351">
            <v>1200</v>
          </cell>
          <cell r="F351">
            <v>48000</v>
          </cell>
        </row>
        <row r="352">
          <cell r="A352" t="str">
            <v>Atlétika</v>
          </cell>
          <cell r="B352" t="str">
            <v>Hajpánt</v>
          </cell>
          <cell r="C352">
            <v>35692</v>
          </cell>
          <cell r="D352">
            <v>24</v>
          </cell>
          <cell r="E352">
            <v>3345</v>
          </cell>
          <cell r="F352">
            <v>80280</v>
          </cell>
        </row>
        <row r="353">
          <cell r="A353" t="str">
            <v>Mini Sportmarket</v>
          </cell>
          <cell r="B353" t="str">
            <v>Kézilabda</v>
          </cell>
          <cell r="C353">
            <v>35692</v>
          </cell>
          <cell r="D353">
            <v>36</v>
          </cell>
          <cell r="E353">
            <v>3650</v>
          </cell>
          <cell r="F353">
            <v>131400</v>
          </cell>
        </row>
        <row r="354">
          <cell r="A354" t="str">
            <v>Buda Sportcentrum</v>
          </cell>
          <cell r="B354" t="str">
            <v>Motoros kesztyű</v>
          </cell>
          <cell r="C354">
            <v>35693</v>
          </cell>
          <cell r="D354">
            <v>20</v>
          </cell>
          <cell r="E354">
            <v>3600</v>
          </cell>
          <cell r="F354">
            <v>72000</v>
          </cell>
        </row>
        <row r="355">
          <cell r="A355" t="str">
            <v>Body Building</v>
          </cell>
          <cell r="B355" t="str">
            <v>Medicinlabda</v>
          </cell>
          <cell r="C355">
            <v>35694</v>
          </cell>
          <cell r="D355">
            <v>7</v>
          </cell>
          <cell r="E355">
            <v>2367</v>
          </cell>
          <cell r="F355">
            <v>16569</v>
          </cell>
        </row>
        <row r="356">
          <cell r="A356" t="str">
            <v>Egészséges élet</v>
          </cell>
          <cell r="B356" t="str">
            <v>Fejvédő</v>
          </cell>
          <cell r="C356">
            <v>35695</v>
          </cell>
          <cell r="D356">
            <v>18</v>
          </cell>
          <cell r="E356">
            <v>1590</v>
          </cell>
          <cell r="F356">
            <v>28620</v>
          </cell>
        </row>
        <row r="357">
          <cell r="A357" t="str">
            <v>Egészséges élet</v>
          </cell>
          <cell r="B357" t="str">
            <v>Hajpánt</v>
          </cell>
          <cell r="C357">
            <v>35695</v>
          </cell>
          <cell r="D357">
            <v>15</v>
          </cell>
          <cell r="E357">
            <v>3345</v>
          </cell>
          <cell r="F357">
            <v>50175</v>
          </cell>
        </row>
        <row r="358">
          <cell r="A358" t="str">
            <v>PSZF Sport Klub</v>
          </cell>
          <cell r="B358" t="str">
            <v>Motoros kesztyű</v>
          </cell>
          <cell r="C358">
            <v>35698</v>
          </cell>
          <cell r="D358">
            <v>12</v>
          </cell>
          <cell r="E358">
            <v>3600</v>
          </cell>
          <cell r="F358">
            <v>43200</v>
          </cell>
        </row>
        <row r="359">
          <cell r="A359" t="str">
            <v>Egészséges élet</v>
          </cell>
          <cell r="B359" t="str">
            <v>Röplabda</v>
          </cell>
          <cell r="C359">
            <v>35702</v>
          </cell>
          <cell r="D359">
            <v>20</v>
          </cell>
          <cell r="E359">
            <v>2147</v>
          </cell>
          <cell r="F359">
            <v>42940</v>
          </cell>
        </row>
        <row r="360">
          <cell r="A360" t="str">
            <v>Atlétika</v>
          </cell>
          <cell r="B360" t="str">
            <v>Kézilabda</v>
          </cell>
          <cell r="C360">
            <v>35705</v>
          </cell>
          <cell r="D360">
            <v>15</v>
          </cell>
          <cell r="E360">
            <v>3650</v>
          </cell>
          <cell r="F360">
            <v>54750</v>
          </cell>
        </row>
        <row r="361">
          <cell r="A361" t="str">
            <v>PSZF Sport Klub</v>
          </cell>
          <cell r="B361" t="str">
            <v>Bokapánt</v>
          </cell>
          <cell r="C361">
            <v>35706</v>
          </cell>
          <cell r="D361">
            <v>5</v>
          </cell>
          <cell r="E361">
            <v>860</v>
          </cell>
          <cell r="F361">
            <v>4300</v>
          </cell>
        </row>
        <row r="362">
          <cell r="A362" t="str">
            <v>Fekete öv</v>
          </cell>
          <cell r="B362" t="str">
            <v>Kutyaütő</v>
          </cell>
          <cell r="C362">
            <v>35706</v>
          </cell>
          <cell r="D362">
            <v>20</v>
          </cell>
          <cell r="E362">
            <v>4321</v>
          </cell>
          <cell r="F362">
            <v>86420</v>
          </cell>
        </row>
        <row r="363">
          <cell r="A363" t="str">
            <v>Fekete öv</v>
          </cell>
          <cell r="B363" t="str">
            <v>Medicinlabda</v>
          </cell>
          <cell r="C363">
            <v>35706</v>
          </cell>
          <cell r="D363">
            <v>10</v>
          </cell>
          <cell r="E363">
            <v>2367</v>
          </cell>
          <cell r="F363">
            <v>23670</v>
          </cell>
        </row>
        <row r="364">
          <cell r="A364" t="str">
            <v>Fekete öv</v>
          </cell>
          <cell r="B364" t="str">
            <v>Motoros kesztyű</v>
          </cell>
          <cell r="C364">
            <v>35706</v>
          </cell>
          <cell r="D364">
            <v>10</v>
          </cell>
          <cell r="E364">
            <v>3600</v>
          </cell>
          <cell r="F364">
            <v>36000</v>
          </cell>
        </row>
        <row r="365">
          <cell r="A365" t="str">
            <v>Foci Szabadidőpar</v>
          </cell>
          <cell r="B365" t="str">
            <v>Pingpongütő</v>
          </cell>
          <cell r="C365">
            <v>35706</v>
          </cell>
          <cell r="D365">
            <v>6</v>
          </cell>
          <cell r="E365">
            <v>620</v>
          </cell>
          <cell r="F365">
            <v>3720</v>
          </cell>
        </row>
        <row r="366">
          <cell r="A366" t="str">
            <v>Sportközpont</v>
          </cell>
          <cell r="B366" t="str">
            <v>Hajpánt</v>
          </cell>
          <cell r="C366">
            <v>35707</v>
          </cell>
          <cell r="D366">
            <v>2</v>
          </cell>
          <cell r="E366">
            <v>3345</v>
          </cell>
          <cell r="F366">
            <v>6690</v>
          </cell>
        </row>
        <row r="367">
          <cell r="A367" t="str">
            <v>Body Building</v>
          </cell>
          <cell r="B367" t="str">
            <v>Medicinlabda</v>
          </cell>
          <cell r="C367">
            <v>35707</v>
          </cell>
          <cell r="D367">
            <v>3</v>
          </cell>
          <cell r="E367">
            <v>2367</v>
          </cell>
          <cell r="F367">
            <v>7101</v>
          </cell>
        </row>
        <row r="368">
          <cell r="A368" t="str">
            <v>Vác Fc Samsung</v>
          </cell>
          <cell r="B368" t="str">
            <v>Jéghokiütő</v>
          </cell>
          <cell r="C368">
            <v>35708</v>
          </cell>
          <cell r="D368">
            <v>20</v>
          </cell>
          <cell r="E368">
            <v>1852</v>
          </cell>
          <cell r="F368">
            <v>37040</v>
          </cell>
        </row>
        <row r="369">
          <cell r="A369" t="str">
            <v>Futóváros</v>
          </cell>
          <cell r="B369" t="str">
            <v>Könyökvédő</v>
          </cell>
          <cell r="C369">
            <v>35709</v>
          </cell>
          <cell r="D369">
            <v>52</v>
          </cell>
          <cell r="E369">
            <v>681</v>
          </cell>
          <cell r="F369">
            <v>35412</v>
          </cell>
        </row>
        <row r="370">
          <cell r="A370" t="str">
            <v>Foci Szabadidőpar</v>
          </cell>
          <cell r="B370" t="str">
            <v>Medicinlabda</v>
          </cell>
          <cell r="C370">
            <v>35709</v>
          </cell>
          <cell r="D370">
            <v>6</v>
          </cell>
          <cell r="E370">
            <v>2367</v>
          </cell>
          <cell r="F370">
            <v>14202</v>
          </cell>
        </row>
        <row r="371">
          <cell r="A371" t="str">
            <v>Egészséges élet</v>
          </cell>
          <cell r="B371" t="str">
            <v>Kesztyű</v>
          </cell>
          <cell r="C371">
            <v>35712</v>
          </cell>
          <cell r="D371">
            <v>4</v>
          </cell>
          <cell r="E371">
            <v>2500</v>
          </cell>
          <cell r="F371">
            <v>10000</v>
          </cell>
        </row>
        <row r="372">
          <cell r="A372" t="str">
            <v>Egészséges élet</v>
          </cell>
          <cell r="B372" t="str">
            <v>Fejpánt</v>
          </cell>
          <cell r="C372">
            <v>35712</v>
          </cell>
          <cell r="D372">
            <v>25</v>
          </cell>
          <cell r="E372">
            <v>1269</v>
          </cell>
          <cell r="F372">
            <v>31725</v>
          </cell>
        </row>
        <row r="373">
          <cell r="A373" t="str">
            <v>Nagy Sportbolt</v>
          </cell>
          <cell r="B373" t="str">
            <v>Kézilabda</v>
          </cell>
          <cell r="C373">
            <v>35713</v>
          </cell>
          <cell r="D373">
            <v>16</v>
          </cell>
          <cell r="E373">
            <v>3650</v>
          </cell>
          <cell r="F373">
            <v>58400</v>
          </cell>
        </row>
        <row r="374">
          <cell r="A374" t="str">
            <v>Foci Szabadidőpar</v>
          </cell>
          <cell r="B374" t="str">
            <v>Röplabda</v>
          </cell>
          <cell r="C374">
            <v>35713</v>
          </cell>
          <cell r="D374">
            <v>15</v>
          </cell>
          <cell r="E374">
            <v>2147</v>
          </cell>
          <cell r="F374">
            <v>32205</v>
          </cell>
        </row>
        <row r="375">
          <cell r="A375" t="str">
            <v>Vác Fc Samsung</v>
          </cell>
          <cell r="B375" t="str">
            <v>Fejvédő</v>
          </cell>
          <cell r="C375">
            <v>35714</v>
          </cell>
          <cell r="D375">
            <v>70</v>
          </cell>
          <cell r="E375">
            <v>1590</v>
          </cell>
          <cell r="F375">
            <v>111300</v>
          </cell>
        </row>
        <row r="376">
          <cell r="A376" t="str">
            <v>Vác Fc Samsung</v>
          </cell>
          <cell r="B376" t="str">
            <v>Könyökvédő</v>
          </cell>
          <cell r="C376">
            <v>35714</v>
          </cell>
          <cell r="D376">
            <v>35</v>
          </cell>
          <cell r="E376">
            <v>681</v>
          </cell>
          <cell r="F376">
            <v>23835</v>
          </cell>
        </row>
        <row r="377">
          <cell r="A377" t="str">
            <v>Nagy Sportbolt</v>
          </cell>
          <cell r="B377" t="str">
            <v>Jéghoki kesztyű</v>
          </cell>
          <cell r="C377">
            <v>35715</v>
          </cell>
          <cell r="D377">
            <v>21</v>
          </cell>
          <cell r="E377">
            <v>2945</v>
          </cell>
          <cell r="F377">
            <v>61845</v>
          </cell>
        </row>
        <row r="378">
          <cell r="A378" t="str">
            <v>Sportközpont</v>
          </cell>
          <cell r="B378" t="str">
            <v>Hajpánt</v>
          </cell>
          <cell r="C378">
            <v>35715</v>
          </cell>
          <cell r="D378">
            <v>12</v>
          </cell>
          <cell r="E378">
            <v>3345</v>
          </cell>
          <cell r="F378">
            <v>40140</v>
          </cell>
        </row>
        <row r="379">
          <cell r="A379" t="str">
            <v>Sportközpont</v>
          </cell>
          <cell r="B379" t="str">
            <v>Kesztyű</v>
          </cell>
          <cell r="C379">
            <v>35715</v>
          </cell>
          <cell r="D379">
            <v>80</v>
          </cell>
          <cell r="E379">
            <v>2500</v>
          </cell>
          <cell r="F379">
            <v>200000</v>
          </cell>
        </row>
        <row r="380">
          <cell r="A380" t="str">
            <v>Teniszakadémia</v>
          </cell>
          <cell r="B380" t="str">
            <v>Teniszütő</v>
          </cell>
          <cell r="C380">
            <v>35716</v>
          </cell>
          <cell r="D380">
            <v>30</v>
          </cell>
          <cell r="E380">
            <v>6200</v>
          </cell>
          <cell r="F380">
            <v>186000</v>
          </cell>
        </row>
        <row r="381">
          <cell r="A381" t="str">
            <v>Teniszakadémia</v>
          </cell>
          <cell r="B381" t="str">
            <v>Futballabda</v>
          </cell>
          <cell r="C381">
            <v>35716</v>
          </cell>
          <cell r="D381">
            <v>3</v>
          </cell>
          <cell r="E381">
            <v>2598</v>
          </cell>
          <cell r="F381">
            <v>7794</v>
          </cell>
        </row>
        <row r="382">
          <cell r="A382" t="str">
            <v>Body Building</v>
          </cell>
          <cell r="B382" t="str">
            <v>Autós kesztyű</v>
          </cell>
          <cell r="C382">
            <v>35716</v>
          </cell>
          <cell r="D382">
            <v>49</v>
          </cell>
          <cell r="E382">
            <v>13850</v>
          </cell>
          <cell r="F382">
            <v>678650</v>
          </cell>
        </row>
        <row r="383">
          <cell r="A383" t="str">
            <v>PSZF Sport Klub</v>
          </cell>
          <cell r="B383" t="str">
            <v>Labda</v>
          </cell>
          <cell r="C383">
            <v>35719</v>
          </cell>
          <cell r="D383">
            <v>6</v>
          </cell>
          <cell r="E383">
            <v>1200</v>
          </cell>
          <cell r="F383">
            <v>7200</v>
          </cell>
        </row>
        <row r="384">
          <cell r="A384" t="str">
            <v>PSZF Sport Klub</v>
          </cell>
          <cell r="B384" t="str">
            <v>Motoros kesztyű</v>
          </cell>
          <cell r="C384">
            <v>35719</v>
          </cell>
          <cell r="D384">
            <v>5</v>
          </cell>
          <cell r="E384">
            <v>3600</v>
          </cell>
          <cell r="F384">
            <v>18000</v>
          </cell>
        </row>
        <row r="385">
          <cell r="A385" t="str">
            <v>Buda Sportcentrum</v>
          </cell>
          <cell r="B385" t="str">
            <v>Fejpánt</v>
          </cell>
          <cell r="C385">
            <v>35720</v>
          </cell>
          <cell r="D385">
            <v>10</v>
          </cell>
          <cell r="E385">
            <v>1269</v>
          </cell>
          <cell r="F385">
            <v>12690</v>
          </cell>
        </row>
        <row r="386">
          <cell r="A386" t="str">
            <v>Futóváros</v>
          </cell>
          <cell r="B386" t="str">
            <v>Kézilabda</v>
          </cell>
          <cell r="C386">
            <v>35720</v>
          </cell>
          <cell r="D386">
            <v>100</v>
          </cell>
          <cell r="E386">
            <v>3650</v>
          </cell>
          <cell r="F386">
            <v>365000</v>
          </cell>
        </row>
        <row r="387">
          <cell r="A387" t="str">
            <v>Futóváros</v>
          </cell>
          <cell r="B387" t="str">
            <v>Medicinlabda</v>
          </cell>
          <cell r="C387">
            <v>35720</v>
          </cell>
          <cell r="D387">
            <v>65</v>
          </cell>
          <cell r="E387">
            <v>2367</v>
          </cell>
          <cell r="F387">
            <v>153855</v>
          </cell>
        </row>
        <row r="388">
          <cell r="A388" t="str">
            <v>Vác Fc Samsung</v>
          </cell>
          <cell r="B388" t="str">
            <v>Pingponglabda</v>
          </cell>
          <cell r="C388">
            <v>35720</v>
          </cell>
          <cell r="D388">
            <v>50</v>
          </cell>
          <cell r="E388">
            <v>265</v>
          </cell>
          <cell r="F388">
            <v>13250</v>
          </cell>
        </row>
        <row r="389">
          <cell r="A389" t="str">
            <v>Mini Sportmarket</v>
          </cell>
          <cell r="B389" t="str">
            <v>Motoros kesztyű</v>
          </cell>
          <cell r="C389">
            <v>35721</v>
          </cell>
          <cell r="D389">
            <v>20</v>
          </cell>
          <cell r="E389">
            <v>3600</v>
          </cell>
          <cell r="F389">
            <v>72000</v>
          </cell>
        </row>
        <row r="390">
          <cell r="A390" t="str">
            <v>Foci Szabadidőpar</v>
          </cell>
          <cell r="B390" t="str">
            <v>Autós kesztyű</v>
          </cell>
          <cell r="C390">
            <v>35721</v>
          </cell>
          <cell r="D390">
            <v>30</v>
          </cell>
          <cell r="E390">
            <v>13850</v>
          </cell>
          <cell r="F390">
            <v>415500</v>
          </cell>
        </row>
        <row r="391">
          <cell r="A391" t="str">
            <v>Body Building</v>
          </cell>
          <cell r="B391" t="str">
            <v>Jéghokiütő</v>
          </cell>
          <cell r="C391">
            <v>35722</v>
          </cell>
          <cell r="D391">
            <v>5</v>
          </cell>
          <cell r="E391">
            <v>1852</v>
          </cell>
          <cell r="F391">
            <v>9260</v>
          </cell>
        </row>
        <row r="392">
          <cell r="A392" t="str">
            <v>Atlétika</v>
          </cell>
          <cell r="B392" t="str">
            <v>Térdvédő</v>
          </cell>
          <cell r="C392">
            <v>35723</v>
          </cell>
          <cell r="D392">
            <v>40</v>
          </cell>
          <cell r="E392">
            <v>469</v>
          </cell>
          <cell r="F392">
            <v>18760</v>
          </cell>
        </row>
        <row r="393">
          <cell r="A393" t="str">
            <v>Atlétika</v>
          </cell>
          <cell r="B393" t="str">
            <v>Labda</v>
          </cell>
          <cell r="C393">
            <v>35723</v>
          </cell>
          <cell r="D393">
            <v>42</v>
          </cell>
          <cell r="E393">
            <v>1200</v>
          </cell>
          <cell r="F393">
            <v>50400</v>
          </cell>
        </row>
        <row r="394">
          <cell r="A394" t="str">
            <v>Atlétika</v>
          </cell>
          <cell r="B394" t="str">
            <v>Fejpánt</v>
          </cell>
          <cell r="C394">
            <v>35723</v>
          </cell>
          <cell r="D394">
            <v>20</v>
          </cell>
          <cell r="E394">
            <v>1269</v>
          </cell>
          <cell r="F394">
            <v>25380</v>
          </cell>
        </row>
        <row r="395">
          <cell r="A395" t="str">
            <v>Egészséges élet</v>
          </cell>
          <cell r="B395" t="str">
            <v>Röplabda</v>
          </cell>
          <cell r="C395">
            <v>35723</v>
          </cell>
          <cell r="D395">
            <v>25</v>
          </cell>
          <cell r="E395">
            <v>2147</v>
          </cell>
          <cell r="F395">
            <v>53675</v>
          </cell>
        </row>
        <row r="396">
          <cell r="A396" t="str">
            <v>Olimpia</v>
          </cell>
          <cell r="B396" t="str">
            <v>Kesztyű</v>
          </cell>
          <cell r="C396">
            <v>35726</v>
          </cell>
          <cell r="D396">
            <v>20</v>
          </cell>
          <cell r="E396">
            <v>2500</v>
          </cell>
          <cell r="F396">
            <v>50000</v>
          </cell>
        </row>
        <row r="397">
          <cell r="A397" t="str">
            <v>Foci Szabadidőpar</v>
          </cell>
          <cell r="B397" t="str">
            <v>Motoros kesztyű</v>
          </cell>
          <cell r="C397">
            <v>35727</v>
          </cell>
          <cell r="D397">
            <v>21</v>
          </cell>
          <cell r="E397">
            <v>3600</v>
          </cell>
          <cell r="F397">
            <v>75600</v>
          </cell>
        </row>
        <row r="398">
          <cell r="A398" t="str">
            <v>Mini Sportmarket</v>
          </cell>
          <cell r="B398" t="str">
            <v>Röplabda</v>
          </cell>
          <cell r="C398">
            <v>35728</v>
          </cell>
          <cell r="D398">
            <v>10</v>
          </cell>
          <cell r="E398">
            <v>2147</v>
          </cell>
          <cell r="F398">
            <v>21470</v>
          </cell>
        </row>
        <row r="399">
          <cell r="A399" t="str">
            <v>Mini Sportmarket</v>
          </cell>
          <cell r="B399" t="str">
            <v>Fejvédő</v>
          </cell>
          <cell r="C399">
            <v>35728</v>
          </cell>
          <cell r="D399">
            <v>50</v>
          </cell>
          <cell r="E399">
            <v>1590</v>
          </cell>
          <cell r="F399">
            <v>79500</v>
          </cell>
        </row>
        <row r="400">
          <cell r="A400" t="str">
            <v>Mini Sportmarket</v>
          </cell>
          <cell r="B400" t="str">
            <v>Kesztyű</v>
          </cell>
          <cell r="C400">
            <v>35728</v>
          </cell>
          <cell r="D400">
            <v>40</v>
          </cell>
          <cell r="E400">
            <v>2500</v>
          </cell>
          <cell r="F400">
            <v>100000</v>
          </cell>
        </row>
        <row r="401">
          <cell r="A401" t="str">
            <v>Atlétika</v>
          </cell>
          <cell r="B401" t="str">
            <v>Labda</v>
          </cell>
          <cell r="C401">
            <v>35729</v>
          </cell>
          <cell r="D401">
            <v>16</v>
          </cell>
          <cell r="E401">
            <v>1200</v>
          </cell>
          <cell r="F401">
            <v>19200</v>
          </cell>
        </row>
        <row r="402">
          <cell r="A402" t="str">
            <v>Atlétika</v>
          </cell>
          <cell r="B402" t="str">
            <v>Pingpongütő</v>
          </cell>
          <cell r="C402">
            <v>35729</v>
          </cell>
          <cell r="D402">
            <v>50</v>
          </cell>
          <cell r="E402">
            <v>620</v>
          </cell>
          <cell r="F402">
            <v>31000</v>
          </cell>
        </row>
        <row r="403">
          <cell r="A403" t="str">
            <v>Atlétika</v>
          </cell>
          <cell r="B403" t="str">
            <v>Pingponglabda</v>
          </cell>
          <cell r="C403">
            <v>35729</v>
          </cell>
          <cell r="D403">
            <v>12</v>
          </cell>
          <cell r="E403">
            <v>265</v>
          </cell>
          <cell r="F403">
            <v>3180</v>
          </cell>
        </row>
        <row r="404">
          <cell r="A404" t="str">
            <v>Atlétika</v>
          </cell>
          <cell r="B404" t="str">
            <v>Térdvédő</v>
          </cell>
          <cell r="C404">
            <v>35730</v>
          </cell>
          <cell r="D404">
            <v>20</v>
          </cell>
          <cell r="E404">
            <v>469</v>
          </cell>
          <cell r="F404">
            <v>9380</v>
          </cell>
        </row>
        <row r="405">
          <cell r="A405" t="str">
            <v>Éremcsináló</v>
          </cell>
          <cell r="B405" t="str">
            <v>Kézilabda</v>
          </cell>
          <cell r="C405">
            <v>35730</v>
          </cell>
          <cell r="D405">
            <v>10</v>
          </cell>
          <cell r="E405">
            <v>3650</v>
          </cell>
          <cell r="F405">
            <v>36500</v>
          </cell>
        </row>
        <row r="406">
          <cell r="A406" t="str">
            <v>Foci Szabadidőpar</v>
          </cell>
          <cell r="B406" t="str">
            <v>Hajpánt</v>
          </cell>
          <cell r="C406">
            <v>35730</v>
          </cell>
          <cell r="D406">
            <v>25</v>
          </cell>
          <cell r="E406">
            <v>3345</v>
          </cell>
          <cell r="F406">
            <v>83625</v>
          </cell>
        </row>
        <row r="407">
          <cell r="A407" t="str">
            <v>PSZF Sport Klub</v>
          </cell>
          <cell r="B407" t="str">
            <v>Pingponglabda</v>
          </cell>
          <cell r="C407">
            <v>35733</v>
          </cell>
          <cell r="D407">
            <v>30</v>
          </cell>
          <cell r="E407">
            <v>265</v>
          </cell>
          <cell r="F407">
            <v>7950</v>
          </cell>
        </row>
        <row r="408">
          <cell r="A408" t="str">
            <v>PSZF Sport Klub</v>
          </cell>
          <cell r="B408" t="str">
            <v>Fejpánt</v>
          </cell>
          <cell r="C408">
            <v>35733</v>
          </cell>
          <cell r="D408">
            <v>25</v>
          </cell>
          <cell r="E408">
            <v>1269</v>
          </cell>
          <cell r="F408">
            <v>31725</v>
          </cell>
        </row>
        <row r="409">
          <cell r="A409" t="str">
            <v>Vác Fc Samsung</v>
          </cell>
          <cell r="B409" t="str">
            <v>Bokapánt</v>
          </cell>
          <cell r="C409">
            <v>35734</v>
          </cell>
          <cell r="D409">
            <v>20</v>
          </cell>
          <cell r="E409">
            <v>860</v>
          </cell>
          <cell r="F409">
            <v>17200</v>
          </cell>
        </row>
        <row r="410">
          <cell r="A410" t="str">
            <v>Sportcsarnok</v>
          </cell>
          <cell r="B410" t="str">
            <v>Fejvédő</v>
          </cell>
          <cell r="C410">
            <v>35734</v>
          </cell>
          <cell r="D410">
            <v>30</v>
          </cell>
          <cell r="E410">
            <v>1590</v>
          </cell>
          <cell r="F410">
            <v>47700</v>
          </cell>
        </row>
        <row r="411">
          <cell r="A411" t="str">
            <v>Egészséges élet</v>
          </cell>
          <cell r="B411" t="str">
            <v>Térdvédő</v>
          </cell>
          <cell r="C411">
            <v>35736</v>
          </cell>
          <cell r="D411">
            <v>40</v>
          </cell>
          <cell r="E411">
            <v>469</v>
          </cell>
          <cell r="F411">
            <v>18760</v>
          </cell>
        </row>
        <row r="412">
          <cell r="A412" t="str">
            <v>Nagy Sportbolt</v>
          </cell>
          <cell r="B412" t="str">
            <v>Motoros kesztyű</v>
          </cell>
          <cell r="C412">
            <v>35736</v>
          </cell>
          <cell r="D412">
            <v>20</v>
          </cell>
          <cell r="E412">
            <v>3600</v>
          </cell>
          <cell r="F412">
            <v>72000</v>
          </cell>
        </row>
        <row r="413">
          <cell r="A413" t="str">
            <v>Olimpia</v>
          </cell>
          <cell r="B413" t="str">
            <v>Kézilabda</v>
          </cell>
          <cell r="C413">
            <v>35737</v>
          </cell>
          <cell r="D413">
            <v>70</v>
          </cell>
          <cell r="E413">
            <v>3650</v>
          </cell>
          <cell r="F413">
            <v>255500</v>
          </cell>
        </row>
        <row r="414">
          <cell r="A414" t="str">
            <v>Éremcsináló</v>
          </cell>
          <cell r="B414" t="str">
            <v>Motoros kesztyű</v>
          </cell>
          <cell r="C414">
            <v>35740</v>
          </cell>
          <cell r="D414">
            <v>20</v>
          </cell>
          <cell r="E414">
            <v>3600</v>
          </cell>
          <cell r="F414">
            <v>72000</v>
          </cell>
        </row>
        <row r="415">
          <cell r="A415" t="str">
            <v>PSZF Sport Klub</v>
          </cell>
          <cell r="B415" t="str">
            <v>Röplabda</v>
          </cell>
          <cell r="C415">
            <v>35740</v>
          </cell>
          <cell r="D415">
            <v>40</v>
          </cell>
          <cell r="E415">
            <v>2147</v>
          </cell>
          <cell r="F415">
            <v>85880</v>
          </cell>
        </row>
        <row r="416">
          <cell r="A416" t="str">
            <v>Teniszakadémia</v>
          </cell>
          <cell r="B416" t="str">
            <v>Labda</v>
          </cell>
          <cell r="C416">
            <v>35740</v>
          </cell>
          <cell r="D416">
            <v>15</v>
          </cell>
          <cell r="E416">
            <v>1200</v>
          </cell>
          <cell r="F416">
            <v>18000</v>
          </cell>
        </row>
        <row r="417">
          <cell r="A417" t="str">
            <v>Body Building</v>
          </cell>
          <cell r="B417" t="str">
            <v>Kutyaütő</v>
          </cell>
          <cell r="C417">
            <v>35742</v>
          </cell>
          <cell r="D417">
            <v>30</v>
          </cell>
          <cell r="E417">
            <v>4321</v>
          </cell>
          <cell r="F417">
            <v>129630</v>
          </cell>
        </row>
        <row r="418">
          <cell r="A418" t="str">
            <v>Sportközpont</v>
          </cell>
          <cell r="B418" t="str">
            <v>Medicinlabda</v>
          </cell>
          <cell r="C418">
            <v>35742</v>
          </cell>
          <cell r="D418">
            <v>28</v>
          </cell>
          <cell r="E418">
            <v>2367</v>
          </cell>
          <cell r="F418">
            <v>66276</v>
          </cell>
        </row>
        <row r="419">
          <cell r="A419" t="str">
            <v>Vác Fc Samsung</v>
          </cell>
          <cell r="B419" t="str">
            <v>Medicinlabda</v>
          </cell>
          <cell r="C419">
            <v>35744</v>
          </cell>
          <cell r="D419">
            <v>5</v>
          </cell>
          <cell r="E419">
            <v>2367</v>
          </cell>
          <cell r="F419">
            <v>11835</v>
          </cell>
        </row>
        <row r="420">
          <cell r="A420" t="str">
            <v>Olimpia</v>
          </cell>
          <cell r="B420" t="str">
            <v>Medicinlabda</v>
          </cell>
          <cell r="C420">
            <v>35748</v>
          </cell>
          <cell r="D420">
            <v>40</v>
          </cell>
          <cell r="E420">
            <v>2367</v>
          </cell>
          <cell r="F420">
            <v>94680</v>
          </cell>
        </row>
        <row r="421">
          <cell r="A421" t="str">
            <v>Atlétika</v>
          </cell>
          <cell r="B421" t="str">
            <v>Kesztyű</v>
          </cell>
          <cell r="C421">
            <v>35748</v>
          </cell>
          <cell r="D421">
            <v>20</v>
          </cell>
          <cell r="E421">
            <v>2500</v>
          </cell>
          <cell r="F421">
            <v>50000</v>
          </cell>
        </row>
        <row r="422">
          <cell r="A422" t="str">
            <v>PSZF Sport Klub</v>
          </cell>
          <cell r="B422" t="str">
            <v>Jéghokiütő</v>
          </cell>
          <cell r="C422">
            <v>35750</v>
          </cell>
          <cell r="D422">
            <v>20</v>
          </cell>
          <cell r="E422">
            <v>1852</v>
          </cell>
          <cell r="F422">
            <v>37040</v>
          </cell>
        </row>
        <row r="423">
          <cell r="A423" t="str">
            <v>Sportközpont</v>
          </cell>
          <cell r="B423" t="str">
            <v>Pingponglabda</v>
          </cell>
          <cell r="C423">
            <v>35750</v>
          </cell>
          <cell r="D423">
            <v>15</v>
          </cell>
          <cell r="E423">
            <v>265</v>
          </cell>
          <cell r="F423">
            <v>3975</v>
          </cell>
        </row>
        <row r="424">
          <cell r="A424" t="str">
            <v>Sportközpont</v>
          </cell>
          <cell r="B424" t="str">
            <v>Jéghokiütő</v>
          </cell>
          <cell r="C424">
            <v>35750</v>
          </cell>
          <cell r="D424">
            <v>12</v>
          </cell>
          <cell r="E424">
            <v>1852</v>
          </cell>
          <cell r="F424">
            <v>22224</v>
          </cell>
        </row>
        <row r="425">
          <cell r="A425" t="str">
            <v>Sportkirály</v>
          </cell>
          <cell r="B425" t="str">
            <v>Hajpánt</v>
          </cell>
          <cell r="C425">
            <v>35750</v>
          </cell>
          <cell r="D425">
            <v>12</v>
          </cell>
          <cell r="E425">
            <v>3345</v>
          </cell>
          <cell r="F425">
            <v>40140</v>
          </cell>
        </row>
        <row r="426">
          <cell r="A426" t="str">
            <v>Éremcsináló</v>
          </cell>
          <cell r="B426" t="str">
            <v>Labda</v>
          </cell>
          <cell r="C426">
            <v>35750</v>
          </cell>
          <cell r="D426">
            <v>12</v>
          </cell>
          <cell r="E426">
            <v>1200</v>
          </cell>
          <cell r="F426">
            <v>14400</v>
          </cell>
        </row>
        <row r="427">
          <cell r="A427" t="str">
            <v>Éremcsináló</v>
          </cell>
          <cell r="B427" t="str">
            <v>Kesztyű</v>
          </cell>
          <cell r="C427">
            <v>35750</v>
          </cell>
          <cell r="D427">
            <v>10</v>
          </cell>
          <cell r="E427">
            <v>2500</v>
          </cell>
          <cell r="F427">
            <v>25000</v>
          </cell>
        </row>
        <row r="428">
          <cell r="A428" t="str">
            <v>Fekete öv</v>
          </cell>
          <cell r="B428" t="str">
            <v>Röplabda</v>
          </cell>
          <cell r="C428">
            <v>35750</v>
          </cell>
          <cell r="D428">
            <v>40</v>
          </cell>
          <cell r="E428">
            <v>2147</v>
          </cell>
          <cell r="F428">
            <v>85880</v>
          </cell>
        </row>
        <row r="429">
          <cell r="A429" t="str">
            <v>Vác Fc Samsung</v>
          </cell>
          <cell r="B429" t="str">
            <v>Jéghoki kesztyű</v>
          </cell>
          <cell r="C429">
            <v>35750</v>
          </cell>
          <cell r="D429">
            <v>30</v>
          </cell>
          <cell r="E429">
            <v>2945</v>
          </cell>
          <cell r="F429">
            <v>88350</v>
          </cell>
        </row>
        <row r="430">
          <cell r="A430" t="str">
            <v>Foci Szabadidőpar</v>
          </cell>
          <cell r="B430" t="str">
            <v>Labda</v>
          </cell>
          <cell r="C430">
            <v>35751</v>
          </cell>
          <cell r="D430">
            <v>10</v>
          </cell>
          <cell r="E430">
            <v>1200</v>
          </cell>
          <cell r="F430">
            <v>12000</v>
          </cell>
        </row>
        <row r="431">
          <cell r="A431" t="str">
            <v>PSZF Sport Klub</v>
          </cell>
          <cell r="B431" t="str">
            <v>Pingponglabda</v>
          </cell>
          <cell r="C431">
            <v>35751</v>
          </cell>
          <cell r="D431">
            <v>6</v>
          </cell>
          <cell r="E431">
            <v>265</v>
          </cell>
          <cell r="F431">
            <v>1590</v>
          </cell>
        </row>
        <row r="432">
          <cell r="A432" t="str">
            <v>Sportkirály</v>
          </cell>
          <cell r="B432" t="str">
            <v>Kesztyű</v>
          </cell>
          <cell r="C432">
            <v>35754</v>
          </cell>
          <cell r="D432">
            <v>60</v>
          </cell>
          <cell r="E432">
            <v>2500</v>
          </cell>
          <cell r="F432">
            <v>150000</v>
          </cell>
        </row>
        <row r="433">
          <cell r="A433" t="str">
            <v>Egészséges élet</v>
          </cell>
          <cell r="B433" t="str">
            <v>Pingponglabda</v>
          </cell>
          <cell r="C433">
            <v>35754</v>
          </cell>
          <cell r="D433">
            <v>24</v>
          </cell>
          <cell r="E433">
            <v>265</v>
          </cell>
          <cell r="F433">
            <v>6360</v>
          </cell>
        </row>
        <row r="434">
          <cell r="A434" t="str">
            <v>Olimpia</v>
          </cell>
          <cell r="B434" t="str">
            <v>Labda</v>
          </cell>
          <cell r="C434">
            <v>35755</v>
          </cell>
          <cell r="D434">
            <v>15</v>
          </cell>
          <cell r="E434">
            <v>1200</v>
          </cell>
          <cell r="F434">
            <v>18000</v>
          </cell>
        </row>
        <row r="435">
          <cell r="A435" t="str">
            <v>Foci Szabadidőpar</v>
          </cell>
          <cell r="B435" t="str">
            <v>Kézilabda</v>
          </cell>
          <cell r="C435">
            <v>35756</v>
          </cell>
          <cell r="D435">
            <v>20</v>
          </cell>
          <cell r="E435">
            <v>3650</v>
          </cell>
          <cell r="F435">
            <v>73000</v>
          </cell>
        </row>
        <row r="436">
          <cell r="A436" t="str">
            <v>Mini Sportmarket</v>
          </cell>
          <cell r="B436" t="str">
            <v>Röplabda</v>
          </cell>
          <cell r="C436">
            <v>35756</v>
          </cell>
          <cell r="D436">
            <v>2</v>
          </cell>
          <cell r="E436">
            <v>2147</v>
          </cell>
          <cell r="F436">
            <v>4294</v>
          </cell>
        </row>
        <row r="437">
          <cell r="A437" t="str">
            <v>Mini Sportmarket</v>
          </cell>
          <cell r="B437" t="str">
            <v>Medicinlabda</v>
          </cell>
          <cell r="C437">
            <v>35756</v>
          </cell>
          <cell r="D437">
            <v>10</v>
          </cell>
          <cell r="E437">
            <v>2367</v>
          </cell>
          <cell r="F437">
            <v>23670</v>
          </cell>
        </row>
        <row r="438">
          <cell r="A438" t="str">
            <v>Mini Sportmarket</v>
          </cell>
          <cell r="B438" t="str">
            <v>Hajpánt</v>
          </cell>
          <cell r="C438">
            <v>35756</v>
          </cell>
          <cell r="D438">
            <v>7</v>
          </cell>
          <cell r="E438">
            <v>3345</v>
          </cell>
          <cell r="F438">
            <v>23415</v>
          </cell>
        </row>
        <row r="439">
          <cell r="A439" t="str">
            <v>Body Building</v>
          </cell>
          <cell r="B439" t="str">
            <v>Bokapánt</v>
          </cell>
          <cell r="C439">
            <v>35757</v>
          </cell>
          <cell r="D439">
            <v>5</v>
          </cell>
          <cell r="E439">
            <v>860</v>
          </cell>
          <cell r="F439">
            <v>4300</v>
          </cell>
        </row>
        <row r="440">
          <cell r="A440" t="str">
            <v>Sportcsarnok</v>
          </cell>
          <cell r="B440" t="str">
            <v>Térdvédő</v>
          </cell>
          <cell r="C440">
            <v>35757</v>
          </cell>
          <cell r="D440">
            <v>60</v>
          </cell>
          <cell r="E440">
            <v>469</v>
          </cell>
          <cell r="F440">
            <v>28140</v>
          </cell>
        </row>
        <row r="441">
          <cell r="A441" t="str">
            <v>Nagy Sportbolt</v>
          </cell>
          <cell r="B441" t="str">
            <v>Térdvédő</v>
          </cell>
          <cell r="C441">
            <v>35758</v>
          </cell>
          <cell r="D441">
            <v>36</v>
          </cell>
          <cell r="E441">
            <v>469</v>
          </cell>
          <cell r="F441">
            <v>16884</v>
          </cell>
        </row>
        <row r="442">
          <cell r="A442" t="str">
            <v>PSZF Sport Klub</v>
          </cell>
          <cell r="B442" t="str">
            <v>Medicinlabda</v>
          </cell>
          <cell r="C442">
            <v>35758</v>
          </cell>
          <cell r="D442">
            <v>42</v>
          </cell>
          <cell r="E442">
            <v>2367</v>
          </cell>
          <cell r="F442">
            <v>99414</v>
          </cell>
        </row>
        <row r="443">
          <cell r="A443" t="str">
            <v>Atlétika</v>
          </cell>
          <cell r="B443" t="str">
            <v>Pingponglabda</v>
          </cell>
          <cell r="C443">
            <v>35758</v>
          </cell>
          <cell r="D443">
            <v>30</v>
          </cell>
          <cell r="E443">
            <v>265</v>
          </cell>
          <cell r="F443">
            <v>7950</v>
          </cell>
        </row>
        <row r="444">
          <cell r="A444" t="str">
            <v>Egészséges élet</v>
          </cell>
          <cell r="B444" t="str">
            <v>Pingpongütő</v>
          </cell>
          <cell r="C444">
            <v>35761</v>
          </cell>
          <cell r="D444">
            <v>20</v>
          </cell>
          <cell r="E444">
            <v>620</v>
          </cell>
          <cell r="F444">
            <v>12400</v>
          </cell>
        </row>
        <row r="445">
          <cell r="A445" t="str">
            <v>Atlétika</v>
          </cell>
          <cell r="B445" t="str">
            <v>Fejpánt</v>
          </cell>
          <cell r="C445">
            <v>35761</v>
          </cell>
          <cell r="D445">
            <v>4</v>
          </cell>
          <cell r="E445">
            <v>1269</v>
          </cell>
          <cell r="F445">
            <v>5076</v>
          </cell>
        </row>
        <row r="446">
          <cell r="A446" t="str">
            <v>Atlétika</v>
          </cell>
          <cell r="B446" t="str">
            <v>Fejvédő</v>
          </cell>
          <cell r="C446">
            <v>35761</v>
          </cell>
          <cell r="D446">
            <v>8</v>
          </cell>
          <cell r="E446">
            <v>1590</v>
          </cell>
          <cell r="F446">
            <v>12720</v>
          </cell>
        </row>
        <row r="447">
          <cell r="A447" t="str">
            <v>Atlétika</v>
          </cell>
          <cell r="B447" t="str">
            <v>Kesztyű</v>
          </cell>
          <cell r="C447">
            <v>35761</v>
          </cell>
          <cell r="D447">
            <v>21</v>
          </cell>
          <cell r="E447">
            <v>2500</v>
          </cell>
          <cell r="F447">
            <v>52500</v>
          </cell>
        </row>
        <row r="448">
          <cell r="A448" t="str">
            <v>Vác Fc Samsung</v>
          </cell>
          <cell r="B448" t="str">
            <v>Medicinlabda</v>
          </cell>
          <cell r="C448">
            <v>35762</v>
          </cell>
          <cell r="D448">
            <v>20</v>
          </cell>
          <cell r="E448">
            <v>2367</v>
          </cell>
          <cell r="F448">
            <v>47340</v>
          </cell>
        </row>
        <row r="449">
          <cell r="A449" t="str">
            <v>FTC</v>
          </cell>
          <cell r="B449" t="str">
            <v>Motoros kesztyű</v>
          </cell>
          <cell r="C449">
            <v>35762</v>
          </cell>
          <cell r="D449">
            <v>10</v>
          </cell>
          <cell r="E449">
            <v>3600</v>
          </cell>
          <cell r="F449">
            <v>36000</v>
          </cell>
        </row>
        <row r="450">
          <cell r="A450" t="str">
            <v>Atlétika</v>
          </cell>
          <cell r="B450" t="str">
            <v>Jéghokiütő</v>
          </cell>
          <cell r="C450">
            <v>35763</v>
          </cell>
          <cell r="D450">
            <v>8</v>
          </cell>
          <cell r="E450">
            <v>1852</v>
          </cell>
          <cell r="F450">
            <v>14816</v>
          </cell>
        </row>
        <row r="451">
          <cell r="A451" t="str">
            <v>Atlétika</v>
          </cell>
          <cell r="B451" t="str">
            <v>Medicinlabda</v>
          </cell>
          <cell r="C451">
            <v>35763</v>
          </cell>
          <cell r="D451">
            <v>20</v>
          </cell>
          <cell r="E451">
            <v>2367</v>
          </cell>
          <cell r="F451">
            <v>47340</v>
          </cell>
        </row>
        <row r="452">
          <cell r="A452" t="str">
            <v>Sportkirály</v>
          </cell>
          <cell r="B452" t="str">
            <v>Könyökvédő</v>
          </cell>
          <cell r="C452">
            <v>35763</v>
          </cell>
          <cell r="D452">
            <v>21</v>
          </cell>
          <cell r="E452">
            <v>681</v>
          </cell>
          <cell r="F452">
            <v>14301</v>
          </cell>
        </row>
        <row r="453">
          <cell r="A453" t="str">
            <v>Sportkirály</v>
          </cell>
          <cell r="B453" t="str">
            <v>Medicinlabda</v>
          </cell>
          <cell r="C453">
            <v>35763</v>
          </cell>
          <cell r="D453">
            <v>15</v>
          </cell>
          <cell r="E453">
            <v>2367</v>
          </cell>
          <cell r="F453">
            <v>35505</v>
          </cell>
        </row>
        <row r="454">
          <cell r="A454" t="str">
            <v>Sportkirály</v>
          </cell>
          <cell r="B454" t="str">
            <v>Röplabda</v>
          </cell>
          <cell r="C454">
            <v>35764</v>
          </cell>
          <cell r="D454">
            <v>5</v>
          </cell>
          <cell r="E454">
            <v>2147</v>
          </cell>
          <cell r="F454">
            <v>10735</v>
          </cell>
        </row>
        <row r="455">
          <cell r="A455" t="str">
            <v>FTC</v>
          </cell>
          <cell r="B455" t="str">
            <v>Medicinlabda</v>
          </cell>
          <cell r="C455">
            <v>35764</v>
          </cell>
          <cell r="D455">
            <v>20</v>
          </cell>
          <cell r="E455">
            <v>2367</v>
          </cell>
          <cell r="F455">
            <v>47340</v>
          </cell>
        </row>
        <row r="456">
          <cell r="A456" t="str">
            <v>Buda Sportcentrum</v>
          </cell>
          <cell r="B456" t="str">
            <v>Kézilabda</v>
          </cell>
          <cell r="C456">
            <v>35764</v>
          </cell>
          <cell r="D456">
            <v>25</v>
          </cell>
          <cell r="E456">
            <v>3650</v>
          </cell>
          <cell r="F456">
            <v>91250</v>
          </cell>
        </row>
        <row r="457">
          <cell r="A457" t="str">
            <v>Sportkirály</v>
          </cell>
          <cell r="B457" t="str">
            <v>Kézilabda</v>
          </cell>
          <cell r="C457">
            <v>35765</v>
          </cell>
          <cell r="D457">
            <v>30</v>
          </cell>
          <cell r="E457">
            <v>3650</v>
          </cell>
          <cell r="F457">
            <v>109500</v>
          </cell>
        </row>
        <row r="458">
          <cell r="A458" t="str">
            <v>Sportkirály</v>
          </cell>
          <cell r="B458" t="str">
            <v>Pingpongütő</v>
          </cell>
          <cell r="C458">
            <v>35765</v>
          </cell>
          <cell r="D458">
            <v>12</v>
          </cell>
          <cell r="E458">
            <v>620</v>
          </cell>
          <cell r="F458">
            <v>7440</v>
          </cell>
        </row>
        <row r="459">
          <cell r="A459" t="str">
            <v>Sportkirály</v>
          </cell>
          <cell r="B459" t="str">
            <v>Labda</v>
          </cell>
          <cell r="C459">
            <v>35765</v>
          </cell>
          <cell r="D459">
            <v>6</v>
          </cell>
          <cell r="E459">
            <v>1200</v>
          </cell>
          <cell r="F459">
            <v>7200</v>
          </cell>
        </row>
        <row r="460">
          <cell r="A460" t="str">
            <v>FTC</v>
          </cell>
          <cell r="B460" t="str">
            <v>Jéghoki kesztyű</v>
          </cell>
          <cell r="C460">
            <v>35768</v>
          </cell>
          <cell r="D460">
            <v>5</v>
          </cell>
          <cell r="E460">
            <v>2945</v>
          </cell>
          <cell r="F460">
            <v>14725</v>
          </cell>
        </row>
        <row r="461">
          <cell r="A461" t="str">
            <v>Sportközpont</v>
          </cell>
          <cell r="B461" t="str">
            <v>Pingpongütő</v>
          </cell>
          <cell r="C461">
            <v>35768</v>
          </cell>
          <cell r="D461">
            <v>16</v>
          </cell>
          <cell r="E461">
            <v>620</v>
          </cell>
          <cell r="F461">
            <v>9920</v>
          </cell>
        </row>
        <row r="462">
          <cell r="A462" t="str">
            <v>Nagy Sportbolt</v>
          </cell>
          <cell r="B462" t="str">
            <v>Bokapánt</v>
          </cell>
          <cell r="C462">
            <v>35768</v>
          </cell>
          <cell r="D462">
            <v>50</v>
          </cell>
          <cell r="E462">
            <v>860</v>
          </cell>
          <cell r="F462">
            <v>43000</v>
          </cell>
        </row>
        <row r="463">
          <cell r="A463" t="str">
            <v>Egészséges élet</v>
          </cell>
          <cell r="B463" t="str">
            <v>Pingponglabda</v>
          </cell>
          <cell r="C463">
            <v>35769</v>
          </cell>
          <cell r="D463">
            <v>28</v>
          </cell>
          <cell r="E463">
            <v>265</v>
          </cell>
          <cell r="F463">
            <v>7420</v>
          </cell>
        </row>
        <row r="464">
          <cell r="A464" t="str">
            <v>Buda Sportcentrum</v>
          </cell>
          <cell r="B464" t="str">
            <v>Térdvédő</v>
          </cell>
          <cell r="C464">
            <v>35769</v>
          </cell>
          <cell r="D464">
            <v>12</v>
          </cell>
          <cell r="E464">
            <v>469</v>
          </cell>
          <cell r="F464">
            <v>5628</v>
          </cell>
        </row>
        <row r="465">
          <cell r="A465" t="str">
            <v>Vác Fc Samsung</v>
          </cell>
          <cell r="B465" t="str">
            <v>Jéghokiütő</v>
          </cell>
          <cell r="C465">
            <v>35770</v>
          </cell>
          <cell r="D465">
            <v>6</v>
          </cell>
          <cell r="E465">
            <v>1852</v>
          </cell>
          <cell r="F465">
            <v>11112</v>
          </cell>
        </row>
        <row r="466">
          <cell r="A466" t="str">
            <v>Vác Fc Samsung</v>
          </cell>
          <cell r="B466" t="str">
            <v>Teniszütő</v>
          </cell>
          <cell r="C466">
            <v>35770</v>
          </cell>
          <cell r="D466">
            <v>20</v>
          </cell>
          <cell r="E466">
            <v>6200</v>
          </cell>
          <cell r="F466">
            <v>124000</v>
          </cell>
        </row>
        <row r="467">
          <cell r="A467" t="str">
            <v>Vác Fc Samsung</v>
          </cell>
          <cell r="B467" t="str">
            <v>Jéghokiütő</v>
          </cell>
          <cell r="C467">
            <v>35771</v>
          </cell>
          <cell r="D467">
            <v>45</v>
          </cell>
          <cell r="E467">
            <v>1852</v>
          </cell>
          <cell r="F467">
            <v>83340</v>
          </cell>
        </row>
        <row r="468">
          <cell r="A468" t="str">
            <v>Vác Fc Samsung</v>
          </cell>
          <cell r="B468" t="str">
            <v>Medicinlabda</v>
          </cell>
          <cell r="C468">
            <v>35771</v>
          </cell>
          <cell r="D468">
            <v>77</v>
          </cell>
          <cell r="E468">
            <v>2367</v>
          </cell>
          <cell r="F468">
            <v>182259</v>
          </cell>
        </row>
        <row r="469">
          <cell r="A469" t="str">
            <v>Mini Sportmarket</v>
          </cell>
          <cell r="B469" t="str">
            <v>Fejpánt</v>
          </cell>
          <cell r="C469">
            <v>35772</v>
          </cell>
          <cell r="D469">
            <v>6</v>
          </cell>
          <cell r="E469">
            <v>1269</v>
          </cell>
          <cell r="F469">
            <v>7614</v>
          </cell>
        </row>
        <row r="470">
          <cell r="A470" t="str">
            <v>Foci Szabadidőpar</v>
          </cell>
          <cell r="B470" t="str">
            <v>Hajpánt</v>
          </cell>
          <cell r="C470">
            <v>35775</v>
          </cell>
          <cell r="D470">
            <v>12</v>
          </cell>
          <cell r="E470">
            <v>3345</v>
          </cell>
          <cell r="F470">
            <v>40140</v>
          </cell>
        </row>
        <row r="471">
          <cell r="A471" t="str">
            <v>Futóváros</v>
          </cell>
          <cell r="B471" t="str">
            <v>Kosárlabda</v>
          </cell>
          <cell r="C471">
            <v>35775</v>
          </cell>
          <cell r="D471">
            <v>30</v>
          </cell>
          <cell r="E471">
            <v>1695</v>
          </cell>
          <cell r="F471">
            <v>50850</v>
          </cell>
        </row>
        <row r="472">
          <cell r="A472" t="str">
            <v>Body Building</v>
          </cell>
          <cell r="B472" t="str">
            <v>Labda</v>
          </cell>
          <cell r="C472">
            <v>35776</v>
          </cell>
          <cell r="D472">
            <v>6</v>
          </cell>
          <cell r="E472">
            <v>1200</v>
          </cell>
          <cell r="F472">
            <v>7200</v>
          </cell>
        </row>
        <row r="473">
          <cell r="A473" t="str">
            <v>Sportkirály</v>
          </cell>
          <cell r="B473" t="str">
            <v>Kutyaütő</v>
          </cell>
          <cell r="C473">
            <v>35777</v>
          </cell>
          <cell r="D473">
            <v>16</v>
          </cell>
          <cell r="E473">
            <v>4321</v>
          </cell>
          <cell r="F473">
            <v>69136</v>
          </cell>
        </row>
        <row r="474">
          <cell r="A474" t="str">
            <v>FTC</v>
          </cell>
          <cell r="B474" t="str">
            <v>Térdvédő</v>
          </cell>
          <cell r="C474">
            <v>35778</v>
          </cell>
          <cell r="D474">
            <v>40</v>
          </cell>
          <cell r="E474">
            <v>469</v>
          </cell>
          <cell r="F474">
            <v>18760</v>
          </cell>
        </row>
        <row r="475">
          <cell r="A475" t="str">
            <v>FTC</v>
          </cell>
          <cell r="B475" t="str">
            <v>Kutyaütő</v>
          </cell>
          <cell r="C475">
            <v>35778</v>
          </cell>
          <cell r="D475">
            <v>20</v>
          </cell>
          <cell r="E475">
            <v>4321</v>
          </cell>
          <cell r="F475">
            <v>86420</v>
          </cell>
        </row>
        <row r="476">
          <cell r="A476" t="str">
            <v>Futóváros</v>
          </cell>
          <cell r="B476" t="str">
            <v>Kosárlabda</v>
          </cell>
          <cell r="C476">
            <v>35778</v>
          </cell>
          <cell r="D476">
            <v>20</v>
          </cell>
          <cell r="E476">
            <v>1695</v>
          </cell>
          <cell r="F476">
            <v>33900</v>
          </cell>
        </row>
        <row r="477">
          <cell r="A477" t="str">
            <v>Futóváros</v>
          </cell>
          <cell r="B477" t="str">
            <v>Jéghokiütő</v>
          </cell>
          <cell r="C477">
            <v>35778</v>
          </cell>
          <cell r="D477">
            <v>18</v>
          </cell>
          <cell r="E477">
            <v>1852</v>
          </cell>
          <cell r="F477">
            <v>33336</v>
          </cell>
        </row>
        <row r="478">
          <cell r="A478" t="str">
            <v>Sportkirály</v>
          </cell>
          <cell r="B478" t="str">
            <v>Jéghokiütő</v>
          </cell>
          <cell r="C478">
            <v>35779</v>
          </cell>
          <cell r="D478">
            <v>20</v>
          </cell>
          <cell r="E478">
            <v>1852</v>
          </cell>
          <cell r="F478">
            <v>37040</v>
          </cell>
        </row>
        <row r="479">
          <cell r="A479" t="str">
            <v>Sportközpont</v>
          </cell>
          <cell r="B479" t="str">
            <v>Medicinlabda</v>
          </cell>
          <cell r="C479">
            <v>35779</v>
          </cell>
          <cell r="D479">
            <v>84</v>
          </cell>
          <cell r="E479">
            <v>2367</v>
          </cell>
          <cell r="F479">
            <v>198828</v>
          </cell>
        </row>
        <row r="480">
          <cell r="A480" t="str">
            <v>Sportközpont</v>
          </cell>
          <cell r="B480" t="str">
            <v>Pingponglabda</v>
          </cell>
          <cell r="C480">
            <v>35782</v>
          </cell>
          <cell r="D480">
            <v>55</v>
          </cell>
          <cell r="E480">
            <v>265</v>
          </cell>
          <cell r="F480">
            <v>14575</v>
          </cell>
        </row>
        <row r="481">
          <cell r="A481" t="str">
            <v>Fekete öv</v>
          </cell>
          <cell r="B481" t="str">
            <v>Fejpánt</v>
          </cell>
          <cell r="C481">
            <v>35782</v>
          </cell>
          <cell r="D481">
            <v>8</v>
          </cell>
          <cell r="E481">
            <v>1269</v>
          </cell>
          <cell r="F481">
            <v>10152</v>
          </cell>
        </row>
        <row r="482">
          <cell r="A482" t="str">
            <v>Fekete öv</v>
          </cell>
          <cell r="B482" t="str">
            <v>Pingponglabda</v>
          </cell>
          <cell r="C482">
            <v>35782</v>
          </cell>
          <cell r="D482">
            <v>36</v>
          </cell>
          <cell r="E482">
            <v>265</v>
          </cell>
          <cell r="F482">
            <v>9540</v>
          </cell>
        </row>
        <row r="483">
          <cell r="A483" t="str">
            <v>Vác Fc Samsung</v>
          </cell>
          <cell r="B483" t="str">
            <v>Röplabda</v>
          </cell>
          <cell r="C483">
            <v>35782</v>
          </cell>
          <cell r="D483">
            <v>30</v>
          </cell>
          <cell r="E483">
            <v>2147</v>
          </cell>
          <cell r="F483">
            <v>64410</v>
          </cell>
        </row>
        <row r="484">
          <cell r="A484" t="str">
            <v>Vác Fc Samsung</v>
          </cell>
          <cell r="B484" t="str">
            <v>Bokapánt</v>
          </cell>
          <cell r="C484">
            <v>35782</v>
          </cell>
          <cell r="D484">
            <v>15</v>
          </cell>
          <cell r="E484">
            <v>860</v>
          </cell>
          <cell r="F484">
            <v>12900</v>
          </cell>
        </row>
        <row r="485">
          <cell r="A485" t="str">
            <v>Teniszakadémia</v>
          </cell>
          <cell r="B485" t="str">
            <v>Jéghokiütő</v>
          </cell>
          <cell r="C485">
            <v>35783</v>
          </cell>
          <cell r="D485">
            <v>60</v>
          </cell>
          <cell r="E485">
            <v>1852</v>
          </cell>
          <cell r="F485">
            <v>111120</v>
          </cell>
        </row>
        <row r="486">
          <cell r="A486" t="str">
            <v>PSZF Sport Klub</v>
          </cell>
          <cell r="B486" t="str">
            <v>Jéghokiütő</v>
          </cell>
          <cell r="C486">
            <v>35783</v>
          </cell>
          <cell r="D486">
            <v>60</v>
          </cell>
          <cell r="E486">
            <v>1852</v>
          </cell>
          <cell r="F486">
            <v>111120</v>
          </cell>
        </row>
        <row r="487">
          <cell r="A487" t="str">
            <v>Vác Fc Samsung</v>
          </cell>
          <cell r="B487" t="str">
            <v>Pingpongütő</v>
          </cell>
          <cell r="C487">
            <v>35783</v>
          </cell>
          <cell r="D487">
            <v>40</v>
          </cell>
          <cell r="E487">
            <v>620</v>
          </cell>
          <cell r="F487">
            <v>24800</v>
          </cell>
        </row>
        <row r="488">
          <cell r="A488" t="str">
            <v>Vác Fc Samsung</v>
          </cell>
          <cell r="B488" t="str">
            <v>Röplabda</v>
          </cell>
          <cell r="C488">
            <v>35783</v>
          </cell>
          <cell r="D488">
            <v>15</v>
          </cell>
          <cell r="E488">
            <v>2147</v>
          </cell>
          <cell r="F488">
            <v>32205</v>
          </cell>
        </row>
        <row r="489">
          <cell r="A489" t="str">
            <v>Futóváros</v>
          </cell>
          <cell r="B489" t="str">
            <v>Térdvédő</v>
          </cell>
          <cell r="C489">
            <v>35784</v>
          </cell>
          <cell r="D489">
            <v>65</v>
          </cell>
          <cell r="E489">
            <v>469</v>
          </cell>
          <cell r="F489">
            <v>30485</v>
          </cell>
        </row>
        <row r="490">
          <cell r="A490" t="str">
            <v>Vác Fc Samsung</v>
          </cell>
          <cell r="B490" t="str">
            <v>Motoros kesztyű</v>
          </cell>
          <cell r="C490">
            <v>35784</v>
          </cell>
          <cell r="D490">
            <v>50</v>
          </cell>
          <cell r="E490">
            <v>3600</v>
          </cell>
          <cell r="F490">
            <v>180000</v>
          </cell>
        </row>
        <row r="491">
          <cell r="A491" t="str">
            <v>PSZF Sport Klub</v>
          </cell>
          <cell r="B491" t="str">
            <v>Jéghoki kesztyű</v>
          </cell>
          <cell r="C491">
            <v>35789</v>
          </cell>
          <cell r="D491">
            <v>25</v>
          </cell>
          <cell r="E491">
            <v>2945</v>
          </cell>
          <cell r="F491">
            <v>73625</v>
          </cell>
        </row>
        <row r="492">
          <cell r="A492" t="str">
            <v>Sportcsarnok</v>
          </cell>
          <cell r="B492" t="str">
            <v>Könyökvédő</v>
          </cell>
          <cell r="C492">
            <v>35789</v>
          </cell>
          <cell r="D492">
            <v>25</v>
          </cell>
          <cell r="E492">
            <v>681</v>
          </cell>
          <cell r="F492">
            <v>17025</v>
          </cell>
        </row>
        <row r="493">
          <cell r="A493" t="str">
            <v>Sportcsarnok</v>
          </cell>
          <cell r="B493" t="str">
            <v>Jéghokiütő</v>
          </cell>
          <cell r="C493">
            <v>35789</v>
          </cell>
          <cell r="D493">
            <v>60</v>
          </cell>
          <cell r="E493">
            <v>1852</v>
          </cell>
          <cell r="F493">
            <v>111120</v>
          </cell>
        </row>
        <row r="494">
          <cell r="A494" t="str">
            <v>Sportközpont</v>
          </cell>
          <cell r="B494" t="str">
            <v>Medicinlabda</v>
          </cell>
          <cell r="C494">
            <v>35789</v>
          </cell>
          <cell r="D494">
            <v>56</v>
          </cell>
          <cell r="E494">
            <v>2367</v>
          </cell>
          <cell r="F494">
            <v>132552</v>
          </cell>
        </row>
        <row r="495">
          <cell r="A495" t="str">
            <v>Foci Szabadidőpar</v>
          </cell>
          <cell r="B495" t="str">
            <v>Kesztyű</v>
          </cell>
          <cell r="C495">
            <v>35789</v>
          </cell>
          <cell r="D495">
            <v>4</v>
          </cell>
          <cell r="E495">
            <v>2500</v>
          </cell>
          <cell r="F495">
            <v>10000</v>
          </cell>
        </row>
        <row r="496">
          <cell r="A496" t="str">
            <v>Sportkirály</v>
          </cell>
          <cell r="B496" t="str">
            <v>Kesztyű</v>
          </cell>
          <cell r="C496">
            <v>35790</v>
          </cell>
          <cell r="D496">
            <v>2</v>
          </cell>
          <cell r="E496">
            <v>2500</v>
          </cell>
          <cell r="F496">
            <v>5000</v>
          </cell>
        </row>
        <row r="497">
          <cell r="A497" t="str">
            <v>Éremcsináló</v>
          </cell>
          <cell r="B497" t="str">
            <v>Kesztyű</v>
          </cell>
          <cell r="C497">
            <v>35790</v>
          </cell>
          <cell r="D497">
            <v>8</v>
          </cell>
          <cell r="E497">
            <v>2500</v>
          </cell>
          <cell r="F497">
            <v>20000</v>
          </cell>
        </row>
        <row r="498">
          <cell r="A498" t="str">
            <v>Vác Fc Samsung</v>
          </cell>
          <cell r="B498" t="str">
            <v>Kutyaütő</v>
          </cell>
          <cell r="C498">
            <v>35791</v>
          </cell>
          <cell r="D498">
            <v>30</v>
          </cell>
          <cell r="E498">
            <v>4321</v>
          </cell>
          <cell r="F498">
            <v>129630</v>
          </cell>
        </row>
        <row r="499">
          <cell r="A499" t="str">
            <v>PSZF Sport Klub</v>
          </cell>
          <cell r="B499" t="str">
            <v>Fejvédő</v>
          </cell>
          <cell r="C499">
            <v>35792</v>
          </cell>
          <cell r="D499">
            <v>10</v>
          </cell>
          <cell r="E499">
            <v>1590</v>
          </cell>
          <cell r="F499">
            <v>15900</v>
          </cell>
        </row>
        <row r="500">
          <cell r="A500" t="str">
            <v>PSZF Sport Klub</v>
          </cell>
          <cell r="B500" t="str">
            <v>Jéghokiütő</v>
          </cell>
          <cell r="C500">
            <v>35792</v>
          </cell>
          <cell r="D500">
            <v>20</v>
          </cell>
          <cell r="E500">
            <v>1852</v>
          </cell>
          <cell r="F500">
            <v>37040</v>
          </cell>
        </row>
        <row r="501">
          <cell r="A501" t="str">
            <v>Sportcsarnok</v>
          </cell>
          <cell r="B501" t="str">
            <v>Hajpánt</v>
          </cell>
          <cell r="C501">
            <v>35792</v>
          </cell>
          <cell r="D501">
            <v>50</v>
          </cell>
          <cell r="E501">
            <v>3345</v>
          </cell>
          <cell r="F501">
            <v>167250</v>
          </cell>
        </row>
        <row r="502">
          <cell r="A502" t="str">
            <v>Futóváros</v>
          </cell>
          <cell r="B502" t="str">
            <v>Autós kesztyű</v>
          </cell>
          <cell r="C502">
            <v>35796</v>
          </cell>
          <cell r="D502">
            <v>25</v>
          </cell>
          <cell r="E502">
            <v>13850</v>
          </cell>
          <cell r="F502">
            <v>346250</v>
          </cell>
        </row>
        <row r="503">
          <cell r="A503" t="str">
            <v>Egészséges élet</v>
          </cell>
          <cell r="B503" t="str">
            <v>Kosárlabda</v>
          </cell>
          <cell r="C503">
            <v>35796</v>
          </cell>
          <cell r="D503">
            <v>20</v>
          </cell>
          <cell r="E503">
            <v>1695</v>
          </cell>
          <cell r="F503">
            <v>33900</v>
          </cell>
        </row>
        <row r="504">
          <cell r="A504" t="str">
            <v>Egészséges élet</v>
          </cell>
          <cell r="B504" t="str">
            <v>Fejpánt</v>
          </cell>
          <cell r="C504">
            <v>35796</v>
          </cell>
          <cell r="D504">
            <v>10</v>
          </cell>
          <cell r="E504">
            <v>1269</v>
          </cell>
          <cell r="F504">
            <v>12690</v>
          </cell>
        </row>
        <row r="505">
          <cell r="A505" t="str">
            <v>Vác Fc Samsung</v>
          </cell>
          <cell r="B505" t="str">
            <v>Bokapánt</v>
          </cell>
          <cell r="C505">
            <v>35797</v>
          </cell>
          <cell r="D505">
            <v>15</v>
          </cell>
          <cell r="E505">
            <v>860</v>
          </cell>
          <cell r="F505">
            <v>12900</v>
          </cell>
        </row>
        <row r="506">
          <cell r="A506" t="str">
            <v>Vác Fc Samsung</v>
          </cell>
          <cell r="B506" t="str">
            <v>Kézilabda</v>
          </cell>
          <cell r="C506">
            <v>35797</v>
          </cell>
          <cell r="D506">
            <v>24</v>
          </cell>
          <cell r="E506">
            <v>3650</v>
          </cell>
          <cell r="F506">
            <v>87600</v>
          </cell>
        </row>
        <row r="507">
          <cell r="A507" t="str">
            <v>Vác Fc Samsung</v>
          </cell>
          <cell r="B507" t="str">
            <v>Motoros kesztyű</v>
          </cell>
          <cell r="C507">
            <v>35797</v>
          </cell>
          <cell r="D507">
            <v>11</v>
          </cell>
          <cell r="E507">
            <v>3600</v>
          </cell>
          <cell r="F507">
            <v>39600</v>
          </cell>
        </row>
        <row r="508">
          <cell r="A508" t="str">
            <v>Olimpia</v>
          </cell>
          <cell r="B508" t="str">
            <v>Hajpánt</v>
          </cell>
          <cell r="C508">
            <v>35797</v>
          </cell>
          <cell r="D508">
            <v>35</v>
          </cell>
          <cell r="E508">
            <v>3345</v>
          </cell>
          <cell r="F508">
            <v>117075</v>
          </cell>
        </row>
        <row r="509">
          <cell r="A509" t="str">
            <v>Sportkirály</v>
          </cell>
          <cell r="B509" t="str">
            <v>Jéghokiütő</v>
          </cell>
          <cell r="C509">
            <v>35797</v>
          </cell>
          <cell r="D509">
            <v>4</v>
          </cell>
          <cell r="E509">
            <v>1852</v>
          </cell>
          <cell r="F509">
            <v>7408</v>
          </cell>
        </row>
        <row r="510">
          <cell r="A510" t="str">
            <v>Kiss &amp; Kiss</v>
          </cell>
          <cell r="B510" t="str">
            <v>Kesztyű</v>
          </cell>
          <cell r="C510">
            <v>35798</v>
          </cell>
          <cell r="D510">
            <v>10</v>
          </cell>
          <cell r="E510">
            <v>2500</v>
          </cell>
          <cell r="F510">
            <v>25000</v>
          </cell>
        </row>
        <row r="511">
          <cell r="A511" t="str">
            <v>Kiss &amp; Kiss</v>
          </cell>
          <cell r="B511" t="str">
            <v>Medicinlabda</v>
          </cell>
          <cell r="C511">
            <v>35798</v>
          </cell>
          <cell r="D511">
            <v>20</v>
          </cell>
          <cell r="E511">
            <v>2367</v>
          </cell>
          <cell r="F511">
            <v>47340</v>
          </cell>
        </row>
        <row r="512">
          <cell r="A512" t="str">
            <v>Sportcsarnok</v>
          </cell>
          <cell r="B512" t="str">
            <v>Fejpánt</v>
          </cell>
          <cell r="C512">
            <v>35798</v>
          </cell>
          <cell r="D512">
            <v>8</v>
          </cell>
          <cell r="E512">
            <v>1269</v>
          </cell>
          <cell r="F512">
            <v>10152</v>
          </cell>
        </row>
        <row r="513">
          <cell r="A513" t="str">
            <v>Sportközpont</v>
          </cell>
          <cell r="B513" t="str">
            <v>Kesztyű</v>
          </cell>
          <cell r="C513">
            <v>35800</v>
          </cell>
          <cell r="D513">
            <v>45</v>
          </cell>
          <cell r="E513">
            <v>2500</v>
          </cell>
          <cell r="F513">
            <v>112500</v>
          </cell>
        </row>
        <row r="514">
          <cell r="A514" t="str">
            <v>Sportközpont</v>
          </cell>
          <cell r="B514" t="str">
            <v>Teniszütő</v>
          </cell>
          <cell r="C514">
            <v>35800</v>
          </cell>
          <cell r="D514">
            <v>70</v>
          </cell>
          <cell r="E514">
            <v>6200</v>
          </cell>
          <cell r="F514">
            <v>434000</v>
          </cell>
        </row>
        <row r="515">
          <cell r="A515" t="str">
            <v>Sportközpont</v>
          </cell>
          <cell r="B515" t="str">
            <v>Medicinlabda</v>
          </cell>
          <cell r="C515">
            <v>35800</v>
          </cell>
          <cell r="D515">
            <v>80</v>
          </cell>
          <cell r="E515">
            <v>2367</v>
          </cell>
          <cell r="F515">
            <v>189360</v>
          </cell>
        </row>
        <row r="516">
          <cell r="A516" t="str">
            <v>Sportközpont</v>
          </cell>
          <cell r="B516" t="str">
            <v>Motoros kesztyű</v>
          </cell>
          <cell r="C516">
            <v>35800</v>
          </cell>
          <cell r="D516">
            <v>100</v>
          </cell>
          <cell r="E516">
            <v>3600</v>
          </cell>
          <cell r="F516">
            <v>360000</v>
          </cell>
        </row>
        <row r="517">
          <cell r="A517" t="str">
            <v>Vác Fc Samsung</v>
          </cell>
          <cell r="B517" t="str">
            <v>Térdvédő</v>
          </cell>
          <cell r="C517">
            <v>35803</v>
          </cell>
          <cell r="D517">
            <v>15</v>
          </cell>
          <cell r="E517">
            <v>469</v>
          </cell>
          <cell r="F517">
            <v>7035</v>
          </cell>
        </row>
        <row r="518">
          <cell r="A518" t="str">
            <v>Nagy Sportbolt</v>
          </cell>
          <cell r="B518" t="str">
            <v>Kesztyű</v>
          </cell>
          <cell r="C518">
            <v>35803</v>
          </cell>
          <cell r="D518">
            <v>10</v>
          </cell>
          <cell r="E518">
            <v>2500</v>
          </cell>
          <cell r="F518">
            <v>25000</v>
          </cell>
        </row>
        <row r="519">
          <cell r="A519" t="str">
            <v>Teniszakadémia</v>
          </cell>
          <cell r="B519" t="str">
            <v>Medicinlabda</v>
          </cell>
          <cell r="C519">
            <v>35803</v>
          </cell>
          <cell r="D519">
            <v>7</v>
          </cell>
          <cell r="E519">
            <v>2367</v>
          </cell>
          <cell r="F519">
            <v>16569</v>
          </cell>
        </row>
        <row r="520">
          <cell r="A520" t="str">
            <v>Éremcsináló</v>
          </cell>
          <cell r="B520" t="str">
            <v>Térdvédő</v>
          </cell>
          <cell r="C520">
            <v>35805</v>
          </cell>
          <cell r="D520">
            <v>20</v>
          </cell>
          <cell r="E520">
            <v>469</v>
          </cell>
          <cell r="F520">
            <v>9380</v>
          </cell>
        </row>
        <row r="521">
          <cell r="A521" t="str">
            <v>Sport Butik</v>
          </cell>
          <cell r="B521" t="str">
            <v>Motoros kesztyű</v>
          </cell>
          <cell r="C521">
            <v>35805</v>
          </cell>
          <cell r="D521">
            <v>30</v>
          </cell>
          <cell r="E521">
            <v>3600</v>
          </cell>
          <cell r="F521">
            <v>108000</v>
          </cell>
        </row>
        <row r="522">
          <cell r="A522" t="str">
            <v>Mini Sportmarket</v>
          </cell>
          <cell r="B522" t="str">
            <v>Röplabda</v>
          </cell>
          <cell r="C522">
            <v>35805</v>
          </cell>
          <cell r="D522">
            <v>10</v>
          </cell>
          <cell r="E522">
            <v>2147</v>
          </cell>
          <cell r="F522">
            <v>21470</v>
          </cell>
        </row>
        <row r="523">
          <cell r="A523" t="str">
            <v>Kiss &amp; Kiss</v>
          </cell>
          <cell r="B523" t="str">
            <v>Kosárlabda</v>
          </cell>
          <cell r="C523">
            <v>35806</v>
          </cell>
          <cell r="D523">
            <v>20</v>
          </cell>
          <cell r="E523">
            <v>1695</v>
          </cell>
          <cell r="F523">
            <v>33900</v>
          </cell>
        </row>
        <row r="524">
          <cell r="A524" t="str">
            <v>Teniszakadémia</v>
          </cell>
          <cell r="B524" t="str">
            <v>Kesztyű</v>
          </cell>
          <cell r="C524">
            <v>35807</v>
          </cell>
          <cell r="D524">
            <v>25</v>
          </cell>
          <cell r="E524">
            <v>2500</v>
          </cell>
          <cell r="F524">
            <v>62500</v>
          </cell>
        </row>
        <row r="525">
          <cell r="A525" t="str">
            <v>Teniszakadémia</v>
          </cell>
          <cell r="B525" t="str">
            <v>Teniszütő</v>
          </cell>
          <cell r="C525">
            <v>35807</v>
          </cell>
          <cell r="D525">
            <v>30</v>
          </cell>
          <cell r="E525">
            <v>6200</v>
          </cell>
          <cell r="F525">
            <v>186000</v>
          </cell>
        </row>
        <row r="526">
          <cell r="A526" t="str">
            <v>Éremcsináló</v>
          </cell>
          <cell r="B526" t="str">
            <v>Motoros kesztyű</v>
          </cell>
          <cell r="C526">
            <v>35807</v>
          </cell>
          <cell r="D526">
            <v>10</v>
          </cell>
          <cell r="E526">
            <v>3600</v>
          </cell>
          <cell r="F526">
            <v>36000</v>
          </cell>
        </row>
        <row r="527">
          <cell r="A527" t="str">
            <v>Éremcsináló</v>
          </cell>
          <cell r="B527" t="str">
            <v>Kosárlabda</v>
          </cell>
          <cell r="C527">
            <v>35807</v>
          </cell>
          <cell r="D527">
            <v>4</v>
          </cell>
          <cell r="E527">
            <v>1695</v>
          </cell>
          <cell r="F527">
            <v>6780</v>
          </cell>
        </row>
        <row r="528">
          <cell r="A528" t="str">
            <v>Vác Fc Samsung</v>
          </cell>
          <cell r="B528" t="str">
            <v>Fejpánt</v>
          </cell>
          <cell r="C528">
            <v>35810</v>
          </cell>
          <cell r="D528">
            <v>35</v>
          </cell>
          <cell r="E528">
            <v>1269</v>
          </cell>
          <cell r="F528">
            <v>44415</v>
          </cell>
        </row>
        <row r="529">
          <cell r="A529" t="str">
            <v>Teniszakadémia</v>
          </cell>
          <cell r="B529" t="str">
            <v>Jéghokiütő</v>
          </cell>
          <cell r="C529">
            <v>35811</v>
          </cell>
          <cell r="D529">
            <v>40</v>
          </cell>
          <cell r="E529">
            <v>1852</v>
          </cell>
          <cell r="F529">
            <v>74080</v>
          </cell>
        </row>
        <row r="530">
          <cell r="A530" t="str">
            <v>Buda Sportcentrum</v>
          </cell>
          <cell r="B530" t="str">
            <v>Térdvédő</v>
          </cell>
          <cell r="C530">
            <v>35812</v>
          </cell>
          <cell r="D530">
            <v>3</v>
          </cell>
          <cell r="E530">
            <v>469</v>
          </cell>
          <cell r="F530">
            <v>1407</v>
          </cell>
        </row>
        <row r="531">
          <cell r="A531" t="str">
            <v>PSZF Sport Klub</v>
          </cell>
          <cell r="B531" t="str">
            <v>Medicinlabda</v>
          </cell>
          <cell r="C531">
            <v>35812</v>
          </cell>
          <cell r="D531">
            <v>30</v>
          </cell>
          <cell r="E531">
            <v>2367</v>
          </cell>
          <cell r="F531">
            <v>71010</v>
          </cell>
        </row>
        <row r="532">
          <cell r="A532" t="str">
            <v>PSZF Sport Klub</v>
          </cell>
          <cell r="B532" t="str">
            <v>Labda</v>
          </cell>
          <cell r="C532">
            <v>35812</v>
          </cell>
          <cell r="D532">
            <v>12</v>
          </cell>
          <cell r="E532">
            <v>1200</v>
          </cell>
          <cell r="F532">
            <v>14400</v>
          </cell>
        </row>
        <row r="533">
          <cell r="A533" t="str">
            <v>Sportközpont</v>
          </cell>
          <cell r="B533" t="str">
            <v>Labda</v>
          </cell>
          <cell r="C533">
            <v>35814</v>
          </cell>
          <cell r="D533">
            <v>77</v>
          </cell>
          <cell r="E533">
            <v>1200</v>
          </cell>
          <cell r="F533">
            <v>92400</v>
          </cell>
        </row>
        <row r="534">
          <cell r="A534" t="str">
            <v>Atlétika</v>
          </cell>
          <cell r="B534" t="str">
            <v>Hajpánt</v>
          </cell>
          <cell r="C534">
            <v>35814</v>
          </cell>
          <cell r="D534">
            <v>42</v>
          </cell>
          <cell r="E534">
            <v>3345</v>
          </cell>
          <cell r="F534">
            <v>140490</v>
          </cell>
        </row>
        <row r="535">
          <cell r="A535" t="str">
            <v>Atlétika</v>
          </cell>
          <cell r="B535" t="str">
            <v>Pingponglabda</v>
          </cell>
          <cell r="C535">
            <v>35814</v>
          </cell>
          <cell r="D535">
            <v>3</v>
          </cell>
          <cell r="E535">
            <v>265</v>
          </cell>
          <cell r="F535">
            <v>795</v>
          </cell>
        </row>
        <row r="536">
          <cell r="A536" t="str">
            <v>Egészséges élet</v>
          </cell>
          <cell r="B536" t="str">
            <v>Jéghokiütő</v>
          </cell>
          <cell r="C536">
            <v>35818</v>
          </cell>
          <cell r="D536">
            <v>15</v>
          </cell>
          <cell r="E536">
            <v>1852</v>
          </cell>
          <cell r="F536">
            <v>27780</v>
          </cell>
        </row>
        <row r="537">
          <cell r="A537" t="str">
            <v>Egészséges élet</v>
          </cell>
          <cell r="B537" t="str">
            <v>Pingponglabda</v>
          </cell>
          <cell r="C537">
            <v>35818</v>
          </cell>
          <cell r="D537">
            <v>30</v>
          </cell>
          <cell r="E537">
            <v>265</v>
          </cell>
          <cell r="F537">
            <v>7950</v>
          </cell>
        </row>
        <row r="538">
          <cell r="A538" t="str">
            <v>Egészséges élet</v>
          </cell>
          <cell r="B538" t="str">
            <v>Medicinlabda</v>
          </cell>
          <cell r="C538">
            <v>35818</v>
          </cell>
          <cell r="D538">
            <v>10</v>
          </cell>
          <cell r="E538">
            <v>2367</v>
          </cell>
          <cell r="F538">
            <v>23670</v>
          </cell>
        </row>
        <row r="539">
          <cell r="A539" t="str">
            <v>Egészséges élet</v>
          </cell>
          <cell r="B539" t="str">
            <v>Kesztyű</v>
          </cell>
          <cell r="C539">
            <v>35818</v>
          </cell>
          <cell r="D539">
            <v>40</v>
          </cell>
          <cell r="E539">
            <v>2500</v>
          </cell>
          <cell r="F539">
            <v>100000</v>
          </cell>
        </row>
        <row r="540">
          <cell r="A540" t="str">
            <v>Egészséges élet</v>
          </cell>
          <cell r="B540" t="str">
            <v>Motoros kesztyű</v>
          </cell>
          <cell r="C540">
            <v>35818</v>
          </cell>
          <cell r="D540">
            <v>20</v>
          </cell>
          <cell r="E540">
            <v>3600</v>
          </cell>
          <cell r="F540">
            <v>72000</v>
          </cell>
        </row>
        <row r="541">
          <cell r="A541" t="str">
            <v>Futóváros</v>
          </cell>
          <cell r="B541" t="str">
            <v>Motoros kesztyű</v>
          </cell>
          <cell r="C541">
            <v>35818</v>
          </cell>
          <cell r="D541">
            <v>8</v>
          </cell>
          <cell r="E541">
            <v>3600</v>
          </cell>
          <cell r="F541">
            <v>28800</v>
          </cell>
        </row>
        <row r="542">
          <cell r="A542" t="str">
            <v>Vác Fc Samsung</v>
          </cell>
          <cell r="B542" t="str">
            <v>Röplabda</v>
          </cell>
          <cell r="C542">
            <v>35818</v>
          </cell>
          <cell r="D542">
            <v>10</v>
          </cell>
          <cell r="E542">
            <v>2147</v>
          </cell>
          <cell r="F542">
            <v>21470</v>
          </cell>
        </row>
        <row r="543">
          <cell r="A543" t="str">
            <v>Mini Sportmarket</v>
          </cell>
          <cell r="B543" t="str">
            <v>Pingponglabda</v>
          </cell>
          <cell r="C543">
            <v>35819</v>
          </cell>
          <cell r="D543">
            <v>14</v>
          </cell>
          <cell r="E543">
            <v>265</v>
          </cell>
          <cell r="F543">
            <v>3710</v>
          </cell>
        </row>
        <row r="544">
          <cell r="A544" t="str">
            <v>PSZF Sport Klub</v>
          </cell>
          <cell r="B544" t="str">
            <v>Fallabda</v>
          </cell>
          <cell r="C544">
            <v>35819</v>
          </cell>
          <cell r="D544">
            <v>1</v>
          </cell>
          <cell r="E544">
            <v>650</v>
          </cell>
          <cell r="F544">
            <v>650</v>
          </cell>
        </row>
        <row r="545">
          <cell r="A545" t="str">
            <v>PSZF Sport Klub</v>
          </cell>
          <cell r="B545" t="str">
            <v>Fejvédő</v>
          </cell>
          <cell r="C545">
            <v>35819</v>
          </cell>
          <cell r="D545">
            <v>2</v>
          </cell>
          <cell r="E545">
            <v>1590</v>
          </cell>
          <cell r="F545">
            <v>3180</v>
          </cell>
        </row>
        <row r="546">
          <cell r="A546" t="str">
            <v>PSZF Sport Klub</v>
          </cell>
          <cell r="B546" t="str">
            <v>Motoros kesztyű</v>
          </cell>
          <cell r="C546">
            <v>35819</v>
          </cell>
          <cell r="D546">
            <v>10</v>
          </cell>
          <cell r="E546">
            <v>3600</v>
          </cell>
          <cell r="F546">
            <v>36000</v>
          </cell>
        </row>
        <row r="547">
          <cell r="A547" t="str">
            <v>PSZF Sport Klub</v>
          </cell>
          <cell r="B547" t="str">
            <v>Autós kesztyű</v>
          </cell>
          <cell r="C547">
            <v>35819</v>
          </cell>
          <cell r="D547">
            <v>4</v>
          </cell>
          <cell r="E547">
            <v>13850</v>
          </cell>
          <cell r="F547">
            <v>55400</v>
          </cell>
        </row>
        <row r="548">
          <cell r="A548" t="str">
            <v>PSZF Sport Klub</v>
          </cell>
          <cell r="B548" t="str">
            <v>Kézilabda</v>
          </cell>
          <cell r="C548">
            <v>35819</v>
          </cell>
          <cell r="D548">
            <v>1</v>
          </cell>
          <cell r="E548">
            <v>3650</v>
          </cell>
          <cell r="F548">
            <v>3650</v>
          </cell>
        </row>
        <row r="549">
          <cell r="A549" t="str">
            <v>PSZF Sport Klub</v>
          </cell>
          <cell r="B549" t="str">
            <v>Kosárlabda</v>
          </cell>
          <cell r="C549">
            <v>35819</v>
          </cell>
          <cell r="D549">
            <v>2</v>
          </cell>
          <cell r="E549">
            <v>1695</v>
          </cell>
          <cell r="F549">
            <v>3390</v>
          </cell>
        </row>
        <row r="550">
          <cell r="A550" t="str">
            <v>PSZF Sport Klub</v>
          </cell>
          <cell r="B550" t="str">
            <v>Kutyaütő</v>
          </cell>
          <cell r="C550">
            <v>35819</v>
          </cell>
          <cell r="D550">
            <v>2</v>
          </cell>
          <cell r="E550">
            <v>4321</v>
          </cell>
          <cell r="F550">
            <v>8642</v>
          </cell>
        </row>
        <row r="551">
          <cell r="A551" t="str">
            <v>PSZF Sport Klub</v>
          </cell>
          <cell r="B551" t="str">
            <v>Medicinlabda</v>
          </cell>
          <cell r="C551">
            <v>35819</v>
          </cell>
          <cell r="D551">
            <v>4</v>
          </cell>
          <cell r="E551">
            <v>2367</v>
          </cell>
          <cell r="F551">
            <v>9468</v>
          </cell>
        </row>
        <row r="552">
          <cell r="A552" t="str">
            <v>PSZF Sport Klub</v>
          </cell>
          <cell r="B552" t="str">
            <v>Bokapánt</v>
          </cell>
          <cell r="C552">
            <v>35819</v>
          </cell>
          <cell r="D552">
            <v>1</v>
          </cell>
          <cell r="E552">
            <v>860</v>
          </cell>
          <cell r="F552">
            <v>860</v>
          </cell>
        </row>
        <row r="553">
          <cell r="A553" t="str">
            <v>PSZF Sport Klub</v>
          </cell>
          <cell r="B553" t="str">
            <v>Jéghokiütő</v>
          </cell>
          <cell r="C553">
            <v>35819</v>
          </cell>
          <cell r="D553">
            <v>1</v>
          </cell>
          <cell r="E553">
            <v>1852</v>
          </cell>
          <cell r="F553">
            <v>1852</v>
          </cell>
        </row>
        <row r="554">
          <cell r="A554" t="str">
            <v>PSZF Sport Klub</v>
          </cell>
          <cell r="B554" t="str">
            <v>Jéghoki kesztyű</v>
          </cell>
          <cell r="C554">
            <v>35819</v>
          </cell>
          <cell r="D554">
            <v>1</v>
          </cell>
          <cell r="E554">
            <v>2945</v>
          </cell>
          <cell r="F554">
            <v>2945</v>
          </cell>
        </row>
        <row r="555">
          <cell r="A555" t="str">
            <v>PSZF Sport Klub</v>
          </cell>
          <cell r="B555" t="str">
            <v>Pingponglabda</v>
          </cell>
          <cell r="C555">
            <v>35819</v>
          </cell>
          <cell r="D555">
            <v>2</v>
          </cell>
          <cell r="E555">
            <v>265</v>
          </cell>
          <cell r="F555">
            <v>530</v>
          </cell>
        </row>
        <row r="556">
          <cell r="A556" t="str">
            <v>PSZF Sport Klub</v>
          </cell>
          <cell r="B556" t="str">
            <v>Pingpongütő</v>
          </cell>
          <cell r="C556">
            <v>35819</v>
          </cell>
          <cell r="D556">
            <v>1</v>
          </cell>
          <cell r="E556">
            <v>620</v>
          </cell>
          <cell r="F556">
            <v>620</v>
          </cell>
        </row>
        <row r="557">
          <cell r="A557" t="str">
            <v>Atlétika</v>
          </cell>
          <cell r="B557" t="str">
            <v>Hajpánt</v>
          </cell>
          <cell r="C557">
            <v>35819</v>
          </cell>
          <cell r="D557">
            <v>10</v>
          </cell>
          <cell r="E557">
            <v>3345</v>
          </cell>
          <cell r="F557">
            <v>33450</v>
          </cell>
        </row>
        <row r="558">
          <cell r="A558" t="str">
            <v>Atlétika</v>
          </cell>
          <cell r="B558" t="str">
            <v>Pingpongütő</v>
          </cell>
          <cell r="C558">
            <v>35819</v>
          </cell>
          <cell r="D558">
            <v>20</v>
          </cell>
          <cell r="E558">
            <v>620</v>
          </cell>
          <cell r="F558">
            <v>12400</v>
          </cell>
        </row>
        <row r="559">
          <cell r="A559" t="str">
            <v>Atlétika</v>
          </cell>
          <cell r="B559" t="str">
            <v>Fallabda</v>
          </cell>
          <cell r="C559">
            <v>35819</v>
          </cell>
          <cell r="D559">
            <v>20</v>
          </cell>
          <cell r="E559">
            <v>650</v>
          </cell>
          <cell r="F559">
            <v>13000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A16" sqref="A16:J16"/>
    </sheetView>
  </sheetViews>
  <sheetFormatPr defaultRowHeight="19.5" customHeight="1"/>
  <cols>
    <col min="1" max="1" width="18.7109375" customWidth="1"/>
    <col min="2" max="7" width="10.7109375" customWidth="1"/>
    <col min="8" max="8" width="11.140625" bestFit="1" customWidth="1"/>
    <col min="9" max="9" width="11.5703125" customWidth="1"/>
    <col min="10" max="10" width="12.42578125" customWidth="1"/>
    <col min="11" max="11" width="13.42578125" customWidth="1"/>
  </cols>
  <sheetData>
    <row r="1" spans="1:11" ht="19.5" customHeight="1">
      <c r="A1" s="6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9" t="s">
        <v>453</v>
      </c>
      <c r="I1" s="69" t="s">
        <v>455</v>
      </c>
      <c r="J1" s="66" t="s">
        <v>457</v>
      </c>
      <c r="K1" s="66" t="s">
        <v>458</v>
      </c>
    </row>
    <row r="2" spans="1:11" ht="19.5" customHeight="1">
      <c r="A2" s="66"/>
      <c r="B2" s="66" t="s">
        <v>7</v>
      </c>
      <c r="C2" s="66"/>
      <c r="D2" s="66"/>
      <c r="E2" s="66"/>
      <c r="F2" s="66"/>
      <c r="G2" s="66"/>
      <c r="H2" s="69"/>
      <c r="I2" s="69"/>
      <c r="J2" s="66"/>
      <c r="K2" s="66"/>
    </row>
    <row r="3" spans="1:11" ht="19.5" customHeight="1">
      <c r="A3" s="3" t="s">
        <v>8</v>
      </c>
      <c r="B3" s="4">
        <v>12000</v>
      </c>
      <c r="C3" s="4"/>
      <c r="D3" s="4">
        <v>15000</v>
      </c>
      <c r="E3" s="4">
        <v>8000</v>
      </c>
      <c r="F3" s="4">
        <v>10000</v>
      </c>
      <c r="G3" s="4"/>
      <c r="H3" s="63">
        <f>IF(I3&lt;=9000,$H$14,0)</f>
        <v>0</v>
      </c>
      <c r="I3" s="61">
        <f>AVERAGE(B3:G3)</f>
        <v>11250</v>
      </c>
      <c r="J3" s="64">
        <f>COUNTIF(B3:H3,"&gt;0")</f>
        <v>4</v>
      </c>
      <c r="K3" s="65" t="str">
        <f>IF(J3&gt;=5,"*","")</f>
        <v/>
      </c>
    </row>
    <row r="4" spans="1:11" ht="19.5" customHeight="1">
      <c r="A4" s="3" t="s">
        <v>9</v>
      </c>
      <c r="B4" s="4"/>
      <c r="C4" s="4">
        <v>13000</v>
      </c>
      <c r="D4" s="4">
        <v>12000</v>
      </c>
      <c r="E4" s="4">
        <v>11000</v>
      </c>
      <c r="F4" s="4">
        <v>10000</v>
      </c>
      <c r="G4" s="4">
        <v>9000</v>
      </c>
      <c r="H4" s="63">
        <f t="shared" ref="H4:H12" si="0">IF(I4&lt;=9000,$H$14,0)</f>
        <v>0</v>
      </c>
      <c r="I4" s="61">
        <f t="shared" ref="I4:I12" si="1">AVERAGE(B4:G4)</f>
        <v>11000</v>
      </c>
      <c r="J4" s="64">
        <f t="shared" ref="J4:J12" si="2">COUNTIF(B4:H4,"&gt;0")</f>
        <v>5</v>
      </c>
      <c r="K4" s="65" t="str">
        <f t="shared" ref="K4:K12" si="3">IF(J4&gt;=5,"*","")</f>
        <v>*</v>
      </c>
    </row>
    <row r="5" spans="1:11" ht="19.5" customHeight="1">
      <c r="A5" s="3" t="s">
        <v>10</v>
      </c>
      <c r="B5" s="4">
        <v>15000</v>
      </c>
      <c r="C5" s="4">
        <v>7000</v>
      </c>
      <c r="D5" s="4"/>
      <c r="E5" s="4">
        <v>10000</v>
      </c>
      <c r="F5" s="4">
        <v>12000</v>
      </c>
      <c r="G5" s="4">
        <v>7000</v>
      </c>
      <c r="H5" s="63">
        <f t="shared" si="0"/>
        <v>0</v>
      </c>
      <c r="I5" s="61">
        <f t="shared" si="1"/>
        <v>10200</v>
      </c>
      <c r="J5" s="64">
        <f t="shared" si="2"/>
        <v>5</v>
      </c>
      <c r="K5" s="65" t="str">
        <f t="shared" si="3"/>
        <v>*</v>
      </c>
    </row>
    <row r="6" spans="1:11" ht="19.5" customHeight="1">
      <c r="A6" s="3" t="s">
        <v>11</v>
      </c>
      <c r="B6" s="4">
        <v>18000</v>
      </c>
      <c r="C6" s="4">
        <v>16000</v>
      </c>
      <c r="D6" s="4"/>
      <c r="E6" s="4">
        <v>1300</v>
      </c>
      <c r="F6" s="4"/>
      <c r="G6" s="4">
        <v>11000</v>
      </c>
      <c r="H6" s="63">
        <f t="shared" si="0"/>
        <v>0</v>
      </c>
      <c r="I6" s="61">
        <f t="shared" si="1"/>
        <v>11575</v>
      </c>
      <c r="J6" s="64">
        <f t="shared" si="2"/>
        <v>4</v>
      </c>
      <c r="K6" s="65" t="str">
        <f t="shared" si="3"/>
        <v/>
      </c>
    </row>
    <row r="7" spans="1:11" ht="19.5" customHeight="1">
      <c r="A7" s="3" t="s">
        <v>12</v>
      </c>
      <c r="B7" s="4"/>
      <c r="C7" s="4">
        <v>10000</v>
      </c>
      <c r="D7" s="4">
        <v>10000</v>
      </c>
      <c r="E7" s="4">
        <v>9000</v>
      </c>
      <c r="F7" s="4">
        <v>9000</v>
      </c>
      <c r="G7" s="4"/>
      <c r="H7" s="63">
        <f t="shared" si="0"/>
        <v>0</v>
      </c>
      <c r="I7" s="61">
        <f t="shared" si="1"/>
        <v>9500</v>
      </c>
      <c r="J7" s="64">
        <f t="shared" si="2"/>
        <v>4</v>
      </c>
      <c r="K7" s="65" t="str">
        <f t="shared" si="3"/>
        <v/>
      </c>
    </row>
    <row r="8" spans="1:11" ht="19.5" customHeight="1">
      <c r="A8" s="3" t="s">
        <v>13</v>
      </c>
      <c r="B8" s="4">
        <v>9000</v>
      </c>
      <c r="C8" s="4">
        <v>7000</v>
      </c>
      <c r="D8" s="4">
        <v>12000</v>
      </c>
      <c r="E8" s="4"/>
      <c r="F8" s="4">
        <v>10000</v>
      </c>
      <c r="G8" s="4">
        <v>10000</v>
      </c>
      <c r="H8" s="63">
        <f t="shared" si="0"/>
        <v>0</v>
      </c>
      <c r="I8" s="62">
        <f t="shared" si="1"/>
        <v>9600</v>
      </c>
      <c r="J8" s="64">
        <f t="shared" si="2"/>
        <v>5</v>
      </c>
      <c r="K8" s="65" t="str">
        <f t="shared" si="3"/>
        <v>*</v>
      </c>
    </row>
    <row r="9" spans="1:11" ht="19.5" customHeight="1">
      <c r="A9" s="3" t="s">
        <v>14</v>
      </c>
      <c r="B9" s="4">
        <v>10000</v>
      </c>
      <c r="C9" s="4"/>
      <c r="D9" s="4">
        <v>10000</v>
      </c>
      <c r="E9" s="4"/>
      <c r="F9" s="4">
        <v>10000</v>
      </c>
      <c r="G9" s="4"/>
      <c r="H9" s="63">
        <f t="shared" si="0"/>
        <v>0</v>
      </c>
      <c r="I9" s="61">
        <f t="shared" si="1"/>
        <v>10000</v>
      </c>
      <c r="J9" s="64">
        <f t="shared" si="2"/>
        <v>3</v>
      </c>
      <c r="K9" s="65" t="str">
        <f t="shared" si="3"/>
        <v/>
      </c>
    </row>
    <row r="10" spans="1:11" ht="19.5" customHeight="1">
      <c r="A10" s="3" t="s">
        <v>15</v>
      </c>
      <c r="B10" s="4">
        <v>8000</v>
      </c>
      <c r="C10" s="4">
        <v>9000</v>
      </c>
      <c r="D10" s="4"/>
      <c r="E10" s="4">
        <v>9000</v>
      </c>
      <c r="F10" s="4"/>
      <c r="G10" s="4">
        <v>9000</v>
      </c>
      <c r="H10" s="63">
        <f t="shared" si="0"/>
        <v>10000</v>
      </c>
      <c r="I10" s="62">
        <f t="shared" si="1"/>
        <v>8750</v>
      </c>
      <c r="J10" s="64">
        <f t="shared" si="2"/>
        <v>5</v>
      </c>
      <c r="K10" s="65" t="str">
        <f t="shared" si="3"/>
        <v>*</v>
      </c>
    </row>
    <row r="11" spans="1:11" ht="19.5" customHeight="1">
      <c r="A11" s="3" t="s">
        <v>16</v>
      </c>
      <c r="B11" s="4"/>
      <c r="C11" s="4">
        <v>9000</v>
      </c>
      <c r="D11" s="4">
        <v>9000</v>
      </c>
      <c r="E11" s="4">
        <v>10000</v>
      </c>
      <c r="F11" s="4"/>
      <c r="G11" s="4"/>
      <c r="H11" s="63">
        <f t="shared" si="0"/>
        <v>0</v>
      </c>
      <c r="I11" s="62">
        <f t="shared" si="1"/>
        <v>9333.3333333333339</v>
      </c>
      <c r="J11" s="64">
        <f t="shared" si="2"/>
        <v>3</v>
      </c>
      <c r="K11" s="65" t="str">
        <f t="shared" si="3"/>
        <v/>
      </c>
    </row>
    <row r="12" spans="1:11" ht="19.5" customHeight="1">
      <c r="A12" s="3" t="s">
        <v>17</v>
      </c>
      <c r="B12" s="4">
        <v>12000</v>
      </c>
      <c r="C12" s="4">
        <v>12000</v>
      </c>
      <c r="D12" s="4"/>
      <c r="E12" s="4"/>
      <c r="F12" s="4">
        <v>6000</v>
      </c>
      <c r="G12" s="4"/>
      <c r="H12" s="63">
        <f t="shared" si="0"/>
        <v>0</v>
      </c>
      <c r="I12" s="61">
        <f t="shared" si="1"/>
        <v>10000</v>
      </c>
      <c r="J12" s="64">
        <f t="shared" si="2"/>
        <v>3</v>
      </c>
      <c r="K12" s="65" t="str">
        <f t="shared" si="3"/>
        <v/>
      </c>
    </row>
    <row r="14" spans="1:11" s="6" customFormat="1" ht="19.5" customHeight="1">
      <c r="A14" s="5" t="s">
        <v>32</v>
      </c>
      <c r="G14" s="60" t="s">
        <v>454</v>
      </c>
      <c r="H14" s="60">
        <v>10000</v>
      </c>
    </row>
    <row r="15" spans="1:11" s="6" customFormat="1" ht="90" customHeight="1">
      <c r="A15" s="67" t="s">
        <v>456</v>
      </c>
      <c r="B15" s="67"/>
      <c r="C15" s="67"/>
      <c r="D15" s="67"/>
      <c r="E15" s="67"/>
      <c r="F15" s="67"/>
      <c r="G15" s="67"/>
      <c r="H15" s="67"/>
      <c r="I15" s="67"/>
      <c r="J15" s="67"/>
    </row>
    <row r="16" spans="1:11" s="6" customFormat="1" ht="90" customHeight="1">
      <c r="A16" s="68" t="s">
        <v>18</v>
      </c>
      <c r="B16" s="68"/>
      <c r="C16" s="68"/>
      <c r="D16" s="68"/>
      <c r="E16" s="68"/>
      <c r="F16" s="68"/>
      <c r="G16" s="68"/>
      <c r="H16" s="68"/>
      <c r="I16" s="68"/>
      <c r="J16" s="68"/>
    </row>
    <row r="17" spans="1:10" s="6" customFormat="1" ht="57.75" customHeight="1">
      <c r="A17" s="67" t="s">
        <v>19</v>
      </c>
      <c r="B17" s="67"/>
      <c r="C17" s="67"/>
      <c r="D17" s="67"/>
      <c r="E17" s="67"/>
      <c r="F17" s="67"/>
      <c r="G17" s="67"/>
      <c r="H17" s="67"/>
      <c r="I17" s="67"/>
      <c r="J17" s="67"/>
    </row>
    <row r="18" spans="1:10" s="6" customFormat="1" ht="19.5" customHeight="1"/>
  </sheetData>
  <mergeCells count="9">
    <mergeCell ref="A17:J17"/>
    <mergeCell ref="H1:H2"/>
    <mergeCell ref="I1:I2"/>
    <mergeCell ref="J1:J2"/>
    <mergeCell ref="K1:K2"/>
    <mergeCell ref="A1:A2"/>
    <mergeCell ref="B2:G2"/>
    <mergeCell ref="A15:J15"/>
    <mergeCell ref="A16:J16"/>
  </mergeCells>
  <pageMargins left="0.7" right="0.7" top="0.75" bottom="0.75" header="0.3" footer="0.3"/>
  <pageSetup paperSize="9" orientation="portrait" horizontalDpi="150" verticalDpi="15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sqref="A1:F1"/>
    </sheetView>
  </sheetViews>
  <sheetFormatPr defaultRowHeight="15"/>
  <cols>
    <col min="1" max="1" width="9.85546875" customWidth="1"/>
    <col min="2" max="6" width="13.85546875" customWidth="1"/>
  </cols>
  <sheetData>
    <row r="1" spans="1:6" ht="26.25" customHeight="1">
      <c r="A1" s="82" t="s">
        <v>408</v>
      </c>
      <c r="B1" s="82"/>
      <c r="C1" s="82"/>
      <c r="D1" s="82"/>
      <c r="E1" s="82"/>
      <c r="F1" s="82"/>
    </row>
    <row r="2" spans="1:6" s="13" customFormat="1" ht="30">
      <c r="A2" s="2" t="s">
        <v>409</v>
      </c>
      <c r="B2" s="2" t="s">
        <v>424</v>
      </c>
      <c r="C2" s="2" t="s">
        <v>425</v>
      </c>
      <c r="D2" s="2" t="s">
        <v>426</v>
      </c>
      <c r="E2" s="2" t="s">
        <v>425</v>
      </c>
      <c r="F2" s="52" t="s">
        <v>427</v>
      </c>
    </row>
    <row r="3" spans="1:6">
      <c r="A3" s="46" t="s">
        <v>410</v>
      </c>
      <c r="B3" s="12">
        <v>2.12</v>
      </c>
      <c r="C3" s="46"/>
      <c r="D3" s="12">
        <v>1.95</v>
      </c>
      <c r="E3" s="46"/>
      <c r="F3" s="53"/>
    </row>
    <row r="4" spans="1:6">
      <c r="A4" s="46" t="s">
        <v>411</v>
      </c>
      <c r="B4" s="12">
        <v>2.15</v>
      </c>
      <c r="C4" s="46"/>
      <c r="D4" s="12">
        <v>2.2000000000000002</v>
      </c>
      <c r="E4" s="46"/>
      <c r="F4" s="53"/>
    </row>
    <row r="5" spans="1:6">
      <c r="A5" s="46" t="s">
        <v>412</v>
      </c>
      <c r="B5" s="12">
        <v>2.21</v>
      </c>
      <c r="C5" s="46"/>
      <c r="D5" s="12">
        <v>2.15</v>
      </c>
      <c r="E5" s="46"/>
      <c r="F5" s="53"/>
    </row>
    <row r="6" spans="1:6">
      <c r="A6" s="46" t="s">
        <v>413</v>
      </c>
      <c r="B6" s="12">
        <v>1.95</v>
      </c>
      <c r="C6" s="46"/>
      <c r="D6" s="12">
        <v>2.06</v>
      </c>
      <c r="E6" s="46"/>
      <c r="F6" s="53"/>
    </row>
    <row r="7" spans="1:6">
      <c r="A7" s="46" t="s">
        <v>414</v>
      </c>
      <c r="B7" s="12">
        <v>1.92</v>
      </c>
      <c r="C7" s="46"/>
      <c r="D7" s="12">
        <v>1.89</v>
      </c>
      <c r="E7" s="46"/>
      <c r="F7" s="53"/>
    </row>
    <row r="8" spans="1:6">
      <c r="A8" s="46" t="s">
        <v>415</v>
      </c>
      <c r="B8" s="12">
        <v>1.85</v>
      </c>
      <c r="C8" s="46"/>
      <c r="D8" s="12">
        <v>1.92</v>
      </c>
      <c r="E8" s="46"/>
      <c r="F8" s="53"/>
    </row>
    <row r="9" spans="1:6">
      <c r="A9" s="46" t="s">
        <v>416</v>
      </c>
      <c r="B9" s="12">
        <v>1.96</v>
      </c>
      <c r="C9" s="46"/>
      <c r="D9" s="12">
        <v>1.95</v>
      </c>
      <c r="E9" s="46"/>
      <c r="F9" s="53"/>
    </row>
    <row r="10" spans="1:6">
      <c r="A10" s="46" t="s">
        <v>417</v>
      </c>
      <c r="B10" s="12">
        <v>2.12</v>
      </c>
      <c r="C10" s="46"/>
      <c r="D10" s="12">
        <v>2.1</v>
      </c>
      <c r="E10" s="46"/>
      <c r="F10" s="53"/>
    </row>
    <row r="11" spans="1:6">
      <c r="A11" s="46" t="s">
        <v>418</v>
      </c>
      <c r="B11" s="12">
        <v>2.1800000000000002</v>
      </c>
      <c r="C11" s="46"/>
      <c r="D11" s="12">
        <v>2.11</v>
      </c>
      <c r="E11" s="46"/>
      <c r="F11" s="53"/>
    </row>
    <row r="12" spans="1:6">
      <c r="A12" s="46" t="s">
        <v>419</v>
      </c>
      <c r="B12" s="12">
        <v>2.13</v>
      </c>
      <c r="C12" s="46"/>
      <c r="D12" s="12">
        <v>1.98</v>
      </c>
      <c r="E12" s="46"/>
      <c r="F12" s="53"/>
    </row>
    <row r="13" spans="1:6">
      <c r="A13" s="46" t="s">
        <v>420</v>
      </c>
      <c r="B13" s="12">
        <v>1.84</v>
      </c>
      <c r="C13" s="46"/>
      <c r="D13" s="12">
        <v>1.89</v>
      </c>
      <c r="E13" s="46"/>
      <c r="F13" s="53"/>
    </row>
    <row r="14" spans="1:6">
      <c r="A14" s="46" t="s">
        <v>421</v>
      </c>
      <c r="B14" s="12">
        <v>1.92</v>
      </c>
      <c r="C14" s="46"/>
      <c r="D14" s="12">
        <v>2</v>
      </c>
      <c r="E14" s="46"/>
      <c r="F14" s="53"/>
    </row>
    <row r="15" spans="1:6">
      <c r="A15" s="46" t="s">
        <v>422</v>
      </c>
      <c r="B15" s="12">
        <v>1.98</v>
      </c>
      <c r="C15" s="46"/>
      <c r="D15" s="12">
        <v>2.21</v>
      </c>
      <c r="E15" s="46"/>
      <c r="F15" s="53"/>
    </row>
    <row r="16" spans="1:6">
      <c r="A16" s="46" t="s">
        <v>423</v>
      </c>
      <c r="B16" s="12">
        <v>2</v>
      </c>
      <c r="C16" s="46"/>
      <c r="D16" s="12">
        <v>2.15</v>
      </c>
      <c r="E16" s="46"/>
      <c r="F16" s="53"/>
    </row>
    <row r="19" spans="1:16" ht="15.75">
      <c r="A19" s="28" t="s">
        <v>32</v>
      </c>
    </row>
    <row r="20" spans="1:16" s="6" customFormat="1" ht="37.5" customHeight="1">
      <c r="A20" s="67" t="s">
        <v>428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6" s="6" customFormat="1" ht="37.5" customHeight="1">
      <c r="A21" s="68" t="s">
        <v>429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</row>
    <row r="22" spans="1:16" s="6" customFormat="1" ht="37.5" customHeight="1">
      <c r="A22" s="67" t="s">
        <v>430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</row>
    <row r="23" spans="1:16" s="6" customFormat="1" ht="37.5" customHeight="1">
      <c r="A23" s="68" t="s">
        <v>431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</row>
    <row r="24" spans="1:16" s="6" customFormat="1" ht="37.5" customHeight="1">
      <c r="A24" s="67" t="s">
        <v>432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</row>
    <row r="25" spans="1:16" s="6" customFormat="1" ht="37.5" customHeight="1">
      <c r="A25" s="68" t="s">
        <v>433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</row>
  </sheetData>
  <mergeCells count="7">
    <mergeCell ref="A24:P24"/>
    <mergeCell ref="A25:P25"/>
    <mergeCell ref="A1:F1"/>
    <mergeCell ref="A20:P20"/>
    <mergeCell ref="A21:P21"/>
    <mergeCell ref="A22:P22"/>
    <mergeCell ref="A23:P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.75"/>
  <cols>
    <col min="1" max="1" width="12.7109375" style="6" customWidth="1"/>
    <col min="2" max="16384" width="9.140625" style="6"/>
  </cols>
  <sheetData>
    <row r="1" spans="1:16" ht="61.5" customHeight="1">
      <c r="A1" s="54" t="s">
        <v>450</v>
      </c>
      <c r="B1" s="55" t="s">
        <v>434</v>
      </c>
      <c r="C1" s="55" t="s">
        <v>435</v>
      </c>
      <c r="D1" s="55" t="s">
        <v>436</v>
      </c>
      <c r="E1" s="55" t="s">
        <v>437</v>
      </c>
      <c r="F1" s="55" t="s">
        <v>438</v>
      </c>
      <c r="G1" s="55" t="s">
        <v>439</v>
      </c>
    </row>
    <row r="2" spans="1:16" ht="30.75" customHeight="1">
      <c r="A2" s="83" t="s">
        <v>449</v>
      </c>
      <c r="B2" s="83"/>
      <c r="C2" s="8">
        <v>10</v>
      </c>
      <c r="D2" s="8">
        <v>10</v>
      </c>
      <c r="E2" s="8">
        <v>8</v>
      </c>
      <c r="F2" s="8">
        <v>8</v>
      </c>
      <c r="G2" s="8">
        <v>2</v>
      </c>
    </row>
    <row r="3" spans="1:16" ht="18" customHeight="1">
      <c r="A3" s="56" t="s">
        <v>440</v>
      </c>
      <c r="B3" s="57"/>
      <c r="C3" s="58">
        <v>10</v>
      </c>
      <c r="D3" s="58">
        <v>9</v>
      </c>
      <c r="E3" s="58">
        <v>8</v>
      </c>
      <c r="F3" s="58">
        <v>7</v>
      </c>
      <c r="G3" s="58">
        <v>2</v>
      </c>
    </row>
    <row r="4" spans="1:16" ht="18" customHeight="1">
      <c r="A4" s="56" t="s">
        <v>441</v>
      </c>
      <c r="B4" s="57"/>
      <c r="C4" s="58">
        <v>9</v>
      </c>
      <c r="D4" s="58">
        <v>2</v>
      </c>
      <c r="E4" s="58">
        <v>7</v>
      </c>
      <c r="F4" s="58">
        <v>2</v>
      </c>
      <c r="G4" s="58">
        <v>2</v>
      </c>
    </row>
    <row r="5" spans="1:16" ht="18" customHeight="1">
      <c r="A5" s="56" t="s">
        <v>442</v>
      </c>
      <c r="B5" s="57"/>
      <c r="C5" s="58">
        <v>7</v>
      </c>
      <c r="D5" s="58">
        <v>4</v>
      </c>
      <c r="E5" s="58">
        <v>5</v>
      </c>
      <c r="F5" s="58">
        <v>3</v>
      </c>
      <c r="G5" s="58">
        <v>0</v>
      </c>
    </row>
    <row r="6" spans="1:16" ht="18" customHeight="1">
      <c r="A6" s="56" t="s">
        <v>443</v>
      </c>
      <c r="B6" s="57"/>
      <c r="C6" s="58">
        <v>6</v>
      </c>
      <c r="D6" s="58">
        <v>8</v>
      </c>
      <c r="E6" s="58">
        <v>3</v>
      </c>
      <c r="F6" s="58">
        <v>5</v>
      </c>
      <c r="G6" s="58">
        <v>2</v>
      </c>
    </row>
    <row r="7" spans="1:16" ht="18" customHeight="1">
      <c r="A7" s="56" t="s">
        <v>444</v>
      </c>
      <c r="B7" s="57"/>
      <c r="C7" s="58">
        <v>5</v>
      </c>
      <c r="D7" s="58">
        <v>5</v>
      </c>
      <c r="E7" s="58">
        <v>1</v>
      </c>
      <c r="F7" s="58">
        <v>1</v>
      </c>
      <c r="G7" s="58">
        <v>2</v>
      </c>
    </row>
    <row r="8" spans="1:16" ht="18" customHeight="1">
      <c r="A8" s="56" t="s">
        <v>445</v>
      </c>
      <c r="B8" s="57"/>
      <c r="C8" s="58">
        <v>8</v>
      </c>
      <c r="D8" s="58">
        <v>8</v>
      </c>
      <c r="E8" s="58">
        <v>8</v>
      </c>
      <c r="F8" s="58">
        <v>8</v>
      </c>
      <c r="G8" s="58">
        <v>2</v>
      </c>
    </row>
    <row r="9" spans="1:16" ht="18" customHeight="1">
      <c r="A9" s="56" t="s">
        <v>446</v>
      </c>
      <c r="B9" s="57"/>
      <c r="C9" s="58">
        <v>2</v>
      </c>
      <c r="D9" s="58">
        <v>10</v>
      </c>
      <c r="E9" s="58">
        <v>2</v>
      </c>
      <c r="F9" s="58">
        <v>4</v>
      </c>
      <c r="G9" s="58">
        <v>2</v>
      </c>
    </row>
    <row r="10" spans="1:16" ht="18" customHeight="1">
      <c r="A10" s="56" t="s">
        <v>447</v>
      </c>
      <c r="B10" s="57"/>
      <c r="C10" s="58">
        <v>10</v>
      </c>
      <c r="D10" s="58">
        <v>10</v>
      </c>
      <c r="E10" s="58">
        <v>8</v>
      </c>
      <c r="F10" s="58">
        <v>2</v>
      </c>
      <c r="G10" s="58">
        <v>0</v>
      </c>
    </row>
    <row r="11" spans="1:16" ht="18" customHeight="1">
      <c r="A11" s="56" t="s">
        <v>448</v>
      </c>
      <c r="B11" s="57"/>
      <c r="C11" s="58">
        <v>1</v>
      </c>
      <c r="D11" s="58">
        <v>3</v>
      </c>
      <c r="E11" s="58">
        <v>3</v>
      </c>
      <c r="F11" s="58">
        <v>2</v>
      </c>
      <c r="G11" s="58">
        <v>0</v>
      </c>
    </row>
    <row r="14" spans="1:16" ht="22.5" customHeight="1">
      <c r="A14" s="28" t="s">
        <v>32</v>
      </c>
    </row>
    <row r="15" spans="1:16" ht="51" customHeight="1">
      <c r="A15" s="67" t="s">
        <v>451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</row>
    <row r="16" spans="1:16" ht="42" customHeight="1">
      <c r="A16" s="68" t="s">
        <v>452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</row>
  </sheetData>
  <mergeCells count="3">
    <mergeCell ref="A16:P16"/>
    <mergeCell ref="A15:P15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F2" sqref="F2"/>
    </sheetView>
  </sheetViews>
  <sheetFormatPr defaultColWidth="13.140625" defaultRowHeight="15"/>
  <cols>
    <col min="1" max="1" width="11.7109375" style="1" customWidth="1"/>
    <col min="2" max="2" width="11.42578125" style="1" customWidth="1"/>
    <col min="3" max="3" width="9.85546875" style="1" customWidth="1"/>
    <col min="4" max="5" width="11.42578125" style="1" customWidth="1"/>
    <col min="6" max="16384" width="13.140625" style="1"/>
  </cols>
  <sheetData>
    <row r="1" spans="1:10" ht="49.5" customHeight="1">
      <c r="A1" s="7" t="s">
        <v>20</v>
      </c>
      <c r="B1" s="8" t="s">
        <v>26</v>
      </c>
      <c r="C1" s="8" t="s">
        <v>27</v>
      </c>
      <c r="D1" s="8" t="s">
        <v>28</v>
      </c>
      <c r="E1" s="8" t="s">
        <v>29</v>
      </c>
      <c r="F1" s="59" t="s">
        <v>459</v>
      </c>
    </row>
    <row r="2" spans="1:10" ht="21" customHeight="1">
      <c r="A2" s="10" t="s">
        <v>21</v>
      </c>
      <c r="B2" s="9">
        <v>185</v>
      </c>
      <c r="C2" s="9">
        <v>50</v>
      </c>
      <c r="D2" s="9">
        <v>100</v>
      </c>
      <c r="E2" s="9">
        <v>30</v>
      </c>
      <c r="F2" s="84"/>
    </row>
    <row r="3" spans="1:10" ht="21" customHeight="1">
      <c r="A3" s="10" t="s">
        <v>22</v>
      </c>
      <c r="B3" s="9">
        <v>200</v>
      </c>
      <c r="C3" s="9">
        <v>100</v>
      </c>
      <c r="D3" s="9">
        <v>50</v>
      </c>
      <c r="E3" s="9">
        <v>80</v>
      </c>
    </row>
    <row r="4" spans="1:10" ht="21" customHeight="1">
      <c r="A4" s="10" t="s">
        <v>23</v>
      </c>
      <c r="B4" s="9">
        <v>100</v>
      </c>
      <c r="C4" s="9">
        <v>150</v>
      </c>
      <c r="D4" s="9">
        <v>30</v>
      </c>
      <c r="E4" s="9">
        <v>200</v>
      </c>
    </row>
    <row r="5" spans="1:10" ht="21" customHeight="1">
      <c r="A5" s="10" t="s">
        <v>24</v>
      </c>
      <c r="B5" s="9">
        <v>22</v>
      </c>
      <c r="C5" s="9">
        <v>200</v>
      </c>
      <c r="D5" s="9">
        <v>10</v>
      </c>
      <c r="E5" s="9">
        <v>500</v>
      </c>
    </row>
    <row r="6" spans="1:10" ht="21" customHeight="1">
      <c r="A6" s="10" t="s">
        <v>25</v>
      </c>
      <c r="B6" s="9">
        <v>8</v>
      </c>
      <c r="C6" s="9">
        <v>300</v>
      </c>
      <c r="D6" s="9">
        <v>3</v>
      </c>
      <c r="E6" s="9">
        <v>1000</v>
      </c>
    </row>
    <row r="8" spans="1:10" ht="15.75">
      <c r="A8" s="11" t="s">
        <v>32</v>
      </c>
    </row>
    <row r="9" spans="1:10" s="6" customFormat="1" ht="40.5" customHeight="1">
      <c r="A9" s="67" t="s">
        <v>30</v>
      </c>
      <c r="B9" s="67"/>
      <c r="C9" s="67"/>
      <c r="D9" s="67"/>
      <c r="E9" s="67"/>
      <c r="F9" s="67"/>
      <c r="G9" s="67"/>
      <c r="H9" s="67"/>
      <c r="I9" s="67"/>
      <c r="J9" s="67"/>
    </row>
    <row r="10" spans="1:10" s="6" customFormat="1" ht="52.5" customHeight="1">
      <c r="A10" s="68" t="s">
        <v>34</v>
      </c>
      <c r="B10" s="68"/>
      <c r="C10" s="68"/>
      <c r="D10" s="68"/>
      <c r="E10" s="68"/>
      <c r="F10" s="68"/>
      <c r="G10" s="68"/>
      <c r="H10" s="68"/>
      <c r="I10" s="68"/>
      <c r="J10" s="68"/>
    </row>
    <row r="11" spans="1:10" s="6" customFormat="1" ht="62.25" customHeight="1">
      <c r="A11" s="67" t="s">
        <v>31</v>
      </c>
      <c r="B11" s="67"/>
      <c r="C11" s="67"/>
      <c r="D11" s="67"/>
      <c r="E11" s="67"/>
      <c r="F11" s="67"/>
      <c r="G11" s="67"/>
      <c r="H11" s="67"/>
      <c r="I11" s="67"/>
      <c r="J11" s="67"/>
    </row>
    <row r="12" spans="1:10" s="6" customFormat="1" ht="52.5" customHeight="1">
      <c r="A12" s="68" t="s">
        <v>33</v>
      </c>
      <c r="B12" s="68"/>
      <c r="C12" s="68"/>
      <c r="D12" s="68"/>
      <c r="E12" s="68"/>
      <c r="F12" s="68"/>
      <c r="G12" s="68"/>
      <c r="H12" s="68"/>
      <c r="I12" s="68"/>
      <c r="J12" s="68"/>
    </row>
  </sheetData>
  <mergeCells count="4">
    <mergeCell ref="A9:J9"/>
    <mergeCell ref="A10:J10"/>
    <mergeCell ref="A11:J11"/>
    <mergeCell ref="A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sqref="A1:A3"/>
    </sheetView>
  </sheetViews>
  <sheetFormatPr defaultRowHeight="15"/>
  <cols>
    <col min="1" max="1" width="21" style="1" bestFit="1" customWidth="1"/>
    <col min="2" max="6" width="12.140625" style="1" customWidth="1"/>
    <col min="7" max="16384" width="9.140625" style="1"/>
  </cols>
  <sheetData>
    <row r="1" spans="1:6" s="14" customFormat="1" ht="18" customHeight="1">
      <c r="A1" s="77" t="s">
        <v>63</v>
      </c>
      <c r="B1" s="77" t="s">
        <v>64</v>
      </c>
      <c r="C1" s="77" t="s">
        <v>65</v>
      </c>
      <c r="D1" s="70" t="s">
        <v>35</v>
      </c>
      <c r="E1" s="71"/>
      <c r="F1" s="74" t="s">
        <v>36</v>
      </c>
    </row>
    <row r="2" spans="1:6" s="14" customFormat="1" ht="18" customHeight="1">
      <c r="A2" s="78"/>
      <c r="B2" s="78"/>
      <c r="C2" s="78"/>
      <c r="D2" s="72"/>
      <c r="E2" s="73"/>
      <c r="F2" s="75"/>
    </row>
    <row r="3" spans="1:6" s="14" customFormat="1" ht="18" customHeight="1">
      <c r="A3" s="79"/>
      <c r="B3" s="79"/>
      <c r="C3" s="79"/>
      <c r="D3" s="15" t="s">
        <v>37</v>
      </c>
      <c r="E3" s="15" t="s">
        <v>38</v>
      </c>
      <c r="F3" s="76"/>
    </row>
    <row r="4" spans="1:6" ht="18" customHeight="1">
      <c r="A4" s="16" t="s">
        <v>39</v>
      </c>
      <c r="B4" s="17">
        <v>148500</v>
      </c>
      <c r="C4" s="18" t="s">
        <v>40</v>
      </c>
      <c r="D4" s="18" t="s">
        <v>41</v>
      </c>
      <c r="E4" s="18" t="s">
        <v>42</v>
      </c>
      <c r="F4" s="19">
        <v>4</v>
      </c>
    </row>
    <row r="5" spans="1:6" ht="18" customHeight="1">
      <c r="A5" s="16" t="s">
        <v>43</v>
      </c>
      <c r="B5" s="17">
        <v>182000</v>
      </c>
      <c r="C5" s="18" t="s">
        <v>44</v>
      </c>
      <c r="D5" s="18" t="s">
        <v>45</v>
      </c>
      <c r="E5" s="18" t="s">
        <v>46</v>
      </c>
      <c r="F5" s="19">
        <v>0</v>
      </c>
    </row>
    <row r="6" spans="1:6" ht="18" customHeight="1">
      <c r="A6" s="16" t="s">
        <v>47</v>
      </c>
      <c r="B6" s="17">
        <v>256000</v>
      </c>
      <c r="C6" s="18" t="s">
        <v>40</v>
      </c>
      <c r="D6" s="18" t="s">
        <v>48</v>
      </c>
      <c r="E6" s="18" t="s">
        <v>46</v>
      </c>
      <c r="F6" s="19">
        <v>2</v>
      </c>
    </row>
    <row r="7" spans="1:6" ht="18" customHeight="1">
      <c r="A7" s="16" t="s">
        <v>49</v>
      </c>
      <c r="B7" s="17">
        <v>238600</v>
      </c>
      <c r="C7" s="18" t="s">
        <v>40</v>
      </c>
      <c r="D7" s="18" t="s">
        <v>41</v>
      </c>
      <c r="E7" s="18" t="s">
        <v>46</v>
      </c>
      <c r="F7" s="19">
        <v>5</v>
      </c>
    </row>
    <row r="8" spans="1:6" ht="18" customHeight="1">
      <c r="A8" s="16" t="s">
        <v>50</v>
      </c>
      <c r="B8" s="17">
        <v>147950</v>
      </c>
      <c r="C8" s="18" t="s">
        <v>40</v>
      </c>
      <c r="D8" s="18" t="s">
        <v>41</v>
      </c>
      <c r="E8" s="18" t="s">
        <v>42</v>
      </c>
      <c r="F8" s="19">
        <v>1</v>
      </c>
    </row>
    <row r="9" spans="1:6" ht="18" customHeight="1">
      <c r="A9" s="16" t="s">
        <v>51</v>
      </c>
      <c r="B9" s="17">
        <v>256000</v>
      </c>
      <c r="C9" s="18" t="s">
        <v>44</v>
      </c>
      <c r="D9" s="18" t="s">
        <v>41</v>
      </c>
      <c r="E9" s="18" t="s">
        <v>42</v>
      </c>
      <c r="F9" s="19">
        <v>0</v>
      </c>
    </row>
    <row r="10" spans="1:6" ht="18" customHeight="1">
      <c r="A10" s="16" t="s">
        <v>52</v>
      </c>
      <c r="B10" s="17">
        <v>142000</v>
      </c>
      <c r="C10" s="18" t="s">
        <v>44</v>
      </c>
      <c r="D10" s="18" t="s">
        <v>45</v>
      </c>
      <c r="E10" s="18" t="s">
        <v>42</v>
      </c>
      <c r="F10" s="19">
        <v>0</v>
      </c>
    </row>
    <row r="11" spans="1:6" ht="18" customHeight="1">
      <c r="A11" s="16" t="s">
        <v>53</v>
      </c>
      <c r="B11" s="17">
        <v>153600</v>
      </c>
      <c r="C11" s="18" t="s">
        <v>40</v>
      </c>
      <c r="D11" s="18" t="s">
        <v>45</v>
      </c>
      <c r="E11" s="18" t="s">
        <v>42</v>
      </c>
      <c r="F11" s="19">
        <v>0</v>
      </c>
    </row>
    <row r="12" spans="1:6" ht="18" customHeight="1">
      <c r="A12" s="16" t="s">
        <v>54</v>
      </c>
      <c r="B12" s="17">
        <v>238900</v>
      </c>
      <c r="C12" s="18" t="s">
        <v>40</v>
      </c>
      <c r="D12" s="18" t="s">
        <v>45</v>
      </c>
      <c r="E12" s="18" t="s">
        <v>42</v>
      </c>
      <c r="F12" s="19">
        <v>4</v>
      </c>
    </row>
    <row r="13" spans="1:6" ht="18" customHeight="1">
      <c r="A13" s="16" t="s">
        <v>55</v>
      </c>
      <c r="B13" s="17">
        <v>168500</v>
      </c>
      <c r="C13" s="18" t="s">
        <v>40</v>
      </c>
      <c r="D13" s="18" t="s">
        <v>41</v>
      </c>
      <c r="E13" s="18" t="s">
        <v>42</v>
      </c>
      <c r="F13" s="19">
        <v>2</v>
      </c>
    </row>
    <row r="14" spans="1:6" ht="18" customHeight="1">
      <c r="A14" s="16" t="s">
        <v>56</v>
      </c>
      <c r="B14" s="17">
        <v>159000</v>
      </c>
      <c r="C14" s="18" t="s">
        <v>40</v>
      </c>
      <c r="D14" s="18" t="s">
        <v>41</v>
      </c>
      <c r="E14" s="18" t="s">
        <v>42</v>
      </c>
      <c r="F14" s="19">
        <v>5</v>
      </c>
    </row>
    <row r="15" spans="1:6" ht="18" customHeight="1">
      <c r="A15" s="16" t="s">
        <v>14</v>
      </c>
      <c r="B15" s="17">
        <v>168500</v>
      </c>
      <c r="C15" s="18" t="s">
        <v>44</v>
      </c>
      <c r="D15" s="18" t="s">
        <v>48</v>
      </c>
      <c r="E15" s="18" t="s">
        <v>46</v>
      </c>
      <c r="F15" s="19">
        <v>1</v>
      </c>
    </row>
    <row r="16" spans="1:6" ht="18" customHeight="1">
      <c r="A16" s="16" t="s">
        <v>57</v>
      </c>
      <c r="B16" s="17">
        <v>257850</v>
      </c>
      <c r="C16" s="18" t="s">
        <v>44</v>
      </c>
      <c r="D16" s="18" t="s">
        <v>45</v>
      </c>
      <c r="E16" s="18" t="s">
        <v>42</v>
      </c>
      <c r="F16" s="19">
        <v>1</v>
      </c>
    </row>
    <row r="17" spans="1:10" ht="18" customHeight="1">
      <c r="A17" s="16" t="s">
        <v>58</v>
      </c>
      <c r="B17" s="17">
        <v>264000</v>
      </c>
      <c r="C17" s="18" t="s">
        <v>44</v>
      </c>
      <c r="D17" s="18" t="s">
        <v>45</v>
      </c>
      <c r="E17" s="18" t="s">
        <v>46</v>
      </c>
      <c r="F17" s="19">
        <v>0</v>
      </c>
    </row>
    <row r="18" spans="1:10" ht="18" customHeight="1">
      <c r="A18" s="16" t="s">
        <v>59</v>
      </c>
      <c r="B18" s="17">
        <v>173500</v>
      </c>
      <c r="C18" s="18" t="s">
        <v>44</v>
      </c>
      <c r="D18" s="18" t="s">
        <v>41</v>
      </c>
      <c r="E18" s="18" t="s">
        <v>42</v>
      </c>
      <c r="F18" s="19">
        <v>0</v>
      </c>
    </row>
    <row r="19" spans="1:10" ht="18" customHeight="1">
      <c r="A19" s="16" t="s">
        <v>60</v>
      </c>
      <c r="B19" s="17">
        <v>175000</v>
      </c>
      <c r="C19" s="18" t="s">
        <v>44</v>
      </c>
      <c r="D19" s="18" t="s">
        <v>41</v>
      </c>
      <c r="E19" s="18" t="s">
        <v>42</v>
      </c>
      <c r="F19" s="19">
        <v>0</v>
      </c>
    </row>
    <row r="20" spans="1:10" ht="18" customHeight="1">
      <c r="A20" s="16" t="s">
        <v>61</v>
      </c>
      <c r="B20" s="17">
        <v>163500</v>
      </c>
      <c r="C20" s="18" t="s">
        <v>40</v>
      </c>
      <c r="D20" s="18" t="s">
        <v>41</v>
      </c>
      <c r="E20" s="18" t="s">
        <v>46</v>
      </c>
      <c r="F20" s="19">
        <v>3</v>
      </c>
    </row>
    <row r="21" spans="1:10" ht="18" customHeight="1">
      <c r="A21" s="16" t="s">
        <v>62</v>
      </c>
      <c r="B21" s="17">
        <v>149000</v>
      </c>
      <c r="C21" s="18" t="s">
        <v>40</v>
      </c>
      <c r="D21" s="18" t="s">
        <v>41</v>
      </c>
      <c r="E21" s="18" t="s">
        <v>46</v>
      </c>
      <c r="F21" s="19">
        <v>2</v>
      </c>
    </row>
    <row r="24" spans="1:10" ht="15.75">
      <c r="A24" s="20" t="s">
        <v>32</v>
      </c>
    </row>
    <row r="25" spans="1:10" s="6" customFormat="1" ht="71.25" customHeight="1">
      <c r="A25" s="67" t="s">
        <v>66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s="6" customFormat="1" ht="60.75" customHeight="1">
      <c r="A26" s="68" t="s">
        <v>67</v>
      </c>
      <c r="B26" s="68"/>
      <c r="C26" s="68"/>
      <c r="D26" s="68"/>
      <c r="E26" s="68"/>
      <c r="F26" s="68"/>
      <c r="G26" s="68"/>
      <c r="H26" s="68"/>
      <c r="I26" s="68"/>
      <c r="J26" s="68"/>
    </row>
    <row r="27" spans="1:10" s="6" customFormat="1" ht="71.25" customHeight="1">
      <c r="A27" s="67" t="s">
        <v>68</v>
      </c>
      <c r="B27" s="67"/>
      <c r="C27" s="67"/>
      <c r="D27" s="67"/>
      <c r="E27" s="67"/>
      <c r="F27" s="67"/>
      <c r="G27" s="67"/>
      <c r="H27" s="67"/>
      <c r="I27" s="67"/>
      <c r="J27" s="67"/>
    </row>
    <row r="28" spans="1:10" s="6" customFormat="1" ht="60.75" customHeight="1">
      <c r="A28" s="68" t="s">
        <v>69</v>
      </c>
      <c r="B28" s="68"/>
      <c r="C28" s="68"/>
      <c r="D28" s="68"/>
      <c r="E28" s="68"/>
      <c r="F28" s="68"/>
      <c r="G28" s="68"/>
      <c r="H28" s="68"/>
      <c r="I28" s="68"/>
      <c r="J28" s="68"/>
    </row>
  </sheetData>
  <mergeCells count="9">
    <mergeCell ref="A25:J25"/>
    <mergeCell ref="A26:J26"/>
    <mergeCell ref="A27:J27"/>
    <mergeCell ref="A28:J28"/>
    <mergeCell ref="D1:E2"/>
    <mergeCell ref="F1:F3"/>
    <mergeCell ref="A1:A3"/>
    <mergeCell ref="B1:B3"/>
    <mergeCell ref="C1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2.7109375" style="1" customWidth="1"/>
    <col min="2" max="16384" width="9.140625" style="1"/>
  </cols>
  <sheetData>
    <row r="1" spans="1:10" ht="15.75">
      <c r="A1" s="11" t="s">
        <v>32</v>
      </c>
    </row>
    <row r="2" spans="1:10" s="6" customFormat="1" ht="129.75" customHeight="1">
      <c r="A2" s="67" t="s">
        <v>70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s="6" customFormat="1" ht="60.75" customHeight="1">
      <c r="A3" s="68" t="s">
        <v>71</v>
      </c>
      <c r="B3" s="68"/>
      <c r="C3" s="68"/>
      <c r="D3" s="68"/>
      <c r="E3" s="68"/>
      <c r="F3" s="68"/>
      <c r="G3" s="68"/>
      <c r="H3" s="68"/>
      <c r="I3" s="68"/>
      <c r="J3" s="68"/>
    </row>
    <row r="4" spans="1:10" s="6" customFormat="1" ht="61.5" customHeight="1">
      <c r="A4" s="67" t="s">
        <v>72</v>
      </c>
      <c r="B4" s="67"/>
      <c r="C4" s="67"/>
      <c r="D4" s="67"/>
      <c r="E4" s="67"/>
      <c r="F4" s="67"/>
      <c r="G4" s="67"/>
      <c r="H4" s="67"/>
      <c r="I4" s="67"/>
      <c r="J4" s="67"/>
    </row>
    <row r="5" spans="1:10" s="6" customFormat="1" ht="60.75" customHeight="1">
      <c r="A5" s="68" t="s">
        <v>73</v>
      </c>
      <c r="B5" s="68"/>
      <c r="C5" s="68"/>
      <c r="D5" s="68"/>
      <c r="E5" s="68"/>
      <c r="F5" s="68"/>
      <c r="G5" s="68"/>
      <c r="H5" s="68"/>
      <c r="I5" s="68"/>
      <c r="J5" s="68"/>
    </row>
    <row r="6" spans="1:10" s="6" customFormat="1" ht="69.75" customHeight="1">
      <c r="A6" s="67" t="s">
        <v>74</v>
      </c>
      <c r="B6" s="67"/>
      <c r="C6" s="67"/>
      <c r="D6" s="67"/>
      <c r="E6" s="67"/>
      <c r="F6" s="67"/>
      <c r="G6" s="67"/>
      <c r="H6" s="67"/>
      <c r="I6" s="67"/>
      <c r="J6" s="67"/>
    </row>
  </sheetData>
  <mergeCells count="5">
    <mergeCell ref="A2:J2"/>
    <mergeCell ref="A3:J3"/>
    <mergeCell ref="A4:J4"/>
    <mergeCell ref="A5:J5"/>
    <mergeCell ref="A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sqref="A1:A2"/>
    </sheetView>
  </sheetViews>
  <sheetFormatPr defaultRowHeight="18.75" customHeight="1"/>
  <cols>
    <col min="1" max="1" width="6" style="23" customWidth="1"/>
    <col min="2" max="13" width="8" style="23" customWidth="1"/>
    <col min="14" max="16" width="8" style="24" customWidth="1"/>
    <col min="17" max="16384" width="9.140625" style="24"/>
  </cols>
  <sheetData>
    <row r="1" spans="1:16" s="21" customFormat="1" ht="43.5" customHeight="1">
      <c r="A1" s="80" t="s">
        <v>101</v>
      </c>
      <c r="B1" s="81" t="s">
        <v>84</v>
      </c>
      <c r="C1" s="81"/>
      <c r="D1" s="81"/>
      <c r="E1" s="81" t="s">
        <v>85</v>
      </c>
      <c r="F1" s="81"/>
      <c r="G1" s="81"/>
      <c r="H1" s="81" t="s">
        <v>86</v>
      </c>
      <c r="I1" s="81"/>
      <c r="J1" s="81"/>
      <c r="K1" s="81" t="s">
        <v>87</v>
      </c>
      <c r="L1" s="81"/>
      <c r="M1" s="81"/>
      <c r="N1" s="81" t="s">
        <v>88</v>
      </c>
      <c r="O1" s="81"/>
      <c r="P1" s="81"/>
    </row>
    <row r="2" spans="1:16" s="22" customFormat="1" ht="23.25" customHeight="1">
      <c r="A2" s="80"/>
      <c r="B2" s="25" t="s">
        <v>89</v>
      </c>
      <c r="C2" s="25" t="s">
        <v>90</v>
      </c>
      <c r="D2" s="25" t="s">
        <v>91</v>
      </c>
      <c r="E2" s="25" t="s">
        <v>89</v>
      </c>
      <c r="F2" s="25" t="s">
        <v>90</v>
      </c>
      <c r="G2" s="25" t="s">
        <v>91</v>
      </c>
      <c r="H2" s="25" t="s">
        <v>89</v>
      </c>
      <c r="I2" s="25" t="s">
        <v>90</v>
      </c>
      <c r="J2" s="25" t="s">
        <v>91</v>
      </c>
      <c r="K2" s="25" t="s">
        <v>89</v>
      </c>
      <c r="L2" s="25" t="s">
        <v>90</v>
      </c>
      <c r="M2" s="25" t="s">
        <v>91</v>
      </c>
      <c r="N2" s="25" t="s">
        <v>89</v>
      </c>
      <c r="O2" s="25" t="s">
        <v>90</v>
      </c>
      <c r="P2" s="25" t="s">
        <v>91</v>
      </c>
    </row>
    <row r="3" spans="1:16" ht="15.75">
      <c r="A3" s="26" t="s">
        <v>75</v>
      </c>
      <c r="B3" s="27">
        <v>35</v>
      </c>
      <c r="C3" s="27">
        <v>67</v>
      </c>
      <c r="D3" s="27">
        <v>11</v>
      </c>
      <c r="E3" s="27">
        <v>37</v>
      </c>
      <c r="F3" s="27">
        <v>5</v>
      </c>
      <c r="G3" s="27">
        <v>7</v>
      </c>
      <c r="H3" s="27">
        <v>88</v>
      </c>
      <c r="I3" s="27">
        <v>60</v>
      </c>
      <c r="J3" s="27">
        <v>90</v>
      </c>
      <c r="K3" s="27">
        <v>60</v>
      </c>
      <c r="L3" s="27">
        <v>47</v>
      </c>
      <c r="M3" s="27">
        <v>71</v>
      </c>
      <c r="N3" s="27">
        <v>56</v>
      </c>
      <c r="O3" s="27">
        <v>35</v>
      </c>
      <c r="P3" s="27">
        <v>67</v>
      </c>
    </row>
    <row r="4" spans="1:16" ht="15.75">
      <c r="A4" s="26" t="s">
        <v>76</v>
      </c>
      <c r="B4" s="27">
        <v>73</v>
      </c>
      <c r="C4" s="27">
        <v>8</v>
      </c>
      <c r="D4" s="27">
        <v>58</v>
      </c>
      <c r="E4" s="27">
        <v>27</v>
      </c>
      <c r="F4" s="27">
        <v>99</v>
      </c>
      <c r="G4" s="27">
        <v>37</v>
      </c>
      <c r="H4" s="27">
        <v>8</v>
      </c>
      <c r="I4" s="27">
        <v>70</v>
      </c>
      <c r="J4" s="27">
        <v>46</v>
      </c>
      <c r="K4" s="27">
        <v>49</v>
      </c>
      <c r="L4" s="27">
        <v>28</v>
      </c>
      <c r="M4" s="27">
        <v>42</v>
      </c>
      <c r="N4" s="27">
        <v>84</v>
      </c>
      <c r="O4" s="27">
        <v>33</v>
      </c>
      <c r="P4" s="27">
        <v>25</v>
      </c>
    </row>
    <row r="5" spans="1:16" ht="15.75">
      <c r="A5" s="26" t="s">
        <v>77</v>
      </c>
      <c r="B5" s="27">
        <v>7</v>
      </c>
      <c r="C5" s="27">
        <v>7</v>
      </c>
      <c r="D5" s="27">
        <v>4</v>
      </c>
      <c r="E5" s="27">
        <v>5</v>
      </c>
      <c r="F5" s="27">
        <v>83</v>
      </c>
      <c r="G5" s="27">
        <v>20</v>
      </c>
      <c r="H5" s="27">
        <v>61</v>
      </c>
      <c r="I5" s="27">
        <v>64</v>
      </c>
      <c r="J5" s="27">
        <v>78</v>
      </c>
      <c r="K5" s="27">
        <v>9</v>
      </c>
      <c r="L5" s="27">
        <v>19</v>
      </c>
      <c r="M5" s="27">
        <v>14</v>
      </c>
      <c r="N5" s="27">
        <v>95</v>
      </c>
      <c r="O5" s="27">
        <v>31</v>
      </c>
      <c r="P5" s="27">
        <v>25</v>
      </c>
    </row>
    <row r="6" spans="1:16" ht="15.75">
      <c r="A6" s="26" t="s">
        <v>78</v>
      </c>
      <c r="B6" s="27">
        <v>53</v>
      </c>
      <c r="C6" s="27">
        <v>7</v>
      </c>
      <c r="D6" s="27">
        <v>74</v>
      </c>
      <c r="E6" s="27">
        <v>10</v>
      </c>
      <c r="F6" s="27">
        <v>80</v>
      </c>
      <c r="G6" s="27">
        <v>19</v>
      </c>
      <c r="H6" s="27">
        <v>64</v>
      </c>
      <c r="I6" s="27">
        <v>66</v>
      </c>
      <c r="J6" s="27">
        <v>97</v>
      </c>
      <c r="K6" s="27">
        <v>45</v>
      </c>
      <c r="L6" s="27">
        <v>72</v>
      </c>
      <c r="M6" s="27">
        <v>77</v>
      </c>
      <c r="N6" s="27">
        <v>93</v>
      </c>
      <c r="O6" s="27">
        <v>68</v>
      </c>
      <c r="P6" s="27">
        <v>53</v>
      </c>
    </row>
    <row r="7" spans="1:16" ht="15.75">
      <c r="A7" s="26" t="s">
        <v>79</v>
      </c>
      <c r="B7" s="27">
        <v>10</v>
      </c>
      <c r="C7" s="27">
        <v>66</v>
      </c>
      <c r="D7" s="27">
        <v>35</v>
      </c>
      <c r="E7" s="27">
        <v>1</v>
      </c>
      <c r="F7" s="27">
        <v>50</v>
      </c>
      <c r="G7" s="27">
        <v>16</v>
      </c>
      <c r="H7" s="27">
        <v>3</v>
      </c>
      <c r="I7" s="27">
        <v>27</v>
      </c>
      <c r="J7" s="27">
        <v>43</v>
      </c>
      <c r="K7" s="27">
        <v>22</v>
      </c>
      <c r="L7" s="27">
        <v>55</v>
      </c>
      <c r="M7" s="27">
        <v>37</v>
      </c>
      <c r="N7" s="27">
        <v>53</v>
      </c>
      <c r="O7" s="27">
        <v>24</v>
      </c>
      <c r="P7" s="27">
        <v>12</v>
      </c>
    </row>
    <row r="8" spans="1:16" ht="15.75">
      <c r="A8" s="26" t="s">
        <v>80</v>
      </c>
      <c r="B8" s="27">
        <v>45</v>
      </c>
      <c r="C8" s="27">
        <v>64</v>
      </c>
      <c r="D8" s="27">
        <v>97</v>
      </c>
      <c r="E8" s="27">
        <v>88</v>
      </c>
      <c r="F8" s="27">
        <v>21</v>
      </c>
      <c r="G8" s="27">
        <v>59</v>
      </c>
      <c r="H8" s="27">
        <v>24</v>
      </c>
      <c r="I8" s="27">
        <v>86</v>
      </c>
      <c r="J8" s="27">
        <v>67</v>
      </c>
      <c r="K8" s="27">
        <v>76</v>
      </c>
      <c r="L8" s="27">
        <v>87</v>
      </c>
      <c r="M8" s="27">
        <v>43</v>
      </c>
      <c r="N8" s="27">
        <v>65</v>
      </c>
      <c r="O8" s="27">
        <v>64</v>
      </c>
      <c r="P8" s="27">
        <v>53</v>
      </c>
    </row>
    <row r="9" spans="1:16" ht="15.75">
      <c r="A9" s="26" t="s">
        <v>81</v>
      </c>
      <c r="B9" s="27">
        <v>72</v>
      </c>
      <c r="C9" s="27">
        <v>10</v>
      </c>
      <c r="D9" s="27">
        <v>13</v>
      </c>
      <c r="E9" s="27">
        <v>68</v>
      </c>
      <c r="F9" s="27">
        <v>10</v>
      </c>
      <c r="G9" s="27">
        <v>73</v>
      </c>
      <c r="H9" s="27">
        <v>83</v>
      </c>
      <c r="I9" s="27">
        <v>5</v>
      </c>
      <c r="J9" s="27">
        <v>40</v>
      </c>
      <c r="K9" s="27">
        <v>39</v>
      </c>
      <c r="L9" s="27">
        <v>13</v>
      </c>
      <c r="M9" s="27">
        <v>46</v>
      </c>
      <c r="N9" s="27">
        <v>99</v>
      </c>
      <c r="O9" s="27">
        <v>84</v>
      </c>
      <c r="P9" s="27">
        <v>82</v>
      </c>
    </row>
    <row r="10" spans="1:16" ht="15.75">
      <c r="A10" s="26" t="s">
        <v>82</v>
      </c>
      <c r="B10" s="27">
        <v>71</v>
      </c>
      <c r="C10" s="27">
        <v>88</v>
      </c>
      <c r="D10" s="27">
        <v>5</v>
      </c>
      <c r="E10" s="27">
        <v>80</v>
      </c>
      <c r="F10" s="27">
        <v>32</v>
      </c>
      <c r="G10" s="27">
        <v>94</v>
      </c>
      <c r="H10" s="27">
        <v>31</v>
      </c>
      <c r="I10" s="27">
        <v>27</v>
      </c>
      <c r="J10" s="27">
        <v>91</v>
      </c>
      <c r="K10" s="27">
        <v>45</v>
      </c>
      <c r="L10" s="27">
        <v>20</v>
      </c>
      <c r="M10" s="27">
        <v>26</v>
      </c>
      <c r="N10" s="27">
        <v>13</v>
      </c>
      <c r="O10" s="27">
        <v>98</v>
      </c>
      <c r="P10" s="27">
        <v>8</v>
      </c>
    </row>
    <row r="11" spans="1:16" ht="15.75">
      <c r="A11" s="26" t="s">
        <v>83</v>
      </c>
      <c r="B11" s="27">
        <v>77</v>
      </c>
      <c r="C11" s="27">
        <v>91</v>
      </c>
      <c r="D11" s="27">
        <v>25</v>
      </c>
      <c r="E11" s="27">
        <v>11</v>
      </c>
      <c r="F11" s="27">
        <v>10</v>
      </c>
      <c r="G11" s="27">
        <v>53</v>
      </c>
      <c r="H11" s="27">
        <v>3</v>
      </c>
      <c r="I11" s="27">
        <v>15</v>
      </c>
      <c r="J11" s="27">
        <v>14</v>
      </c>
      <c r="K11" s="27">
        <v>24</v>
      </c>
      <c r="L11" s="27">
        <v>11</v>
      </c>
      <c r="M11" s="27">
        <v>61</v>
      </c>
      <c r="N11" s="27">
        <v>46</v>
      </c>
      <c r="O11" s="27">
        <v>64</v>
      </c>
      <c r="P11" s="27">
        <v>63</v>
      </c>
    </row>
    <row r="12" spans="1:16" ht="15.75">
      <c r="A12" s="26" t="s">
        <v>92</v>
      </c>
      <c r="B12" s="27">
        <v>27</v>
      </c>
      <c r="C12" s="27">
        <v>12</v>
      </c>
      <c r="D12" s="27">
        <v>14</v>
      </c>
      <c r="E12" s="27">
        <v>94</v>
      </c>
      <c r="F12" s="27">
        <v>56</v>
      </c>
      <c r="G12" s="27">
        <v>35</v>
      </c>
      <c r="H12" s="27">
        <v>49</v>
      </c>
      <c r="I12" s="27">
        <v>39</v>
      </c>
      <c r="J12" s="27">
        <v>94</v>
      </c>
      <c r="K12" s="27">
        <v>21</v>
      </c>
      <c r="L12" s="27">
        <v>99</v>
      </c>
      <c r="M12" s="27">
        <v>41</v>
      </c>
      <c r="N12" s="27">
        <v>81</v>
      </c>
      <c r="O12" s="27">
        <v>58</v>
      </c>
      <c r="P12" s="27">
        <v>95</v>
      </c>
    </row>
    <row r="13" spans="1:16" ht="15.75">
      <c r="A13" s="26" t="s">
        <v>93</v>
      </c>
      <c r="B13" s="27">
        <v>34</v>
      </c>
      <c r="C13" s="27">
        <v>30</v>
      </c>
      <c r="D13" s="27">
        <v>83</v>
      </c>
      <c r="E13" s="27">
        <v>88</v>
      </c>
      <c r="F13" s="27">
        <v>68</v>
      </c>
      <c r="G13" s="27">
        <v>19</v>
      </c>
      <c r="H13" s="27">
        <v>94</v>
      </c>
      <c r="I13" s="27">
        <v>51</v>
      </c>
      <c r="J13" s="27">
        <v>51</v>
      </c>
      <c r="K13" s="27">
        <v>7</v>
      </c>
      <c r="L13" s="27">
        <v>61</v>
      </c>
      <c r="M13" s="27">
        <v>74</v>
      </c>
      <c r="N13" s="27">
        <v>67</v>
      </c>
      <c r="O13" s="27">
        <v>72</v>
      </c>
      <c r="P13" s="27">
        <v>33</v>
      </c>
    </row>
    <row r="14" spans="1:16" ht="15.75">
      <c r="A14" s="26" t="s">
        <v>94</v>
      </c>
      <c r="B14" s="27">
        <v>15</v>
      </c>
      <c r="C14" s="27">
        <v>21</v>
      </c>
      <c r="D14" s="27">
        <v>36</v>
      </c>
      <c r="E14" s="27">
        <v>18</v>
      </c>
      <c r="F14" s="27">
        <v>26</v>
      </c>
      <c r="G14" s="27">
        <v>6</v>
      </c>
      <c r="H14" s="27">
        <v>2</v>
      </c>
      <c r="I14" s="27">
        <v>45</v>
      </c>
      <c r="J14" s="27">
        <v>12</v>
      </c>
      <c r="K14" s="27">
        <v>10</v>
      </c>
      <c r="L14" s="27">
        <v>29</v>
      </c>
      <c r="M14" s="27">
        <v>11</v>
      </c>
      <c r="N14" s="27">
        <v>32</v>
      </c>
      <c r="O14" s="27">
        <v>28</v>
      </c>
      <c r="P14" s="27">
        <v>17</v>
      </c>
    </row>
    <row r="15" spans="1:16" ht="15.75">
      <c r="A15" s="26" t="s">
        <v>95</v>
      </c>
      <c r="B15" s="27">
        <v>57</v>
      </c>
      <c r="C15" s="27">
        <v>66</v>
      </c>
      <c r="D15" s="27">
        <v>10</v>
      </c>
      <c r="E15" s="27">
        <v>60</v>
      </c>
      <c r="F15" s="27">
        <v>29</v>
      </c>
      <c r="G15" s="27">
        <v>45</v>
      </c>
      <c r="H15" s="27">
        <v>67</v>
      </c>
      <c r="I15" s="27">
        <v>92</v>
      </c>
      <c r="J15" s="27">
        <v>18</v>
      </c>
      <c r="K15" s="27">
        <v>70</v>
      </c>
      <c r="L15" s="27">
        <v>47</v>
      </c>
      <c r="M15" s="27">
        <v>11</v>
      </c>
      <c r="N15" s="27">
        <v>65</v>
      </c>
      <c r="O15" s="27">
        <v>80</v>
      </c>
      <c r="P15" s="27">
        <v>66</v>
      </c>
    </row>
    <row r="16" spans="1:16" ht="15.75">
      <c r="A16" s="26" t="s">
        <v>96</v>
      </c>
      <c r="B16" s="27">
        <v>74</v>
      </c>
      <c r="C16" s="27">
        <v>50</v>
      </c>
      <c r="D16" s="27">
        <v>69</v>
      </c>
      <c r="E16" s="27">
        <v>28</v>
      </c>
      <c r="F16" s="27">
        <v>71</v>
      </c>
      <c r="G16" s="27">
        <v>25</v>
      </c>
      <c r="H16" s="27">
        <v>93</v>
      </c>
      <c r="I16" s="27">
        <v>50</v>
      </c>
      <c r="J16" s="27">
        <v>78</v>
      </c>
      <c r="K16" s="27">
        <v>80</v>
      </c>
      <c r="L16" s="27">
        <v>20</v>
      </c>
      <c r="M16" s="27">
        <v>6</v>
      </c>
      <c r="N16" s="27">
        <v>71</v>
      </c>
      <c r="O16" s="27">
        <v>51</v>
      </c>
      <c r="P16" s="27">
        <v>20</v>
      </c>
    </row>
    <row r="17" spans="1:16" ht="15.75">
      <c r="A17" s="26" t="s">
        <v>97</v>
      </c>
      <c r="B17" s="27">
        <v>15</v>
      </c>
      <c r="C17" s="27">
        <v>5</v>
      </c>
      <c r="D17" s="27">
        <v>43</v>
      </c>
      <c r="E17" s="27">
        <v>4</v>
      </c>
      <c r="F17" s="27">
        <v>49</v>
      </c>
      <c r="G17" s="27">
        <v>82</v>
      </c>
      <c r="H17" s="27">
        <v>96</v>
      </c>
      <c r="I17" s="27">
        <v>81</v>
      </c>
      <c r="J17" s="27">
        <v>50</v>
      </c>
      <c r="K17" s="27">
        <v>55</v>
      </c>
      <c r="L17" s="27">
        <v>66</v>
      </c>
      <c r="M17" s="27">
        <v>50</v>
      </c>
      <c r="N17" s="27">
        <v>14</v>
      </c>
      <c r="O17" s="27">
        <v>38</v>
      </c>
      <c r="P17" s="27">
        <v>20</v>
      </c>
    </row>
    <row r="18" spans="1:16" ht="15.75">
      <c r="A18" s="26" t="s">
        <v>99</v>
      </c>
      <c r="B18" s="27">
        <v>23</v>
      </c>
      <c r="C18" s="27">
        <v>4</v>
      </c>
      <c r="D18" s="27">
        <v>8</v>
      </c>
      <c r="E18" s="27">
        <v>49</v>
      </c>
      <c r="F18" s="27">
        <v>5</v>
      </c>
      <c r="G18" s="27">
        <v>62</v>
      </c>
      <c r="H18" s="27">
        <v>30</v>
      </c>
      <c r="I18" s="27">
        <v>24</v>
      </c>
      <c r="J18" s="27">
        <v>58</v>
      </c>
      <c r="K18" s="27">
        <v>12</v>
      </c>
      <c r="L18" s="27">
        <v>73</v>
      </c>
      <c r="M18" s="27">
        <v>18</v>
      </c>
      <c r="N18" s="27">
        <v>5</v>
      </c>
      <c r="O18" s="27">
        <v>2</v>
      </c>
      <c r="P18" s="27">
        <v>93</v>
      </c>
    </row>
    <row r="19" spans="1:16" ht="15.75">
      <c r="A19" s="26" t="s">
        <v>98</v>
      </c>
      <c r="B19" s="27">
        <v>27</v>
      </c>
      <c r="C19" s="27">
        <v>8</v>
      </c>
      <c r="D19" s="27">
        <v>96</v>
      </c>
      <c r="E19" s="27">
        <v>20</v>
      </c>
      <c r="F19" s="27">
        <v>13</v>
      </c>
      <c r="G19" s="27">
        <v>84</v>
      </c>
      <c r="H19" s="27">
        <v>55</v>
      </c>
      <c r="I19" s="27">
        <v>70</v>
      </c>
      <c r="J19" s="27">
        <v>84</v>
      </c>
      <c r="K19" s="27">
        <v>10</v>
      </c>
      <c r="L19" s="27">
        <v>49</v>
      </c>
      <c r="M19" s="27">
        <v>48</v>
      </c>
      <c r="N19" s="27">
        <v>53</v>
      </c>
      <c r="O19" s="27">
        <v>57</v>
      </c>
      <c r="P19" s="27">
        <v>36</v>
      </c>
    </row>
    <row r="20" spans="1:16" ht="15.75">
      <c r="A20" s="26" t="s">
        <v>100</v>
      </c>
      <c r="B20" s="27">
        <v>75</v>
      </c>
      <c r="C20" s="27">
        <v>100</v>
      </c>
      <c r="D20" s="27">
        <v>68</v>
      </c>
      <c r="E20" s="27">
        <v>150</v>
      </c>
      <c r="F20" s="27">
        <v>57</v>
      </c>
      <c r="G20" s="27">
        <v>77</v>
      </c>
      <c r="H20" s="27">
        <v>95</v>
      </c>
      <c r="I20" s="27">
        <v>18</v>
      </c>
      <c r="J20" s="27">
        <v>67</v>
      </c>
      <c r="K20" s="27">
        <v>57</v>
      </c>
      <c r="L20" s="27">
        <v>41</v>
      </c>
      <c r="M20" s="27">
        <v>91</v>
      </c>
      <c r="N20" s="27">
        <v>94</v>
      </c>
      <c r="O20" s="27">
        <v>77</v>
      </c>
      <c r="P20" s="27">
        <v>57</v>
      </c>
    </row>
    <row r="22" spans="1:16" ht="18.75" customHeight="1">
      <c r="A22" s="28" t="s">
        <v>32</v>
      </c>
    </row>
    <row r="23" spans="1:16" s="6" customFormat="1" ht="61.5" customHeight="1">
      <c r="A23" s="67" t="s">
        <v>102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</row>
    <row r="24" spans="1:16" s="6" customFormat="1" ht="60.75" customHeight="1">
      <c r="A24" s="68" t="s">
        <v>103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</row>
    <row r="25" spans="1:16" s="6" customFormat="1" ht="61.5" customHeight="1">
      <c r="A25" s="67" t="s">
        <v>104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</row>
    <row r="26" spans="1:16" s="6" customFormat="1" ht="60.75" customHeight="1">
      <c r="A26" s="68" t="s">
        <v>105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</row>
    <row r="27" spans="1:16" s="6" customFormat="1" ht="61.5" customHeight="1">
      <c r="A27" s="67" t="s">
        <v>106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</row>
  </sheetData>
  <mergeCells count="11">
    <mergeCell ref="N1:P1"/>
    <mergeCell ref="A27:P27"/>
    <mergeCell ref="A24:P24"/>
    <mergeCell ref="A26:P26"/>
    <mergeCell ref="A23:P23"/>
    <mergeCell ref="A25:P25"/>
    <mergeCell ref="A1:A2"/>
    <mergeCell ref="B1:D1"/>
    <mergeCell ref="E1:G1"/>
    <mergeCell ref="H1:J1"/>
    <mergeCell ref="K1:M1"/>
  </mergeCell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F24" sqref="F24"/>
    </sheetView>
  </sheetViews>
  <sheetFormatPr defaultRowHeight="15"/>
  <cols>
    <col min="1" max="1" width="13" style="29" bestFit="1" customWidth="1"/>
    <col min="2" max="2" width="19.42578125" style="29" bestFit="1" customWidth="1"/>
    <col min="3" max="8" width="10.5703125" style="30" customWidth="1"/>
    <col min="9" max="257" width="9.140625" style="29"/>
    <col min="258" max="258" width="16.7109375" style="29" bestFit="1" customWidth="1"/>
    <col min="259" max="513" width="9.140625" style="29"/>
    <col min="514" max="514" width="16.7109375" style="29" bestFit="1" customWidth="1"/>
    <col min="515" max="769" width="9.140625" style="29"/>
    <col min="770" max="770" width="16.7109375" style="29" bestFit="1" customWidth="1"/>
    <col min="771" max="1025" width="9.140625" style="29"/>
    <col min="1026" max="1026" width="16.7109375" style="29" bestFit="1" customWidth="1"/>
    <col min="1027" max="1281" width="9.140625" style="29"/>
    <col min="1282" max="1282" width="16.7109375" style="29" bestFit="1" customWidth="1"/>
    <col min="1283" max="1537" width="9.140625" style="29"/>
    <col min="1538" max="1538" width="16.7109375" style="29" bestFit="1" customWidth="1"/>
    <col min="1539" max="1793" width="9.140625" style="29"/>
    <col min="1794" max="1794" width="16.7109375" style="29" bestFit="1" customWidth="1"/>
    <col min="1795" max="2049" width="9.140625" style="29"/>
    <col min="2050" max="2050" width="16.7109375" style="29" bestFit="1" customWidth="1"/>
    <col min="2051" max="2305" width="9.140625" style="29"/>
    <col min="2306" max="2306" width="16.7109375" style="29" bestFit="1" customWidth="1"/>
    <col min="2307" max="2561" width="9.140625" style="29"/>
    <col min="2562" max="2562" width="16.7109375" style="29" bestFit="1" customWidth="1"/>
    <col min="2563" max="2817" width="9.140625" style="29"/>
    <col min="2818" max="2818" width="16.7109375" style="29" bestFit="1" customWidth="1"/>
    <col min="2819" max="3073" width="9.140625" style="29"/>
    <col min="3074" max="3074" width="16.7109375" style="29" bestFit="1" customWidth="1"/>
    <col min="3075" max="3329" width="9.140625" style="29"/>
    <col min="3330" max="3330" width="16.7109375" style="29" bestFit="1" customWidth="1"/>
    <col min="3331" max="3585" width="9.140625" style="29"/>
    <col min="3586" max="3586" width="16.7109375" style="29" bestFit="1" customWidth="1"/>
    <col min="3587" max="3841" width="9.140625" style="29"/>
    <col min="3842" max="3842" width="16.7109375" style="29" bestFit="1" customWidth="1"/>
    <col min="3843" max="4097" width="9.140625" style="29"/>
    <col min="4098" max="4098" width="16.7109375" style="29" bestFit="1" customWidth="1"/>
    <col min="4099" max="4353" width="9.140625" style="29"/>
    <col min="4354" max="4354" width="16.7109375" style="29" bestFit="1" customWidth="1"/>
    <col min="4355" max="4609" width="9.140625" style="29"/>
    <col min="4610" max="4610" width="16.7109375" style="29" bestFit="1" customWidth="1"/>
    <col min="4611" max="4865" width="9.140625" style="29"/>
    <col min="4866" max="4866" width="16.7109375" style="29" bestFit="1" customWidth="1"/>
    <col min="4867" max="5121" width="9.140625" style="29"/>
    <col min="5122" max="5122" width="16.7109375" style="29" bestFit="1" customWidth="1"/>
    <col min="5123" max="5377" width="9.140625" style="29"/>
    <col min="5378" max="5378" width="16.7109375" style="29" bestFit="1" customWidth="1"/>
    <col min="5379" max="5633" width="9.140625" style="29"/>
    <col min="5634" max="5634" width="16.7109375" style="29" bestFit="1" customWidth="1"/>
    <col min="5635" max="5889" width="9.140625" style="29"/>
    <col min="5890" max="5890" width="16.7109375" style="29" bestFit="1" customWidth="1"/>
    <col min="5891" max="6145" width="9.140625" style="29"/>
    <col min="6146" max="6146" width="16.7109375" style="29" bestFit="1" customWidth="1"/>
    <col min="6147" max="6401" width="9.140625" style="29"/>
    <col min="6402" max="6402" width="16.7109375" style="29" bestFit="1" customWidth="1"/>
    <col min="6403" max="6657" width="9.140625" style="29"/>
    <col min="6658" max="6658" width="16.7109375" style="29" bestFit="1" customWidth="1"/>
    <col min="6659" max="6913" width="9.140625" style="29"/>
    <col min="6914" max="6914" width="16.7109375" style="29" bestFit="1" customWidth="1"/>
    <col min="6915" max="7169" width="9.140625" style="29"/>
    <col min="7170" max="7170" width="16.7109375" style="29" bestFit="1" customWidth="1"/>
    <col min="7171" max="7425" width="9.140625" style="29"/>
    <col min="7426" max="7426" width="16.7109375" style="29" bestFit="1" customWidth="1"/>
    <col min="7427" max="7681" width="9.140625" style="29"/>
    <col min="7682" max="7682" width="16.7109375" style="29" bestFit="1" customWidth="1"/>
    <col min="7683" max="7937" width="9.140625" style="29"/>
    <col min="7938" max="7938" width="16.7109375" style="29" bestFit="1" customWidth="1"/>
    <col min="7939" max="8193" width="9.140625" style="29"/>
    <col min="8194" max="8194" width="16.7109375" style="29" bestFit="1" customWidth="1"/>
    <col min="8195" max="8449" width="9.140625" style="29"/>
    <col min="8450" max="8450" width="16.7109375" style="29" bestFit="1" customWidth="1"/>
    <col min="8451" max="8705" width="9.140625" style="29"/>
    <col min="8706" max="8706" width="16.7109375" style="29" bestFit="1" customWidth="1"/>
    <col min="8707" max="8961" width="9.140625" style="29"/>
    <col min="8962" max="8962" width="16.7109375" style="29" bestFit="1" customWidth="1"/>
    <col min="8963" max="9217" width="9.140625" style="29"/>
    <col min="9218" max="9218" width="16.7109375" style="29" bestFit="1" customWidth="1"/>
    <col min="9219" max="9473" width="9.140625" style="29"/>
    <col min="9474" max="9474" width="16.7109375" style="29" bestFit="1" customWidth="1"/>
    <col min="9475" max="9729" width="9.140625" style="29"/>
    <col min="9730" max="9730" width="16.7109375" style="29" bestFit="1" customWidth="1"/>
    <col min="9731" max="9985" width="9.140625" style="29"/>
    <col min="9986" max="9986" width="16.7109375" style="29" bestFit="1" customWidth="1"/>
    <col min="9987" max="10241" width="9.140625" style="29"/>
    <col min="10242" max="10242" width="16.7109375" style="29" bestFit="1" customWidth="1"/>
    <col min="10243" max="10497" width="9.140625" style="29"/>
    <col min="10498" max="10498" width="16.7109375" style="29" bestFit="1" customWidth="1"/>
    <col min="10499" max="10753" width="9.140625" style="29"/>
    <col min="10754" max="10754" width="16.7109375" style="29" bestFit="1" customWidth="1"/>
    <col min="10755" max="11009" width="9.140625" style="29"/>
    <col min="11010" max="11010" width="16.7109375" style="29" bestFit="1" customWidth="1"/>
    <col min="11011" max="11265" width="9.140625" style="29"/>
    <col min="11266" max="11266" width="16.7109375" style="29" bestFit="1" customWidth="1"/>
    <col min="11267" max="11521" width="9.140625" style="29"/>
    <col min="11522" max="11522" width="16.7109375" style="29" bestFit="1" customWidth="1"/>
    <col min="11523" max="11777" width="9.140625" style="29"/>
    <col min="11778" max="11778" width="16.7109375" style="29" bestFit="1" customWidth="1"/>
    <col min="11779" max="12033" width="9.140625" style="29"/>
    <col min="12034" max="12034" width="16.7109375" style="29" bestFit="1" customWidth="1"/>
    <col min="12035" max="12289" width="9.140625" style="29"/>
    <col min="12290" max="12290" width="16.7109375" style="29" bestFit="1" customWidth="1"/>
    <col min="12291" max="12545" width="9.140625" style="29"/>
    <col min="12546" max="12546" width="16.7109375" style="29" bestFit="1" customWidth="1"/>
    <col min="12547" max="12801" width="9.140625" style="29"/>
    <col min="12802" max="12802" width="16.7109375" style="29" bestFit="1" customWidth="1"/>
    <col min="12803" max="13057" width="9.140625" style="29"/>
    <col min="13058" max="13058" width="16.7109375" style="29" bestFit="1" customWidth="1"/>
    <col min="13059" max="13313" width="9.140625" style="29"/>
    <col min="13314" max="13314" width="16.7109375" style="29" bestFit="1" customWidth="1"/>
    <col min="13315" max="13569" width="9.140625" style="29"/>
    <col min="13570" max="13570" width="16.7109375" style="29" bestFit="1" customWidth="1"/>
    <col min="13571" max="13825" width="9.140625" style="29"/>
    <col min="13826" max="13826" width="16.7109375" style="29" bestFit="1" customWidth="1"/>
    <col min="13827" max="14081" width="9.140625" style="29"/>
    <col min="14082" max="14082" width="16.7109375" style="29" bestFit="1" customWidth="1"/>
    <col min="14083" max="14337" width="9.140625" style="29"/>
    <col min="14338" max="14338" width="16.7109375" style="29" bestFit="1" customWidth="1"/>
    <col min="14339" max="14593" width="9.140625" style="29"/>
    <col min="14594" max="14594" width="16.7109375" style="29" bestFit="1" customWidth="1"/>
    <col min="14595" max="14849" width="9.140625" style="29"/>
    <col min="14850" max="14850" width="16.7109375" style="29" bestFit="1" customWidth="1"/>
    <col min="14851" max="15105" width="9.140625" style="29"/>
    <col min="15106" max="15106" width="16.7109375" style="29" bestFit="1" customWidth="1"/>
    <col min="15107" max="15361" width="9.140625" style="29"/>
    <col min="15362" max="15362" width="16.7109375" style="29" bestFit="1" customWidth="1"/>
    <col min="15363" max="15617" width="9.140625" style="29"/>
    <col min="15618" max="15618" width="16.7109375" style="29" bestFit="1" customWidth="1"/>
    <col min="15619" max="15873" width="9.140625" style="29"/>
    <col min="15874" max="15874" width="16.7109375" style="29" bestFit="1" customWidth="1"/>
    <col min="15875" max="16129" width="9.140625" style="29"/>
    <col min="16130" max="16130" width="16.7109375" style="29" bestFit="1" customWidth="1"/>
    <col min="16131" max="16384" width="9.140625" style="29"/>
  </cols>
  <sheetData>
    <row r="1" spans="1:10" s="32" customFormat="1" ht="31.5">
      <c r="A1" s="33" t="s">
        <v>107</v>
      </c>
      <c r="B1" s="33" t="s">
        <v>108</v>
      </c>
      <c r="C1" s="33" t="s">
        <v>109</v>
      </c>
      <c r="D1" s="33" t="s">
        <v>110</v>
      </c>
      <c r="E1" s="33" t="s">
        <v>111</v>
      </c>
      <c r="F1" s="33" t="s">
        <v>112</v>
      </c>
      <c r="G1" s="33" t="s">
        <v>113</v>
      </c>
      <c r="H1" s="33" t="s">
        <v>114</v>
      </c>
    </row>
    <row r="2" spans="1:10">
      <c r="A2" s="34" t="s">
        <v>115</v>
      </c>
      <c r="B2" s="34" t="s">
        <v>116</v>
      </c>
      <c r="C2" s="35">
        <v>1.361111111111111E-2</v>
      </c>
      <c r="D2" s="35">
        <v>1.3333333333333332E-2</v>
      </c>
      <c r="E2" s="35">
        <v>1.1944444444444443E-2</v>
      </c>
      <c r="F2" s="35">
        <v>1.3333333333333332E-2</v>
      </c>
      <c r="G2" s="35">
        <v>1.1666666666666665E-2</v>
      </c>
      <c r="H2" s="35">
        <v>1.3055555555555555E-2</v>
      </c>
      <c r="I2" s="31"/>
      <c r="J2" s="31"/>
    </row>
    <row r="3" spans="1:10">
      <c r="A3" s="34" t="s">
        <v>117</v>
      </c>
      <c r="B3" s="34" t="s">
        <v>118</v>
      </c>
      <c r="C3" s="35">
        <v>1.3055555555555555E-2</v>
      </c>
      <c r="D3" s="35">
        <v>1.2777777777777777E-2</v>
      </c>
      <c r="E3" s="35"/>
      <c r="F3" s="35">
        <v>1.2777777777777777E-2</v>
      </c>
      <c r="G3" s="35">
        <v>1.2777777777777777E-2</v>
      </c>
      <c r="H3" s="35">
        <v>1.3055555555555555E-2</v>
      </c>
      <c r="I3" s="31"/>
      <c r="J3" s="31"/>
    </row>
    <row r="4" spans="1:10">
      <c r="A4" s="34" t="s">
        <v>119</v>
      </c>
      <c r="B4" s="34" t="s">
        <v>120</v>
      </c>
      <c r="C4" s="35"/>
      <c r="D4" s="35">
        <v>1.3055555555555555E-2</v>
      </c>
      <c r="E4" s="35">
        <v>1.361111111111111E-2</v>
      </c>
      <c r="F4" s="35">
        <v>1.3055555555555555E-2</v>
      </c>
      <c r="G4" s="35">
        <v>1.2777777777777777E-2</v>
      </c>
      <c r="H4" s="35">
        <v>1.2777777777777777E-2</v>
      </c>
      <c r="I4" s="31"/>
      <c r="J4" s="31"/>
    </row>
    <row r="5" spans="1:10">
      <c r="A5" s="34" t="s">
        <v>121</v>
      </c>
      <c r="B5" s="34" t="s">
        <v>122</v>
      </c>
      <c r="C5" s="35">
        <v>1.3333333333333332E-2</v>
      </c>
      <c r="D5" s="35">
        <v>1.2777777777777777E-2</v>
      </c>
      <c r="E5" s="35">
        <v>1.2777777777777777E-2</v>
      </c>
      <c r="F5" s="35">
        <v>1.2777777777777777E-2</v>
      </c>
      <c r="G5" s="35">
        <v>1.2777777777777777E-2</v>
      </c>
      <c r="H5" s="35"/>
      <c r="I5" s="31"/>
      <c r="J5" s="31"/>
    </row>
    <row r="6" spans="1:10">
      <c r="A6" s="34" t="s">
        <v>123</v>
      </c>
      <c r="B6" s="34" t="s">
        <v>124</v>
      </c>
      <c r="C6" s="35">
        <v>1.2777777777777777E-2</v>
      </c>
      <c r="D6" s="35">
        <v>1.2777777777777777E-2</v>
      </c>
      <c r="E6" s="35">
        <v>1.3333333333333332E-2</v>
      </c>
      <c r="F6" s="35">
        <v>1.361111111111111E-2</v>
      </c>
      <c r="G6" s="35">
        <v>1.3055555555555555E-2</v>
      </c>
      <c r="H6" s="35">
        <v>1.2777777777777777E-2</v>
      </c>
      <c r="I6" s="31"/>
      <c r="J6" s="31"/>
    </row>
    <row r="7" spans="1:10">
      <c r="A7" s="34" t="s">
        <v>125</v>
      </c>
      <c r="B7" s="34" t="s">
        <v>126</v>
      </c>
      <c r="C7" s="35">
        <v>1.361111111111111E-2</v>
      </c>
      <c r="D7" s="35">
        <v>1.2777777777777777E-2</v>
      </c>
      <c r="E7" s="35">
        <v>1.2777777777777777E-2</v>
      </c>
      <c r="F7" s="35"/>
      <c r="G7" s="35"/>
      <c r="H7" s="35">
        <v>1.3055555555555555E-2</v>
      </c>
      <c r="I7" s="31"/>
      <c r="J7" s="31"/>
    </row>
    <row r="8" spans="1:10">
      <c r="A8" s="34" t="s">
        <v>127</v>
      </c>
      <c r="B8" s="34" t="s">
        <v>128</v>
      </c>
      <c r="C8" s="35">
        <v>1.3055555555555555E-2</v>
      </c>
      <c r="D8" s="35">
        <v>1.2777777777777777E-2</v>
      </c>
      <c r="E8" s="35">
        <v>1.361111111111111E-2</v>
      </c>
      <c r="F8" s="35">
        <v>1.3333333333333332E-2</v>
      </c>
      <c r="G8" s="35">
        <v>1.2777777777777777E-2</v>
      </c>
      <c r="H8" s="35">
        <v>1.2777777777777777E-2</v>
      </c>
      <c r="I8" s="31"/>
      <c r="J8" s="31"/>
    </row>
    <row r="9" spans="1:10">
      <c r="A9" s="34" t="s">
        <v>129</v>
      </c>
      <c r="B9" s="34" t="s">
        <v>130</v>
      </c>
      <c r="C9" s="35">
        <v>1.3333333333333332E-2</v>
      </c>
      <c r="D9" s="35">
        <v>1.3055555555555555E-2</v>
      </c>
      <c r="E9" s="35">
        <v>1.2777777777777777E-2</v>
      </c>
      <c r="F9" s="35">
        <v>1.2777777777777777E-2</v>
      </c>
      <c r="G9" s="35">
        <v>1.3333333333333332E-2</v>
      </c>
      <c r="H9" s="35">
        <v>1.3055555555555555E-2</v>
      </c>
      <c r="I9" s="31"/>
      <c r="J9" s="31"/>
    </row>
    <row r="10" spans="1:10">
      <c r="A10" s="34" t="s">
        <v>131</v>
      </c>
      <c r="B10" s="34" t="s">
        <v>132</v>
      </c>
      <c r="C10" s="35">
        <v>1.3333333333333332E-2</v>
      </c>
      <c r="D10" s="35"/>
      <c r="E10" s="35">
        <v>1.2777777777777777E-2</v>
      </c>
      <c r="F10" s="35"/>
      <c r="G10" s="35"/>
      <c r="H10" s="35"/>
      <c r="I10" s="31"/>
      <c r="J10" s="31"/>
    </row>
    <row r="11" spans="1:10">
      <c r="A11" s="34" t="s">
        <v>133</v>
      </c>
      <c r="B11" s="34" t="s">
        <v>134</v>
      </c>
      <c r="C11" s="35">
        <v>1.3333333333333332E-2</v>
      </c>
      <c r="D11" s="35">
        <v>1.2777777777777777E-2</v>
      </c>
      <c r="E11" s="35">
        <v>1.2777777777777777E-2</v>
      </c>
      <c r="F11" s="35">
        <v>1.361111111111111E-2</v>
      </c>
      <c r="G11" s="35">
        <v>1.2777777777777777E-2</v>
      </c>
      <c r="H11" s="35">
        <v>1.3055555555555555E-2</v>
      </c>
      <c r="I11" s="31"/>
      <c r="J11" s="31"/>
    </row>
    <row r="12" spans="1:10">
      <c r="A12" s="34" t="s">
        <v>135</v>
      </c>
      <c r="B12" s="34" t="s">
        <v>136</v>
      </c>
      <c r="C12" s="35"/>
      <c r="D12" s="35">
        <v>1.2777777777777777E-2</v>
      </c>
      <c r="E12" s="35">
        <v>1.3055555555555555E-2</v>
      </c>
      <c r="F12" s="35">
        <v>1.3333333333333332E-2</v>
      </c>
      <c r="G12" s="35">
        <v>1.2777777777777777E-2</v>
      </c>
      <c r="H12" s="35">
        <v>1.3333333333333332E-2</v>
      </c>
      <c r="I12" s="31"/>
      <c r="J12" s="31"/>
    </row>
    <row r="13" spans="1:10">
      <c r="A13" s="34" t="s">
        <v>137</v>
      </c>
      <c r="B13" s="34" t="s">
        <v>138</v>
      </c>
      <c r="C13" s="35">
        <v>1.2777777777777777E-2</v>
      </c>
      <c r="D13" s="35">
        <v>1.2777777777777777E-2</v>
      </c>
      <c r="E13" s="35">
        <v>1.361111111111111E-2</v>
      </c>
      <c r="F13" s="35">
        <v>1.3333333333333332E-2</v>
      </c>
      <c r="G13" s="35">
        <v>1.3055555555555555E-2</v>
      </c>
      <c r="H13" s="35">
        <v>1.3055555555555555E-2</v>
      </c>
      <c r="I13" s="31"/>
      <c r="J13" s="31"/>
    </row>
    <row r="14" spans="1:10">
      <c r="A14" s="34" t="s">
        <v>139</v>
      </c>
      <c r="B14" s="34" t="s">
        <v>140</v>
      </c>
      <c r="C14" s="35">
        <v>1.361111111111111E-2</v>
      </c>
      <c r="D14" s="35"/>
      <c r="E14" s="35">
        <v>1.2777777777777777E-2</v>
      </c>
      <c r="F14" s="35">
        <v>1.361111111111111E-2</v>
      </c>
      <c r="G14" s="35">
        <v>1.2777777777777777E-2</v>
      </c>
      <c r="H14" s="35">
        <v>1.2777777777777777E-2</v>
      </c>
      <c r="I14" s="31"/>
      <c r="J14" s="31"/>
    </row>
    <row r="15" spans="1:10">
      <c r="A15" s="34" t="s">
        <v>141</v>
      </c>
      <c r="B15" s="34" t="s">
        <v>142</v>
      </c>
      <c r="C15" s="35">
        <v>1.2777777777777777E-2</v>
      </c>
      <c r="D15" s="35">
        <v>1.2777777777777777E-2</v>
      </c>
      <c r="E15" s="35">
        <v>1.361111111111111E-2</v>
      </c>
      <c r="F15" s="35">
        <v>1.2777777777777777E-2</v>
      </c>
      <c r="G15" s="35">
        <v>1.361111111111111E-2</v>
      </c>
      <c r="H15" s="35"/>
      <c r="I15" s="31"/>
      <c r="J15" s="31"/>
    </row>
    <row r="16" spans="1:10">
      <c r="A16" s="34" t="s">
        <v>143</v>
      </c>
      <c r="B16" s="34" t="s">
        <v>144</v>
      </c>
      <c r="C16" s="35">
        <v>1.2777777777777777E-2</v>
      </c>
      <c r="D16" s="35">
        <v>1.3333333333333332E-2</v>
      </c>
      <c r="E16" s="35"/>
      <c r="F16" s="35"/>
      <c r="G16" s="35">
        <v>1.361111111111111E-2</v>
      </c>
      <c r="H16" s="35">
        <v>1.2777777777777777E-2</v>
      </c>
      <c r="I16" s="31"/>
      <c r="J16" s="31"/>
    </row>
    <row r="17" spans="1:10">
      <c r="A17" s="34" t="s">
        <v>145</v>
      </c>
      <c r="B17" s="34" t="s">
        <v>146</v>
      </c>
      <c r="C17" s="35">
        <v>1.3333333333333332E-2</v>
      </c>
      <c r="D17" s="35">
        <v>1.2777777777777777E-2</v>
      </c>
      <c r="E17" s="35">
        <v>1.3055555555555555E-2</v>
      </c>
      <c r="F17" s="35">
        <v>1.3055555555555555E-2</v>
      </c>
      <c r="G17" s="35">
        <v>1.361111111111111E-2</v>
      </c>
      <c r="H17" s="35">
        <v>1.3055555555555555E-2</v>
      </c>
      <c r="I17" s="31"/>
      <c r="J17" s="31"/>
    </row>
    <row r="18" spans="1:10">
      <c r="A18" s="34" t="s">
        <v>147</v>
      </c>
      <c r="B18" s="34" t="s">
        <v>148</v>
      </c>
      <c r="C18" s="35">
        <v>1.3333333333333332E-2</v>
      </c>
      <c r="D18" s="35">
        <v>1.3055555555555555E-2</v>
      </c>
      <c r="E18" s="35">
        <v>1.3055555555555555E-2</v>
      </c>
      <c r="F18" s="35">
        <v>1.361111111111111E-2</v>
      </c>
      <c r="G18" s="35">
        <v>1.3055555555555555E-2</v>
      </c>
      <c r="H18" s="35">
        <v>1.2777777777777777E-2</v>
      </c>
      <c r="I18" s="31"/>
      <c r="J18" s="31"/>
    </row>
    <row r="19" spans="1:10">
      <c r="A19" s="34" t="s">
        <v>149</v>
      </c>
      <c r="B19" s="34" t="s">
        <v>150</v>
      </c>
      <c r="C19" s="35">
        <v>1.361111111111111E-2</v>
      </c>
      <c r="D19" s="35">
        <v>1.2777777777777777E-2</v>
      </c>
      <c r="E19" s="35">
        <v>1.3055555555555555E-2</v>
      </c>
      <c r="F19" s="35">
        <v>1.3055555555555555E-2</v>
      </c>
      <c r="G19" s="35">
        <v>1.3055555555555555E-2</v>
      </c>
      <c r="H19" s="35">
        <v>1.3333333333333332E-2</v>
      </c>
      <c r="I19" s="31"/>
      <c r="J19" s="31"/>
    </row>
    <row r="20" spans="1:10">
      <c r="A20" s="34" t="s">
        <v>151</v>
      </c>
      <c r="B20" s="34" t="s">
        <v>152</v>
      </c>
      <c r="C20" s="35">
        <v>1.3055555555555555E-2</v>
      </c>
      <c r="D20" s="35">
        <v>1.3333333333333332E-2</v>
      </c>
      <c r="E20" s="35">
        <v>1.2777777777777777E-2</v>
      </c>
      <c r="F20" s="35">
        <v>1.361111111111111E-2</v>
      </c>
      <c r="G20" s="35">
        <v>1.3055555555555555E-2</v>
      </c>
      <c r="H20" s="35"/>
      <c r="I20" s="31"/>
      <c r="J20" s="31"/>
    </row>
    <row r="21" spans="1:10">
      <c r="A21" s="34" t="s">
        <v>153</v>
      </c>
      <c r="B21" s="34" t="s">
        <v>154</v>
      </c>
      <c r="C21" s="35">
        <v>1.3055555555555555E-2</v>
      </c>
      <c r="D21" s="35">
        <v>1.361111111111111E-2</v>
      </c>
      <c r="E21" s="35">
        <v>1.3333333333333332E-2</v>
      </c>
      <c r="F21" s="35">
        <v>1.3055555555555555E-2</v>
      </c>
      <c r="G21" s="35"/>
      <c r="H21" s="35">
        <v>1.3055555555555555E-2</v>
      </c>
      <c r="I21" s="31"/>
      <c r="J21" s="31"/>
    </row>
    <row r="22" spans="1:10">
      <c r="A22" s="34" t="s">
        <v>155</v>
      </c>
      <c r="B22" s="34" t="s">
        <v>156</v>
      </c>
      <c r="C22" s="35">
        <v>1.3055555555555555E-2</v>
      </c>
      <c r="D22" s="35"/>
      <c r="E22" s="35">
        <v>1.2777777777777777E-2</v>
      </c>
      <c r="F22" s="35">
        <v>1.361111111111111E-2</v>
      </c>
      <c r="G22" s="35">
        <v>1.3333333333333332E-2</v>
      </c>
      <c r="H22" s="35">
        <v>1.3333333333333332E-2</v>
      </c>
      <c r="I22" s="31"/>
      <c r="J22" s="31"/>
    </row>
    <row r="23" spans="1:10">
      <c r="A23" s="34" t="s">
        <v>157</v>
      </c>
      <c r="B23" s="34" t="s">
        <v>158</v>
      </c>
      <c r="C23" s="35">
        <v>1.3333333333333332E-2</v>
      </c>
      <c r="D23" s="35">
        <v>1.3055555555555555E-2</v>
      </c>
      <c r="E23" s="35"/>
      <c r="F23" s="35"/>
      <c r="G23" s="35">
        <v>1.3333333333333332E-2</v>
      </c>
      <c r="H23" s="35"/>
      <c r="I23" s="31"/>
      <c r="J23" s="31"/>
    </row>
    <row r="24" spans="1:10">
      <c r="A24" s="34" t="s">
        <v>159</v>
      </c>
      <c r="B24" s="34" t="s">
        <v>160</v>
      </c>
      <c r="C24" s="35">
        <v>1.3055555555555555E-2</v>
      </c>
      <c r="D24" s="35">
        <v>1.3055555555555555E-2</v>
      </c>
      <c r="E24" s="35">
        <v>1.3055555555555555E-2</v>
      </c>
      <c r="F24" s="35">
        <v>1.3333333333333332E-2</v>
      </c>
      <c r="G24" s="35">
        <v>1.361111111111111E-2</v>
      </c>
      <c r="H24" s="35">
        <v>1.3333333333333332E-2</v>
      </c>
      <c r="I24" s="31"/>
      <c r="J24" s="31"/>
    </row>
    <row r="25" spans="1:10">
      <c r="A25" s="34" t="s">
        <v>161</v>
      </c>
      <c r="B25" s="34" t="s">
        <v>162</v>
      </c>
      <c r="C25" s="35">
        <v>1.2777777777777777E-2</v>
      </c>
      <c r="D25" s="35">
        <v>1.361111111111111E-2</v>
      </c>
      <c r="E25" s="35">
        <v>1.3333333333333332E-2</v>
      </c>
      <c r="F25" s="35">
        <v>1.3333333333333332E-2</v>
      </c>
      <c r="G25" s="35">
        <v>1.3055555555555555E-2</v>
      </c>
      <c r="H25" s="35">
        <v>1.3333333333333332E-2</v>
      </c>
      <c r="I25" s="31"/>
      <c r="J25" s="31"/>
    </row>
    <row r="26" spans="1:10">
      <c r="A26" s="34" t="s">
        <v>163</v>
      </c>
      <c r="B26" s="34" t="s">
        <v>164</v>
      </c>
      <c r="C26" s="35"/>
      <c r="D26" s="35">
        <v>1.3333333333333332E-2</v>
      </c>
      <c r="E26" s="35">
        <v>1.3333333333333332E-2</v>
      </c>
      <c r="F26" s="35">
        <v>1.361111111111111E-2</v>
      </c>
      <c r="G26" s="35"/>
      <c r="H26" s="35">
        <v>1.2777777777777777E-2</v>
      </c>
      <c r="I26" s="31"/>
      <c r="J26" s="31"/>
    </row>
    <row r="27" spans="1:10">
      <c r="A27" s="34" t="s">
        <v>165</v>
      </c>
      <c r="B27" s="34" t="s">
        <v>166</v>
      </c>
      <c r="C27" s="35">
        <v>1.2777777777777777E-2</v>
      </c>
      <c r="D27" s="35"/>
      <c r="E27" s="35">
        <v>1.361111111111111E-2</v>
      </c>
      <c r="F27" s="35">
        <v>1.3055555555555555E-2</v>
      </c>
      <c r="G27" s="35">
        <v>1.361111111111111E-2</v>
      </c>
      <c r="H27" s="35">
        <v>1.3333333333333332E-2</v>
      </c>
      <c r="I27" s="31"/>
      <c r="J27" s="31"/>
    </row>
    <row r="28" spans="1:10">
      <c r="A28" s="34" t="s">
        <v>167</v>
      </c>
      <c r="B28" s="34" t="s">
        <v>168</v>
      </c>
      <c r="C28" s="35">
        <v>1.361111111111111E-2</v>
      </c>
      <c r="D28" s="35">
        <v>1.3333333333333332E-2</v>
      </c>
      <c r="E28" s="35">
        <v>1.3333333333333332E-2</v>
      </c>
      <c r="F28" s="35"/>
      <c r="G28" s="35">
        <v>1.2777777777777777E-2</v>
      </c>
      <c r="H28" s="35">
        <v>1.3333333333333332E-2</v>
      </c>
      <c r="I28" s="31"/>
      <c r="J28" s="31"/>
    </row>
    <row r="29" spans="1:10">
      <c r="A29" s="34" t="s">
        <v>169</v>
      </c>
      <c r="B29" s="34" t="s">
        <v>170</v>
      </c>
      <c r="C29" s="35">
        <v>1.3333333333333332E-2</v>
      </c>
      <c r="D29" s="35">
        <v>1.361111111111111E-2</v>
      </c>
      <c r="E29" s="35">
        <v>1.3333333333333332E-2</v>
      </c>
      <c r="F29" s="35">
        <v>1.2777777777777777E-2</v>
      </c>
      <c r="G29" s="35">
        <v>1.3333333333333332E-2</v>
      </c>
      <c r="H29" s="35">
        <v>1.3333333333333332E-2</v>
      </c>
      <c r="I29" s="31"/>
      <c r="J29" s="31"/>
    </row>
    <row r="30" spans="1:10">
      <c r="A30" s="34" t="s">
        <v>171</v>
      </c>
      <c r="B30" s="34" t="s">
        <v>172</v>
      </c>
      <c r="C30" s="35">
        <v>1.3055555555555555E-2</v>
      </c>
      <c r="D30" s="35">
        <v>1.361111111111111E-2</v>
      </c>
      <c r="E30" s="35">
        <v>1.361111111111111E-2</v>
      </c>
      <c r="F30" s="35">
        <v>1.3055555555555555E-2</v>
      </c>
      <c r="G30" s="35">
        <v>1.3333333333333332E-2</v>
      </c>
      <c r="H30" s="35">
        <v>1.3055555555555555E-2</v>
      </c>
      <c r="I30" s="31"/>
      <c r="J30" s="31"/>
    </row>
    <row r="31" spans="1:10">
      <c r="A31" s="34" t="s">
        <v>173</v>
      </c>
      <c r="B31" s="34" t="s">
        <v>174</v>
      </c>
      <c r="C31" s="35">
        <v>1.3333333333333332E-2</v>
      </c>
      <c r="D31" s="35">
        <v>1.3055555555555555E-2</v>
      </c>
      <c r="E31" s="35">
        <v>1.361111111111111E-2</v>
      </c>
      <c r="F31" s="35">
        <v>1.3055555555555555E-2</v>
      </c>
      <c r="G31" s="35">
        <v>1.361111111111111E-2</v>
      </c>
      <c r="H31" s="35"/>
      <c r="I31" s="31"/>
      <c r="J31" s="31"/>
    </row>
    <row r="32" spans="1:10">
      <c r="A32" s="34" t="s">
        <v>175</v>
      </c>
      <c r="B32" s="34" t="s">
        <v>176</v>
      </c>
      <c r="C32" s="35">
        <v>1.361111111111111E-2</v>
      </c>
      <c r="D32" s="35">
        <v>1.2777777777777777E-2</v>
      </c>
      <c r="E32" s="35">
        <v>1.3333333333333332E-2</v>
      </c>
      <c r="F32" s="35">
        <v>1.3055555555555555E-2</v>
      </c>
      <c r="G32" s="35">
        <v>1.361111111111111E-2</v>
      </c>
      <c r="H32" s="35">
        <v>1.361111111111111E-2</v>
      </c>
      <c r="I32" s="31"/>
      <c r="J32" s="31"/>
    </row>
    <row r="33" spans="1:10">
      <c r="A33" s="34" t="s">
        <v>177</v>
      </c>
      <c r="B33" s="34" t="s">
        <v>178</v>
      </c>
      <c r="C33" s="35">
        <v>1.3333333333333332E-2</v>
      </c>
      <c r="D33" s="35">
        <v>1.361111111111111E-2</v>
      </c>
      <c r="E33" s="35">
        <v>1.3333333333333332E-2</v>
      </c>
      <c r="F33" s="35">
        <v>1.3055555555555555E-2</v>
      </c>
      <c r="G33" s="35">
        <v>1.361111111111111E-2</v>
      </c>
      <c r="H33" s="35">
        <v>1.3055555555555555E-2</v>
      </c>
      <c r="I33" s="31"/>
      <c r="J33" s="31"/>
    </row>
    <row r="34" spans="1:10">
      <c r="A34" s="34" t="s">
        <v>179</v>
      </c>
      <c r="B34" s="34" t="s">
        <v>180</v>
      </c>
      <c r="C34" s="35">
        <v>1.361111111111111E-2</v>
      </c>
      <c r="D34" s="35">
        <v>1.3333333333333332E-2</v>
      </c>
      <c r="E34" s="35">
        <v>1.3333333333333332E-2</v>
      </c>
      <c r="F34" s="35">
        <v>1.361111111111111E-2</v>
      </c>
      <c r="G34" s="35">
        <v>1.2777777777777777E-2</v>
      </c>
      <c r="H34" s="35">
        <v>1.361111111111111E-2</v>
      </c>
      <c r="I34" s="31"/>
      <c r="J34" s="31"/>
    </row>
    <row r="35" spans="1:10">
      <c r="A35" s="34" t="s">
        <v>181</v>
      </c>
      <c r="B35" s="34" t="s">
        <v>182</v>
      </c>
      <c r="C35" s="35">
        <v>1.3055555555555555E-2</v>
      </c>
      <c r="D35" s="35">
        <v>1.3333333333333332E-2</v>
      </c>
      <c r="E35" s="35">
        <v>1.361111111111111E-2</v>
      </c>
      <c r="F35" s="35">
        <v>1.361111111111111E-2</v>
      </c>
      <c r="G35" s="35">
        <v>1.3055555555555555E-2</v>
      </c>
      <c r="H35" s="35">
        <v>1.361111111111111E-2</v>
      </c>
      <c r="I35" s="31"/>
      <c r="J35" s="31"/>
    </row>
    <row r="36" spans="1:10">
      <c r="A36" s="34" t="s">
        <v>183</v>
      </c>
      <c r="B36" s="34" t="s">
        <v>184</v>
      </c>
      <c r="C36" s="35">
        <v>1.361111111111111E-2</v>
      </c>
      <c r="D36" s="35">
        <v>1.3055555555555555E-2</v>
      </c>
      <c r="E36" s="35">
        <v>1.361111111111111E-2</v>
      </c>
      <c r="F36" s="35">
        <v>1.3055555555555555E-2</v>
      </c>
      <c r="G36" s="35">
        <v>1.3333333333333332E-2</v>
      </c>
      <c r="H36" s="35">
        <v>1.361111111111111E-2</v>
      </c>
      <c r="I36" s="31"/>
      <c r="J36" s="31"/>
    </row>
    <row r="39" spans="1:10" ht="15.75">
      <c r="A39" s="28" t="s">
        <v>32</v>
      </c>
    </row>
    <row r="40" spans="1:10" s="6" customFormat="1" ht="61.5" customHeight="1">
      <c r="A40" s="67" t="s">
        <v>185</v>
      </c>
      <c r="B40" s="67"/>
      <c r="C40" s="67"/>
      <c r="D40" s="67"/>
      <c r="E40" s="67"/>
      <c r="F40" s="67"/>
      <c r="G40" s="67"/>
      <c r="H40" s="67"/>
      <c r="I40" s="67"/>
      <c r="J40" s="67"/>
    </row>
    <row r="41" spans="1:10" s="6" customFormat="1" ht="60.75" customHeight="1">
      <c r="A41" s="68" t="s">
        <v>186</v>
      </c>
      <c r="B41" s="68"/>
      <c r="C41" s="68"/>
      <c r="D41" s="68"/>
      <c r="E41" s="68"/>
      <c r="F41" s="68"/>
      <c r="G41" s="68"/>
      <c r="H41" s="68"/>
      <c r="I41" s="68"/>
      <c r="J41" s="68"/>
    </row>
    <row r="42" spans="1:10" s="6" customFormat="1" ht="61.5" customHeight="1">
      <c r="A42" s="67" t="s">
        <v>187</v>
      </c>
      <c r="B42" s="67"/>
      <c r="C42" s="67"/>
      <c r="D42" s="67"/>
      <c r="E42" s="67"/>
      <c r="F42" s="67"/>
      <c r="G42" s="67"/>
      <c r="H42" s="67"/>
      <c r="I42" s="67"/>
      <c r="J42" s="67"/>
    </row>
  </sheetData>
  <mergeCells count="3">
    <mergeCell ref="A40:J40"/>
    <mergeCell ref="A41:J41"/>
    <mergeCell ref="A42:J4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08"/>
  <sheetViews>
    <sheetView workbookViewId="0"/>
  </sheetViews>
  <sheetFormatPr defaultRowHeight="15"/>
  <cols>
    <col min="1" max="1" width="6.42578125" style="30" customWidth="1"/>
    <col min="2" max="2" width="19.28515625" style="29" customWidth="1"/>
    <col min="3" max="8" width="7.42578125" style="44" customWidth="1"/>
    <col min="9" max="9" width="7.42578125" style="45" customWidth="1"/>
    <col min="10" max="19" width="7.42578125" style="44" customWidth="1"/>
    <col min="20" max="38" width="9.5703125" style="29" customWidth="1"/>
    <col min="39" max="256" width="9.140625" style="29"/>
    <col min="257" max="257" width="6.42578125" style="29" customWidth="1"/>
    <col min="258" max="258" width="19.28515625" style="29" customWidth="1"/>
    <col min="259" max="275" width="7.42578125" style="29" customWidth="1"/>
    <col min="276" max="294" width="9.5703125" style="29" customWidth="1"/>
    <col min="295" max="512" width="9.140625" style="29"/>
    <col min="513" max="513" width="6.42578125" style="29" customWidth="1"/>
    <col min="514" max="514" width="19.28515625" style="29" customWidth="1"/>
    <col min="515" max="531" width="7.42578125" style="29" customWidth="1"/>
    <col min="532" max="550" width="9.5703125" style="29" customWidth="1"/>
    <col min="551" max="768" width="9.140625" style="29"/>
    <col min="769" max="769" width="6.42578125" style="29" customWidth="1"/>
    <col min="770" max="770" width="19.28515625" style="29" customWidth="1"/>
    <col min="771" max="787" width="7.42578125" style="29" customWidth="1"/>
    <col min="788" max="806" width="9.5703125" style="29" customWidth="1"/>
    <col min="807" max="1024" width="9.140625" style="29"/>
    <col min="1025" max="1025" width="6.42578125" style="29" customWidth="1"/>
    <col min="1026" max="1026" width="19.28515625" style="29" customWidth="1"/>
    <col min="1027" max="1043" width="7.42578125" style="29" customWidth="1"/>
    <col min="1044" max="1062" width="9.5703125" style="29" customWidth="1"/>
    <col min="1063" max="1280" width="9.140625" style="29"/>
    <col min="1281" max="1281" width="6.42578125" style="29" customWidth="1"/>
    <col min="1282" max="1282" width="19.28515625" style="29" customWidth="1"/>
    <col min="1283" max="1299" width="7.42578125" style="29" customWidth="1"/>
    <col min="1300" max="1318" width="9.5703125" style="29" customWidth="1"/>
    <col min="1319" max="1536" width="9.140625" style="29"/>
    <col min="1537" max="1537" width="6.42578125" style="29" customWidth="1"/>
    <col min="1538" max="1538" width="19.28515625" style="29" customWidth="1"/>
    <col min="1539" max="1555" width="7.42578125" style="29" customWidth="1"/>
    <col min="1556" max="1574" width="9.5703125" style="29" customWidth="1"/>
    <col min="1575" max="1792" width="9.140625" style="29"/>
    <col min="1793" max="1793" width="6.42578125" style="29" customWidth="1"/>
    <col min="1794" max="1794" width="19.28515625" style="29" customWidth="1"/>
    <col min="1795" max="1811" width="7.42578125" style="29" customWidth="1"/>
    <col min="1812" max="1830" width="9.5703125" style="29" customWidth="1"/>
    <col min="1831" max="2048" width="9.140625" style="29"/>
    <col min="2049" max="2049" width="6.42578125" style="29" customWidth="1"/>
    <col min="2050" max="2050" width="19.28515625" style="29" customWidth="1"/>
    <col min="2051" max="2067" width="7.42578125" style="29" customWidth="1"/>
    <col min="2068" max="2086" width="9.5703125" style="29" customWidth="1"/>
    <col min="2087" max="2304" width="9.140625" style="29"/>
    <col min="2305" max="2305" width="6.42578125" style="29" customWidth="1"/>
    <col min="2306" max="2306" width="19.28515625" style="29" customWidth="1"/>
    <col min="2307" max="2323" width="7.42578125" style="29" customWidth="1"/>
    <col min="2324" max="2342" width="9.5703125" style="29" customWidth="1"/>
    <col min="2343" max="2560" width="9.140625" style="29"/>
    <col min="2561" max="2561" width="6.42578125" style="29" customWidth="1"/>
    <col min="2562" max="2562" width="19.28515625" style="29" customWidth="1"/>
    <col min="2563" max="2579" width="7.42578125" style="29" customWidth="1"/>
    <col min="2580" max="2598" width="9.5703125" style="29" customWidth="1"/>
    <col min="2599" max="2816" width="9.140625" style="29"/>
    <col min="2817" max="2817" width="6.42578125" style="29" customWidth="1"/>
    <col min="2818" max="2818" width="19.28515625" style="29" customWidth="1"/>
    <col min="2819" max="2835" width="7.42578125" style="29" customWidth="1"/>
    <col min="2836" max="2854" width="9.5703125" style="29" customWidth="1"/>
    <col min="2855" max="3072" width="9.140625" style="29"/>
    <col min="3073" max="3073" width="6.42578125" style="29" customWidth="1"/>
    <col min="3074" max="3074" width="19.28515625" style="29" customWidth="1"/>
    <col min="3075" max="3091" width="7.42578125" style="29" customWidth="1"/>
    <col min="3092" max="3110" width="9.5703125" style="29" customWidth="1"/>
    <col min="3111" max="3328" width="9.140625" style="29"/>
    <col min="3329" max="3329" width="6.42578125" style="29" customWidth="1"/>
    <col min="3330" max="3330" width="19.28515625" style="29" customWidth="1"/>
    <col min="3331" max="3347" width="7.42578125" style="29" customWidth="1"/>
    <col min="3348" max="3366" width="9.5703125" style="29" customWidth="1"/>
    <col min="3367" max="3584" width="9.140625" style="29"/>
    <col min="3585" max="3585" width="6.42578125" style="29" customWidth="1"/>
    <col min="3586" max="3586" width="19.28515625" style="29" customWidth="1"/>
    <col min="3587" max="3603" width="7.42578125" style="29" customWidth="1"/>
    <col min="3604" max="3622" width="9.5703125" style="29" customWidth="1"/>
    <col min="3623" max="3840" width="9.140625" style="29"/>
    <col min="3841" max="3841" width="6.42578125" style="29" customWidth="1"/>
    <col min="3842" max="3842" width="19.28515625" style="29" customWidth="1"/>
    <col min="3843" max="3859" width="7.42578125" style="29" customWidth="1"/>
    <col min="3860" max="3878" width="9.5703125" style="29" customWidth="1"/>
    <col min="3879" max="4096" width="9.140625" style="29"/>
    <col min="4097" max="4097" width="6.42578125" style="29" customWidth="1"/>
    <col min="4098" max="4098" width="19.28515625" style="29" customWidth="1"/>
    <col min="4099" max="4115" width="7.42578125" style="29" customWidth="1"/>
    <col min="4116" max="4134" width="9.5703125" style="29" customWidth="1"/>
    <col min="4135" max="4352" width="9.140625" style="29"/>
    <col min="4353" max="4353" width="6.42578125" style="29" customWidth="1"/>
    <col min="4354" max="4354" width="19.28515625" style="29" customWidth="1"/>
    <col min="4355" max="4371" width="7.42578125" style="29" customWidth="1"/>
    <col min="4372" max="4390" width="9.5703125" style="29" customWidth="1"/>
    <col min="4391" max="4608" width="9.140625" style="29"/>
    <col min="4609" max="4609" width="6.42578125" style="29" customWidth="1"/>
    <col min="4610" max="4610" width="19.28515625" style="29" customWidth="1"/>
    <col min="4611" max="4627" width="7.42578125" style="29" customWidth="1"/>
    <col min="4628" max="4646" width="9.5703125" style="29" customWidth="1"/>
    <col min="4647" max="4864" width="9.140625" style="29"/>
    <col min="4865" max="4865" width="6.42578125" style="29" customWidth="1"/>
    <col min="4866" max="4866" width="19.28515625" style="29" customWidth="1"/>
    <col min="4867" max="4883" width="7.42578125" style="29" customWidth="1"/>
    <col min="4884" max="4902" width="9.5703125" style="29" customWidth="1"/>
    <col min="4903" max="5120" width="9.140625" style="29"/>
    <col min="5121" max="5121" width="6.42578125" style="29" customWidth="1"/>
    <col min="5122" max="5122" width="19.28515625" style="29" customWidth="1"/>
    <col min="5123" max="5139" width="7.42578125" style="29" customWidth="1"/>
    <col min="5140" max="5158" width="9.5703125" style="29" customWidth="1"/>
    <col min="5159" max="5376" width="9.140625" style="29"/>
    <col min="5377" max="5377" width="6.42578125" style="29" customWidth="1"/>
    <col min="5378" max="5378" width="19.28515625" style="29" customWidth="1"/>
    <col min="5379" max="5395" width="7.42578125" style="29" customWidth="1"/>
    <col min="5396" max="5414" width="9.5703125" style="29" customWidth="1"/>
    <col min="5415" max="5632" width="9.140625" style="29"/>
    <col min="5633" max="5633" width="6.42578125" style="29" customWidth="1"/>
    <col min="5634" max="5634" width="19.28515625" style="29" customWidth="1"/>
    <col min="5635" max="5651" width="7.42578125" style="29" customWidth="1"/>
    <col min="5652" max="5670" width="9.5703125" style="29" customWidth="1"/>
    <col min="5671" max="5888" width="9.140625" style="29"/>
    <col min="5889" max="5889" width="6.42578125" style="29" customWidth="1"/>
    <col min="5890" max="5890" width="19.28515625" style="29" customWidth="1"/>
    <col min="5891" max="5907" width="7.42578125" style="29" customWidth="1"/>
    <col min="5908" max="5926" width="9.5703125" style="29" customWidth="1"/>
    <col min="5927" max="6144" width="9.140625" style="29"/>
    <col min="6145" max="6145" width="6.42578125" style="29" customWidth="1"/>
    <col min="6146" max="6146" width="19.28515625" style="29" customWidth="1"/>
    <col min="6147" max="6163" width="7.42578125" style="29" customWidth="1"/>
    <col min="6164" max="6182" width="9.5703125" style="29" customWidth="1"/>
    <col min="6183" max="6400" width="9.140625" style="29"/>
    <col min="6401" max="6401" width="6.42578125" style="29" customWidth="1"/>
    <col min="6402" max="6402" width="19.28515625" style="29" customWidth="1"/>
    <col min="6403" max="6419" width="7.42578125" style="29" customWidth="1"/>
    <col min="6420" max="6438" width="9.5703125" style="29" customWidth="1"/>
    <col min="6439" max="6656" width="9.140625" style="29"/>
    <col min="6657" max="6657" width="6.42578125" style="29" customWidth="1"/>
    <col min="6658" max="6658" width="19.28515625" style="29" customWidth="1"/>
    <col min="6659" max="6675" width="7.42578125" style="29" customWidth="1"/>
    <col min="6676" max="6694" width="9.5703125" style="29" customWidth="1"/>
    <col min="6695" max="6912" width="9.140625" style="29"/>
    <col min="6913" max="6913" width="6.42578125" style="29" customWidth="1"/>
    <col min="6914" max="6914" width="19.28515625" style="29" customWidth="1"/>
    <col min="6915" max="6931" width="7.42578125" style="29" customWidth="1"/>
    <col min="6932" max="6950" width="9.5703125" style="29" customWidth="1"/>
    <col min="6951" max="7168" width="9.140625" style="29"/>
    <col min="7169" max="7169" width="6.42578125" style="29" customWidth="1"/>
    <col min="7170" max="7170" width="19.28515625" style="29" customWidth="1"/>
    <col min="7171" max="7187" width="7.42578125" style="29" customWidth="1"/>
    <col min="7188" max="7206" width="9.5703125" style="29" customWidth="1"/>
    <col min="7207" max="7424" width="9.140625" style="29"/>
    <col min="7425" max="7425" width="6.42578125" style="29" customWidth="1"/>
    <col min="7426" max="7426" width="19.28515625" style="29" customWidth="1"/>
    <col min="7427" max="7443" width="7.42578125" style="29" customWidth="1"/>
    <col min="7444" max="7462" width="9.5703125" style="29" customWidth="1"/>
    <col min="7463" max="7680" width="9.140625" style="29"/>
    <col min="7681" max="7681" width="6.42578125" style="29" customWidth="1"/>
    <col min="7682" max="7682" width="19.28515625" style="29" customWidth="1"/>
    <col min="7683" max="7699" width="7.42578125" style="29" customWidth="1"/>
    <col min="7700" max="7718" width="9.5703125" style="29" customWidth="1"/>
    <col min="7719" max="7936" width="9.140625" style="29"/>
    <col min="7937" max="7937" width="6.42578125" style="29" customWidth="1"/>
    <col min="7938" max="7938" width="19.28515625" style="29" customWidth="1"/>
    <col min="7939" max="7955" width="7.42578125" style="29" customWidth="1"/>
    <col min="7956" max="7974" width="9.5703125" style="29" customWidth="1"/>
    <col min="7975" max="8192" width="9.140625" style="29"/>
    <col min="8193" max="8193" width="6.42578125" style="29" customWidth="1"/>
    <col min="8194" max="8194" width="19.28515625" style="29" customWidth="1"/>
    <col min="8195" max="8211" width="7.42578125" style="29" customWidth="1"/>
    <col min="8212" max="8230" width="9.5703125" style="29" customWidth="1"/>
    <col min="8231" max="8448" width="9.140625" style="29"/>
    <col min="8449" max="8449" width="6.42578125" style="29" customWidth="1"/>
    <col min="8450" max="8450" width="19.28515625" style="29" customWidth="1"/>
    <col min="8451" max="8467" width="7.42578125" style="29" customWidth="1"/>
    <col min="8468" max="8486" width="9.5703125" style="29" customWidth="1"/>
    <col min="8487" max="8704" width="9.140625" style="29"/>
    <col min="8705" max="8705" width="6.42578125" style="29" customWidth="1"/>
    <col min="8706" max="8706" width="19.28515625" style="29" customWidth="1"/>
    <col min="8707" max="8723" width="7.42578125" style="29" customWidth="1"/>
    <col min="8724" max="8742" width="9.5703125" style="29" customWidth="1"/>
    <col min="8743" max="8960" width="9.140625" style="29"/>
    <col min="8961" max="8961" width="6.42578125" style="29" customWidth="1"/>
    <col min="8962" max="8962" width="19.28515625" style="29" customWidth="1"/>
    <col min="8963" max="8979" width="7.42578125" style="29" customWidth="1"/>
    <col min="8980" max="8998" width="9.5703125" style="29" customWidth="1"/>
    <col min="8999" max="9216" width="9.140625" style="29"/>
    <col min="9217" max="9217" width="6.42578125" style="29" customWidth="1"/>
    <col min="9218" max="9218" width="19.28515625" style="29" customWidth="1"/>
    <col min="9219" max="9235" width="7.42578125" style="29" customWidth="1"/>
    <col min="9236" max="9254" width="9.5703125" style="29" customWidth="1"/>
    <col min="9255" max="9472" width="9.140625" style="29"/>
    <col min="9473" max="9473" width="6.42578125" style="29" customWidth="1"/>
    <col min="9474" max="9474" width="19.28515625" style="29" customWidth="1"/>
    <col min="9475" max="9491" width="7.42578125" style="29" customWidth="1"/>
    <col min="9492" max="9510" width="9.5703125" style="29" customWidth="1"/>
    <col min="9511" max="9728" width="9.140625" style="29"/>
    <col min="9729" max="9729" width="6.42578125" style="29" customWidth="1"/>
    <col min="9730" max="9730" width="19.28515625" style="29" customWidth="1"/>
    <col min="9731" max="9747" width="7.42578125" style="29" customWidth="1"/>
    <col min="9748" max="9766" width="9.5703125" style="29" customWidth="1"/>
    <col min="9767" max="9984" width="9.140625" style="29"/>
    <col min="9985" max="9985" width="6.42578125" style="29" customWidth="1"/>
    <col min="9986" max="9986" width="19.28515625" style="29" customWidth="1"/>
    <col min="9987" max="10003" width="7.42578125" style="29" customWidth="1"/>
    <col min="10004" max="10022" width="9.5703125" style="29" customWidth="1"/>
    <col min="10023" max="10240" width="9.140625" style="29"/>
    <col min="10241" max="10241" width="6.42578125" style="29" customWidth="1"/>
    <col min="10242" max="10242" width="19.28515625" style="29" customWidth="1"/>
    <col min="10243" max="10259" width="7.42578125" style="29" customWidth="1"/>
    <col min="10260" max="10278" width="9.5703125" style="29" customWidth="1"/>
    <col min="10279" max="10496" width="9.140625" style="29"/>
    <col min="10497" max="10497" width="6.42578125" style="29" customWidth="1"/>
    <col min="10498" max="10498" width="19.28515625" style="29" customWidth="1"/>
    <col min="10499" max="10515" width="7.42578125" style="29" customWidth="1"/>
    <col min="10516" max="10534" width="9.5703125" style="29" customWidth="1"/>
    <col min="10535" max="10752" width="9.140625" style="29"/>
    <col min="10753" max="10753" width="6.42578125" style="29" customWidth="1"/>
    <col min="10754" max="10754" width="19.28515625" style="29" customWidth="1"/>
    <col min="10755" max="10771" width="7.42578125" style="29" customWidth="1"/>
    <col min="10772" max="10790" width="9.5703125" style="29" customWidth="1"/>
    <col min="10791" max="11008" width="9.140625" style="29"/>
    <col min="11009" max="11009" width="6.42578125" style="29" customWidth="1"/>
    <col min="11010" max="11010" width="19.28515625" style="29" customWidth="1"/>
    <col min="11011" max="11027" width="7.42578125" style="29" customWidth="1"/>
    <col min="11028" max="11046" width="9.5703125" style="29" customWidth="1"/>
    <col min="11047" max="11264" width="9.140625" style="29"/>
    <col min="11265" max="11265" width="6.42578125" style="29" customWidth="1"/>
    <col min="11266" max="11266" width="19.28515625" style="29" customWidth="1"/>
    <col min="11267" max="11283" width="7.42578125" style="29" customWidth="1"/>
    <col min="11284" max="11302" width="9.5703125" style="29" customWidth="1"/>
    <col min="11303" max="11520" width="9.140625" style="29"/>
    <col min="11521" max="11521" width="6.42578125" style="29" customWidth="1"/>
    <col min="11522" max="11522" width="19.28515625" style="29" customWidth="1"/>
    <col min="11523" max="11539" width="7.42578125" style="29" customWidth="1"/>
    <col min="11540" max="11558" width="9.5703125" style="29" customWidth="1"/>
    <col min="11559" max="11776" width="9.140625" style="29"/>
    <col min="11777" max="11777" width="6.42578125" style="29" customWidth="1"/>
    <col min="11778" max="11778" width="19.28515625" style="29" customWidth="1"/>
    <col min="11779" max="11795" width="7.42578125" style="29" customWidth="1"/>
    <col min="11796" max="11814" width="9.5703125" style="29" customWidth="1"/>
    <col min="11815" max="12032" width="9.140625" style="29"/>
    <col min="12033" max="12033" width="6.42578125" style="29" customWidth="1"/>
    <col min="12034" max="12034" width="19.28515625" style="29" customWidth="1"/>
    <col min="12035" max="12051" width="7.42578125" style="29" customWidth="1"/>
    <col min="12052" max="12070" width="9.5703125" style="29" customWidth="1"/>
    <col min="12071" max="12288" width="9.140625" style="29"/>
    <col min="12289" max="12289" width="6.42578125" style="29" customWidth="1"/>
    <col min="12290" max="12290" width="19.28515625" style="29" customWidth="1"/>
    <col min="12291" max="12307" width="7.42578125" style="29" customWidth="1"/>
    <col min="12308" max="12326" width="9.5703125" style="29" customWidth="1"/>
    <col min="12327" max="12544" width="9.140625" style="29"/>
    <col min="12545" max="12545" width="6.42578125" style="29" customWidth="1"/>
    <col min="12546" max="12546" width="19.28515625" style="29" customWidth="1"/>
    <col min="12547" max="12563" width="7.42578125" style="29" customWidth="1"/>
    <col min="12564" max="12582" width="9.5703125" style="29" customWidth="1"/>
    <col min="12583" max="12800" width="9.140625" style="29"/>
    <col min="12801" max="12801" width="6.42578125" style="29" customWidth="1"/>
    <col min="12802" max="12802" width="19.28515625" style="29" customWidth="1"/>
    <col min="12803" max="12819" width="7.42578125" style="29" customWidth="1"/>
    <col min="12820" max="12838" width="9.5703125" style="29" customWidth="1"/>
    <col min="12839" max="13056" width="9.140625" style="29"/>
    <col min="13057" max="13057" width="6.42578125" style="29" customWidth="1"/>
    <col min="13058" max="13058" width="19.28515625" style="29" customWidth="1"/>
    <col min="13059" max="13075" width="7.42578125" style="29" customWidth="1"/>
    <col min="13076" max="13094" width="9.5703125" style="29" customWidth="1"/>
    <col min="13095" max="13312" width="9.140625" style="29"/>
    <col min="13313" max="13313" width="6.42578125" style="29" customWidth="1"/>
    <col min="13314" max="13314" width="19.28515625" style="29" customWidth="1"/>
    <col min="13315" max="13331" width="7.42578125" style="29" customWidth="1"/>
    <col min="13332" max="13350" width="9.5703125" style="29" customWidth="1"/>
    <col min="13351" max="13568" width="9.140625" style="29"/>
    <col min="13569" max="13569" width="6.42578125" style="29" customWidth="1"/>
    <col min="13570" max="13570" width="19.28515625" style="29" customWidth="1"/>
    <col min="13571" max="13587" width="7.42578125" style="29" customWidth="1"/>
    <col min="13588" max="13606" width="9.5703125" style="29" customWidth="1"/>
    <col min="13607" max="13824" width="9.140625" style="29"/>
    <col min="13825" max="13825" width="6.42578125" style="29" customWidth="1"/>
    <col min="13826" max="13826" width="19.28515625" style="29" customWidth="1"/>
    <col min="13827" max="13843" width="7.42578125" style="29" customWidth="1"/>
    <col min="13844" max="13862" width="9.5703125" style="29" customWidth="1"/>
    <col min="13863" max="14080" width="9.140625" style="29"/>
    <col min="14081" max="14081" width="6.42578125" style="29" customWidth="1"/>
    <col min="14082" max="14082" width="19.28515625" style="29" customWidth="1"/>
    <col min="14083" max="14099" width="7.42578125" style="29" customWidth="1"/>
    <col min="14100" max="14118" width="9.5703125" style="29" customWidth="1"/>
    <col min="14119" max="14336" width="9.140625" style="29"/>
    <col min="14337" max="14337" width="6.42578125" style="29" customWidth="1"/>
    <col min="14338" max="14338" width="19.28515625" style="29" customWidth="1"/>
    <col min="14339" max="14355" width="7.42578125" style="29" customWidth="1"/>
    <col min="14356" max="14374" width="9.5703125" style="29" customWidth="1"/>
    <col min="14375" max="14592" width="9.140625" style="29"/>
    <col min="14593" max="14593" width="6.42578125" style="29" customWidth="1"/>
    <col min="14594" max="14594" width="19.28515625" style="29" customWidth="1"/>
    <col min="14595" max="14611" width="7.42578125" style="29" customWidth="1"/>
    <col min="14612" max="14630" width="9.5703125" style="29" customWidth="1"/>
    <col min="14631" max="14848" width="9.140625" style="29"/>
    <col min="14849" max="14849" width="6.42578125" style="29" customWidth="1"/>
    <col min="14850" max="14850" width="19.28515625" style="29" customWidth="1"/>
    <col min="14851" max="14867" width="7.42578125" style="29" customWidth="1"/>
    <col min="14868" max="14886" width="9.5703125" style="29" customWidth="1"/>
    <col min="14887" max="15104" width="9.140625" style="29"/>
    <col min="15105" max="15105" width="6.42578125" style="29" customWidth="1"/>
    <col min="15106" max="15106" width="19.28515625" style="29" customWidth="1"/>
    <col min="15107" max="15123" width="7.42578125" style="29" customWidth="1"/>
    <col min="15124" max="15142" width="9.5703125" style="29" customWidth="1"/>
    <col min="15143" max="15360" width="9.140625" style="29"/>
    <col min="15361" max="15361" width="6.42578125" style="29" customWidth="1"/>
    <col min="15362" max="15362" width="19.28515625" style="29" customWidth="1"/>
    <col min="15363" max="15379" width="7.42578125" style="29" customWidth="1"/>
    <col min="15380" max="15398" width="9.5703125" style="29" customWidth="1"/>
    <col min="15399" max="15616" width="9.140625" style="29"/>
    <col min="15617" max="15617" width="6.42578125" style="29" customWidth="1"/>
    <col min="15618" max="15618" width="19.28515625" style="29" customWidth="1"/>
    <col min="15619" max="15635" width="7.42578125" style="29" customWidth="1"/>
    <col min="15636" max="15654" width="9.5703125" style="29" customWidth="1"/>
    <col min="15655" max="15872" width="9.140625" style="29"/>
    <col min="15873" max="15873" width="6.42578125" style="29" customWidth="1"/>
    <col min="15874" max="15874" width="19.28515625" style="29" customWidth="1"/>
    <col min="15875" max="15891" width="7.42578125" style="29" customWidth="1"/>
    <col min="15892" max="15910" width="9.5703125" style="29" customWidth="1"/>
    <col min="15911" max="16128" width="9.140625" style="29"/>
    <col min="16129" max="16129" width="6.42578125" style="29" customWidth="1"/>
    <col min="16130" max="16130" width="19.28515625" style="29" customWidth="1"/>
    <col min="16131" max="16147" width="7.42578125" style="29" customWidth="1"/>
    <col min="16148" max="16166" width="9.5703125" style="29" customWidth="1"/>
    <col min="16167" max="16384" width="9.140625" style="29"/>
  </cols>
  <sheetData>
    <row r="1" spans="1:20" s="40" customFormat="1" ht="107.25" customHeight="1">
      <c r="A1" s="36" t="s">
        <v>188</v>
      </c>
      <c r="B1" s="36" t="s">
        <v>189</v>
      </c>
      <c r="C1" s="37" t="s">
        <v>190</v>
      </c>
      <c r="D1" s="37" t="s">
        <v>191</v>
      </c>
      <c r="E1" s="37" t="s">
        <v>192</v>
      </c>
      <c r="F1" s="37" t="s">
        <v>193</v>
      </c>
      <c r="G1" s="37" t="s">
        <v>194</v>
      </c>
      <c r="H1" s="37" t="s">
        <v>195</v>
      </c>
      <c r="I1" s="38" t="s">
        <v>196</v>
      </c>
      <c r="J1" s="37" t="s">
        <v>197</v>
      </c>
      <c r="K1" s="37" t="s">
        <v>198</v>
      </c>
      <c r="L1" s="37" t="s">
        <v>199</v>
      </c>
      <c r="M1" s="37" t="s">
        <v>200</v>
      </c>
      <c r="N1" s="37" t="s">
        <v>201</v>
      </c>
      <c r="O1" s="37" t="s">
        <v>202</v>
      </c>
      <c r="P1" s="37" t="s">
        <v>203</v>
      </c>
      <c r="Q1" s="37" t="s">
        <v>204</v>
      </c>
      <c r="R1" s="37" t="s">
        <v>205</v>
      </c>
      <c r="S1" s="37" t="s">
        <v>206</v>
      </c>
      <c r="T1" s="39"/>
    </row>
    <row r="2" spans="1:20">
      <c r="A2" s="41">
        <v>9</v>
      </c>
      <c r="B2" s="34" t="s">
        <v>146</v>
      </c>
      <c r="C2" s="42" t="s">
        <v>207</v>
      </c>
      <c r="D2" s="42" t="s">
        <v>208</v>
      </c>
      <c r="E2" s="42" t="s">
        <v>208</v>
      </c>
      <c r="F2" s="42" t="s">
        <v>207</v>
      </c>
      <c r="G2" s="42"/>
      <c r="H2" s="42"/>
      <c r="I2" s="43"/>
      <c r="J2" s="42"/>
      <c r="K2" s="42"/>
      <c r="L2" s="42"/>
      <c r="M2" s="42"/>
      <c r="N2" s="42" t="s">
        <v>207</v>
      </c>
      <c r="O2" s="42"/>
      <c r="P2" s="42"/>
      <c r="Q2" s="42"/>
      <c r="R2" s="42"/>
      <c r="S2" s="42"/>
    </row>
    <row r="3" spans="1:20">
      <c r="A3" s="41">
        <v>96</v>
      </c>
      <c r="B3" s="34" t="s">
        <v>209</v>
      </c>
      <c r="C3" s="42" t="s">
        <v>208</v>
      </c>
      <c r="D3" s="42" t="s">
        <v>208</v>
      </c>
      <c r="E3" s="42" t="s">
        <v>208</v>
      </c>
      <c r="F3" s="42"/>
      <c r="G3" s="42" t="s">
        <v>207</v>
      </c>
      <c r="H3" s="42"/>
      <c r="I3" s="43"/>
      <c r="J3" s="42"/>
      <c r="K3" s="42"/>
      <c r="L3" s="42"/>
      <c r="M3" s="42"/>
      <c r="N3" s="42"/>
      <c r="O3" s="42"/>
      <c r="P3" s="42"/>
      <c r="Q3" s="42"/>
      <c r="R3" s="42" t="s">
        <v>207</v>
      </c>
      <c r="S3" s="42"/>
    </row>
    <row r="4" spans="1:20">
      <c r="A4" s="41">
        <v>120</v>
      </c>
      <c r="B4" s="34" t="s">
        <v>210</v>
      </c>
      <c r="C4" s="42" t="s">
        <v>207</v>
      </c>
      <c r="D4" s="42" t="s">
        <v>208</v>
      </c>
      <c r="E4" s="42" t="s">
        <v>207</v>
      </c>
      <c r="F4" s="42" t="s">
        <v>207</v>
      </c>
      <c r="G4" s="42"/>
      <c r="H4" s="42"/>
      <c r="I4" s="43"/>
      <c r="J4" s="42"/>
      <c r="K4" s="42"/>
      <c r="L4" s="42"/>
      <c r="M4" s="42"/>
      <c r="N4" s="42"/>
      <c r="O4" s="42"/>
      <c r="P4" s="42"/>
      <c r="Q4" s="42"/>
      <c r="R4" s="42"/>
      <c r="S4" s="42" t="s">
        <v>208</v>
      </c>
    </row>
    <row r="5" spans="1:20">
      <c r="A5" s="41">
        <v>108</v>
      </c>
      <c r="B5" s="34" t="s">
        <v>211</v>
      </c>
      <c r="C5" s="42" t="s">
        <v>207</v>
      </c>
      <c r="D5" s="42" t="s">
        <v>207</v>
      </c>
      <c r="E5" s="42" t="s">
        <v>208</v>
      </c>
      <c r="F5" s="42"/>
      <c r="G5" s="42" t="s">
        <v>207</v>
      </c>
      <c r="H5" s="42"/>
      <c r="I5" s="43"/>
      <c r="J5" s="42"/>
      <c r="K5" s="42"/>
      <c r="L5" s="42" t="s">
        <v>208</v>
      </c>
      <c r="M5" s="42"/>
      <c r="N5" s="42"/>
      <c r="O5" s="42"/>
      <c r="P5" s="42"/>
      <c r="Q5" s="42"/>
      <c r="R5" s="42"/>
      <c r="S5" s="42"/>
    </row>
    <row r="6" spans="1:20">
      <c r="A6" s="41">
        <v>52</v>
      </c>
      <c r="B6" s="34" t="s">
        <v>138</v>
      </c>
      <c r="C6" s="42" t="s">
        <v>208</v>
      </c>
      <c r="D6" s="42" t="s">
        <v>208</v>
      </c>
      <c r="E6" s="42" t="s">
        <v>207</v>
      </c>
      <c r="F6" s="42" t="s">
        <v>208</v>
      </c>
      <c r="G6" s="42"/>
      <c r="H6" s="42"/>
      <c r="I6" s="43"/>
      <c r="J6" s="42"/>
      <c r="K6" s="42"/>
      <c r="L6" s="42"/>
      <c r="M6" s="42"/>
      <c r="N6" s="42"/>
      <c r="O6" s="42"/>
      <c r="P6" s="42"/>
      <c r="Q6" s="42"/>
      <c r="R6" s="42" t="s">
        <v>208</v>
      </c>
      <c r="S6" s="42"/>
    </row>
    <row r="7" spans="1:20">
      <c r="A7" s="41">
        <v>24</v>
      </c>
      <c r="B7" s="34" t="s">
        <v>150</v>
      </c>
      <c r="C7" s="42" t="s">
        <v>207</v>
      </c>
      <c r="D7" s="42" t="s">
        <v>208</v>
      </c>
      <c r="E7" s="42" t="s">
        <v>207</v>
      </c>
      <c r="F7" s="42" t="s">
        <v>208</v>
      </c>
      <c r="G7" s="42"/>
      <c r="H7" s="42"/>
      <c r="I7" s="43"/>
      <c r="J7" s="42"/>
      <c r="K7" s="42"/>
      <c r="L7" s="42"/>
      <c r="M7" s="42"/>
      <c r="N7" s="42"/>
      <c r="O7" s="42"/>
      <c r="P7" s="42" t="s">
        <v>208</v>
      </c>
      <c r="Q7" s="42"/>
      <c r="R7" s="42"/>
      <c r="S7" s="42"/>
    </row>
    <row r="8" spans="1:20">
      <c r="A8" s="41">
        <v>154</v>
      </c>
      <c r="B8" s="34" t="s">
        <v>212</v>
      </c>
      <c r="C8" s="42" t="s">
        <v>208</v>
      </c>
      <c r="D8" s="42" t="s">
        <v>207</v>
      </c>
      <c r="E8" s="42" t="s">
        <v>207</v>
      </c>
      <c r="F8" s="42"/>
      <c r="G8" s="42" t="s">
        <v>208</v>
      </c>
      <c r="H8" s="42"/>
      <c r="I8" s="43"/>
      <c r="J8" s="42" t="s">
        <v>208</v>
      </c>
      <c r="K8" s="42"/>
      <c r="L8" s="42"/>
      <c r="M8" s="42"/>
      <c r="N8" s="42"/>
      <c r="O8" s="42"/>
      <c r="P8" s="42"/>
      <c r="Q8" s="42"/>
      <c r="R8" s="42"/>
      <c r="S8" s="42"/>
    </row>
    <row r="9" spans="1:20">
      <c r="A9" s="41">
        <v>35</v>
      </c>
      <c r="B9" s="34" t="s">
        <v>213</v>
      </c>
      <c r="C9" s="42" t="s">
        <v>207</v>
      </c>
      <c r="D9" s="42" t="s">
        <v>207</v>
      </c>
      <c r="E9" s="42" t="s">
        <v>208</v>
      </c>
      <c r="F9" s="42"/>
      <c r="G9" s="42" t="s">
        <v>208</v>
      </c>
      <c r="H9" s="42"/>
      <c r="I9" s="43"/>
      <c r="J9" s="42"/>
      <c r="K9" s="42"/>
      <c r="L9" s="42"/>
      <c r="M9" s="42"/>
      <c r="N9" s="42"/>
      <c r="O9" s="42"/>
      <c r="P9" s="42"/>
      <c r="Q9" s="42"/>
      <c r="R9" s="42" t="s">
        <v>208</v>
      </c>
      <c r="S9" s="42"/>
    </row>
    <row r="10" spans="1:20">
      <c r="A10" s="41">
        <v>3</v>
      </c>
      <c r="B10" s="34" t="s">
        <v>214</v>
      </c>
      <c r="C10" s="42" t="s">
        <v>207</v>
      </c>
      <c r="D10" s="42" t="s">
        <v>207</v>
      </c>
      <c r="E10" s="42" t="s">
        <v>207</v>
      </c>
      <c r="F10" s="42"/>
      <c r="G10" s="42"/>
      <c r="H10" s="42"/>
      <c r="I10" s="43" t="s">
        <v>208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1:20">
      <c r="A11" s="41">
        <v>186</v>
      </c>
      <c r="B11" s="34" t="s">
        <v>215</v>
      </c>
      <c r="C11" s="42" t="s">
        <v>208</v>
      </c>
      <c r="D11" s="42" t="s">
        <v>207</v>
      </c>
      <c r="E11" s="42" t="s">
        <v>207</v>
      </c>
      <c r="F11" s="42"/>
      <c r="G11" s="42"/>
      <c r="H11" s="42" t="s">
        <v>208</v>
      </c>
      <c r="I11" s="43"/>
      <c r="J11" s="42" t="s">
        <v>216</v>
      </c>
      <c r="K11" s="42"/>
      <c r="L11" s="42"/>
      <c r="M11" s="42"/>
      <c r="N11" s="42"/>
      <c r="O11" s="42"/>
      <c r="P11" s="42"/>
      <c r="Q11" s="42"/>
      <c r="R11" s="42"/>
      <c r="S11" s="42"/>
    </row>
    <row r="12" spans="1:20">
      <c r="A12" s="41">
        <v>84</v>
      </c>
      <c r="B12" s="34" t="s">
        <v>217</v>
      </c>
      <c r="C12" s="42" t="s">
        <v>207</v>
      </c>
      <c r="D12" s="42" t="s">
        <v>208</v>
      </c>
      <c r="E12" s="42" t="s">
        <v>207</v>
      </c>
      <c r="F12" s="42"/>
      <c r="G12" s="42"/>
      <c r="H12" s="42"/>
      <c r="I12" s="43" t="s">
        <v>208</v>
      </c>
      <c r="J12" s="42"/>
      <c r="K12" s="42"/>
      <c r="L12" s="42"/>
      <c r="M12" s="42"/>
      <c r="N12" s="42" t="s">
        <v>208</v>
      </c>
      <c r="O12" s="42"/>
      <c r="P12" s="42"/>
      <c r="Q12" s="42"/>
      <c r="R12" s="42" t="s">
        <v>208</v>
      </c>
      <c r="S12" s="42"/>
    </row>
    <row r="13" spans="1:20">
      <c r="A13" s="41">
        <v>74</v>
      </c>
      <c r="B13" s="34" t="s">
        <v>218</v>
      </c>
      <c r="C13" s="42" t="s">
        <v>208</v>
      </c>
      <c r="D13" s="42" t="s">
        <v>208</v>
      </c>
      <c r="E13" s="42" t="s">
        <v>207</v>
      </c>
      <c r="F13" s="42" t="s">
        <v>207</v>
      </c>
      <c r="G13" s="42"/>
      <c r="H13" s="42"/>
      <c r="I13" s="43"/>
      <c r="J13" s="42"/>
      <c r="K13" s="42"/>
      <c r="L13" s="42"/>
      <c r="M13" s="42"/>
      <c r="N13" s="42"/>
      <c r="O13" s="42"/>
      <c r="P13" s="42"/>
      <c r="Q13" s="42"/>
      <c r="R13" s="42"/>
      <c r="S13" s="42" t="s">
        <v>208</v>
      </c>
    </row>
    <row r="14" spans="1:20">
      <c r="A14" s="41">
        <v>51</v>
      </c>
      <c r="B14" s="34" t="s">
        <v>136</v>
      </c>
      <c r="C14" s="42" t="s">
        <v>208</v>
      </c>
      <c r="D14" s="42" t="s">
        <v>208</v>
      </c>
      <c r="E14" s="42" t="s">
        <v>208</v>
      </c>
      <c r="F14" s="42" t="s">
        <v>208</v>
      </c>
      <c r="G14" s="42"/>
      <c r="H14" s="42"/>
      <c r="I14" s="43"/>
      <c r="J14" s="42"/>
      <c r="K14" s="42"/>
      <c r="L14" s="42"/>
      <c r="M14" s="42"/>
      <c r="N14" s="42"/>
      <c r="O14" s="42"/>
      <c r="P14" s="42" t="s">
        <v>208</v>
      </c>
      <c r="Q14" s="42"/>
      <c r="R14" s="42"/>
      <c r="S14" s="42"/>
    </row>
    <row r="15" spans="1:20">
      <c r="A15" s="41">
        <v>109</v>
      </c>
      <c r="B15" s="34" t="s">
        <v>219</v>
      </c>
      <c r="C15" s="42" t="s">
        <v>207</v>
      </c>
      <c r="D15" s="42" t="s">
        <v>207</v>
      </c>
      <c r="E15" s="42" t="s">
        <v>208</v>
      </c>
      <c r="F15" s="42" t="s">
        <v>208</v>
      </c>
      <c r="G15" s="42"/>
      <c r="H15" s="42"/>
      <c r="I15" s="43"/>
      <c r="J15" s="42"/>
      <c r="K15" s="42"/>
      <c r="L15" s="42"/>
      <c r="M15" s="42"/>
      <c r="N15" s="42"/>
      <c r="O15" s="42"/>
      <c r="P15" s="42"/>
      <c r="Q15" s="42"/>
      <c r="R15" s="42" t="s">
        <v>207</v>
      </c>
      <c r="S15" s="42"/>
    </row>
    <row r="16" spans="1:20">
      <c r="A16" s="41">
        <v>143</v>
      </c>
      <c r="B16" s="34" t="s">
        <v>220</v>
      </c>
      <c r="C16" s="42" t="s">
        <v>208</v>
      </c>
      <c r="D16" s="42" t="s">
        <v>207</v>
      </c>
      <c r="E16" s="42" t="s">
        <v>208</v>
      </c>
      <c r="F16" s="42" t="s">
        <v>208</v>
      </c>
      <c r="G16" s="42"/>
      <c r="H16" s="42"/>
      <c r="I16" s="43"/>
      <c r="J16" s="42"/>
      <c r="K16" s="42"/>
      <c r="L16" s="42"/>
      <c r="M16" s="42" t="s">
        <v>208</v>
      </c>
      <c r="N16" s="42"/>
      <c r="O16" s="42"/>
      <c r="P16" s="42"/>
      <c r="Q16" s="42"/>
      <c r="R16" s="42"/>
      <c r="S16" s="42"/>
    </row>
    <row r="17" spans="1:19">
      <c r="A17" s="41">
        <v>189</v>
      </c>
      <c r="B17" s="34" t="s">
        <v>221</v>
      </c>
      <c r="C17" s="42" t="s">
        <v>207</v>
      </c>
      <c r="D17" s="42" t="s">
        <v>207</v>
      </c>
      <c r="E17" s="42" t="s">
        <v>207</v>
      </c>
      <c r="F17" s="42" t="s">
        <v>207</v>
      </c>
      <c r="G17" s="42"/>
      <c r="H17" s="42"/>
      <c r="I17" s="43"/>
      <c r="J17" s="42"/>
      <c r="K17" s="42"/>
      <c r="L17" s="42"/>
      <c r="M17" s="42"/>
      <c r="N17" s="42"/>
      <c r="O17" s="42"/>
      <c r="P17" s="42"/>
      <c r="Q17" s="42"/>
      <c r="R17" s="42"/>
      <c r="S17" s="42" t="s">
        <v>208</v>
      </c>
    </row>
    <row r="18" spans="1:19">
      <c r="A18" s="41">
        <v>187</v>
      </c>
      <c r="B18" s="34" t="s">
        <v>222</v>
      </c>
      <c r="C18" s="42" t="s">
        <v>208</v>
      </c>
      <c r="D18" s="42" t="s">
        <v>207</v>
      </c>
      <c r="E18" s="42" t="s">
        <v>208</v>
      </c>
      <c r="F18" s="42" t="s">
        <v>207</v>
      </c>
      <c r="G18" s="42"/>
      <c r="H18" s="42"/>
      <c r="I18" s="43"/>
      <c r="J18" s="42"/>
      <c r="K18" s="42"/>
      <c r="L18" s="42"/>
      <c r="M18" s="42"/>
      <c r="N18" s="42"/>
      <c r="O18" s="42"/>
      <c r="P18" s="42" t="s">
        <v>207</v>
      </c>
      <c r="Q18" s="42"/>
      <c r="R18" s="42"/>
      <c r="S18" s="42"/>
    </row>
    <row r="19" spans="1:19">
      <c r="A19" s="41">
        <v>141</v>
      </c>
      <c r="B19" s="34" t="s">
        <v>223</v>
      </c>
      <c r="C19" s="42" t="s">
        <v>207</v>
      </c>
      <c r="D19" s="42" t="s">
        <v>207</v>
      </c>
      <c r="E19" s="42" t="s">
        <v>207</v>
      </c>
      <c r="F19" s="42"/>
      <c r="G19" s="42" t="s">
        <v>208</v>
      </c>
      <c r="H19" s="42"/>
      <c r="I19" s="43"/>
      <c r="J19" s="42"/>
      <c r="K19" s="42"/>
      <c r="L19" s="42" t="s">
        <v>207</v>
      </c>
      <c r="M19" s="42"/>
      <c r="N19" s="42" t="s">
        <v>208</v>
      </c>
      <c r="O19" s="42"/>
      <c r="P19" s="42"/>
      <c r="Q19" s="42"/>
      <c r="R19" s="42"/>
      <c r="S19" s="42"/>
    </row>
    <row r="20" spans="1:19">
      <c r="A20" s="41">
        <v>99</v>
      </c>
      <c r="B20" s="34" t="s">
        <v>224</v>
      </c>
      <c r="C20" s="42" t="s">
        <v>207</v>
      </c>
      <c r="D20" s="42" t="s">
        <v>207</v>
      </c>
      <c r="E20" s="42" t="s">
        <v>207</v>
      </c>
      <c r="F20" s="42" t="s">
        <v>207</v>
      </c>
      <c r="G20" s="42"/>
      <c r="H20" s="42"/>
      <c r="I20" s="43"/>
      <c r="J20" s="42"/>
      <c r="K20" s="42" t="s">
        <v>208</v>
      </c>
      <c r="L20" s="42"/>
      <c r="M20" s="42"/>
      <c r="N20" s="42"/>
      <c r="O20" s="42"/>
      <c r="P20" s="42"/>
      <c r="Q20" s="42"/>
      <c r="R20" s="42"/>
      <c r="S20" s="42"/>
    </row>
    <row r="21" spans="1:19">
      <c r="A21" s="41">
        <v>26</v>
      </c>
      <c r="B21" s="34" t="s">
        <v>122</v>
      </c>
      <c r="C21" s="42" t="s">
        <v>207</v>
      </c>
      <c r="D21" s="42" t="s">
        <v>208</v>
      </c>
      <c r="E21" s="42" t="s">
        <v>207</v>
      </c>
      <c r="F21" s="42"/>
      <c r="G21" s="42" t="s">
        <v>207</v>
      </c>
      <c r="H21" s="42"/>
      <c r="I21" s="43" t="s">
        <v>207</v>
      </c>
      <c r="J21" s="42"/>
      <c r="K21" s="42"/>
      <c r="L21" s="42"/>
      <c r="M21" s="42"/>
      <c r="N21" s="42"/>
      <c r="O21" s="42"/>
      <c r="P21" s="42" t="s">
        <v>207</v>
      </c>
      <c r="Q21" s="42"/>
      <c r="R21" s="42"/>
      <c r="S21" s="42"/>
    </row>
    <row r="22" spans="1:19">
      <c r="A22" s="41">
        <v>30</v>
      </c>
      <c r="B22" s="34" t="s">
        <v>225</v>
      </c>
      <c r="C22" s="42" t="s">
        <v>208</v>
      </c>
      <c r="D22" s="42" t="s">
        <v>208</v>
      </c>
      <c r="E22" s="42" t="s">
        <v>207</v>
      </c>
      <c r="F22" s="42"/>
      <c r="G22" s="42" t="s">
        <v>208</v>
      </c>
      <c r="H22" s="42"/>
      <c r="I22" s="43"/>
      <c r="J22" s="42"/>
      <c r="K22" s="42"/>
      <c r="L22" s="42"/>
      <c r="M22" s="42"/>
      <c r="N22" s="42" t="s">
        <v>207</v>
      </c>
      <c r="O22" s="42"/>
      <c r="P22" s="42"/>
      <c r="Q22" s="42"/>
      <c r="R22" s="42"/>
      <c r="S22" s="42"/>
    </row>
    <row r="23" spans="1:19">
      <c r="A23" s="41">
        <v>111</v>
      </c>
      <c r="B23" s="34" t="s">
        <v>226</v>
      </c>
      <c r="C23" s="42" t="s">
        <v>207</v>
      </c>
      <c r="D23" s="42" t="s">
        <v>208</v>
      </c>
      <c r="E23" s="42" t="s">
        <v>208</v>
      </c>
      <c r="F23" s="42"/>
      <c r="G23" s="42"/>
      <c r="H23" s="42"/>
      <c r="I23" s="43" t="s">
        <v>207</v>
      </c>
      <c r="J23" s="42"/>
      <c r="K23" s="42"/>
      <c r="L23" s="42"/>
      <c r="M23" s="42"/>
      <c r="N23" s="42"/>
      <c r="O23" s="42" t="s">
        <v>208</v>
      </c>
      <c r="P23" s="42" t="s">
        <v>208</v>
      </c>
      <c r="Q23" s="42"/>
      <c r="R23" s="42"/>
      <c r="S23" s="42"/>
    </row>
    <row r="24" spans="1:19">
      <c r="A24" s="41">
        <v>200</v>
      </c>
      <c r="B24" s="34" t="s">
        <v>227</v>
      </c>
      <c r="C24" s="42" t="s">
        <v>208</v>
      </c>
      <c r="D24" s="42" t="s">
        <v>208</v>
      </c>
      <c r="E24" s="42" t="s">
        <v>207</v>
      </c>
      <c r="F24" s="42" t="s">
        <v>208</v>
      </c>
      <c r="G24" s="42"/>
      <c r="H24" s="42"/>
      <c r="I24" s="43"/>
      <c r="J24" s="42"/>
      <c r="K24" s="42"/>
      <c r="L24" s="42"/>
      <c r="M24" s="42"/>
      <c r="N24" s="42" t="s">
        <v>207</v>
      </c>
      <c r="O24" s="42"/>
      <c r="P24" s="42"/>
      <c r="Q24" s="42"/>
      <c r="R24" s="42"/>
      <c r="S24" s="42"/>
    </row>
    <row r="25" spans="1:19">
      <c r="A25" s="41">
        <v>11</v>
      </c>
      <c r="B25" s="34" t="s">
        <v>172</v>
      </c>
      <c r="C25" s="42" t="s">
        <v>208</v>
      </c>
      <c r="D25" s="42" t="s">
        <v>207</v>
      </c>
      <c r="E25" s="42" t="s">
        <v>208</v>
      </c>
      <c r="F25" s="42" t="s">
        <v>208</v>
      </c>
      <c r="G25" s="42"/>
      <c r="H25" s="42"/>
      <c r="I25" s="43"/>
      <c r="J25" s="42"/>
      <c r="K25" s="42" t="s">
        <v>207</v>
      </c>
      <c r="L25" s="42"/>
      <c r="M25" s="42"/>
      <c r="N25" s="42"/>
      <c r="O25" s="42"/>
      <c r="P25" s="42"/>
      <c r="Q25" s="42"/>
      <c r="R25" s="42"/>
      <c r="S25" s="42"/>
    </row>
    <row r="26" spans="1:19">
      <c r="A26" s="41">
        <v>21</v>
      </c>
      <c r="B26" s="34" t="s">
        <v>228</v>
      </c>
      <c r="C26" s="42" t="s">
        <v>207</v>
      </c>
      <c r="D26" s="42" t="s">
        <v>207</v>
      </c>
      <c r="E26" s="42" t="s">
        <v>208</v>
      </c>
      <c r="F26" s="42" t="s">
        <v>208</v>
      </c>
      <c r="G26" s="42"/>
      <c r="H26" s="42"/>
      <c r="I26" s="43"/>
      <c r="J26" s="42"/>
      <c r="K26" s="42"/>
      <c r="L26" s="42"/>
      <c r="M26" s="42" t="s">
        <v>207</v>
      </c>
      <c r="N26" s="42"/>
      <c r="O26" s="42"/>
      <c r="P26" s="42"/>
      <c r="Q26" s="42"/>
      <c r="R26" s="42"/>
      <c r="S26" s="42"/>
    </row>
    <row r="27" spans="1:19">
      <c r="A27" s="41">
        <v>172</v>
      </c>
      <c r="B27" s="34" t="s">
        <v>229</v>
      </c>
      <c r="C27" s="42" t="s">
        <v>207</v>
      </c>
      <c r="D27" s="42" t="s">
        <v>207</v>
      </c>
      <c r="E27" s="42" t="s">
        <v>208</v>
      </c>
      <c r="F27" s="42" t="s">
        <v>207</v>
      </c>
      <c r="G27" s="42"/>
      <c r="H27" s="42"/>
      <c r="I27" s="43"/>
      <c r="J27" s="42"/>
      <c r="K27" s="42"/>
      <c r="L27" s="42"/>
      <c r="M27" s="42"/>
      <c r="N27" s="42"/>
      <c r="O27" s="42"/>
      <c r="P27" s="42"/>
      <c r="Q27" s="42" t="s">
        <v>208</v>
      </c>
      <c r="R27" s="42"/>
      <c r="S27" s="42"/>
    </row>
    <row r="28" spans="1:19">
      <c r="A28" s="41">
        <v>82</v>
      </c>
      <c r="B28" s="34" t="s">
        <v>230</v>
      </c>
      <c r="C28" s="42" t="s">
        <v>207</v>
      </c>
      <c r="D28" s="42" t="s">
        <v>208</v>
      </c>
      <c r="E28" s="42" t="s">
        <v>207</v>
      </c>
      <c r="F28" s="42" t="s">
        <v>208</v>
      </c>
      <c r="G28" s="42"/>
      <c r="H28" s="42"/>
      <c r="I28" s="43"/>
      <c r="J28" s="42"/>
      <c r="K28" s="42" t="s">
        <v>207</v>
      </c>
      <c r="L28" s="42"/>
      <c r="M28" s="42"/>
      <c r="N28" s="42"/>
      <c r="O28" s="42" t="s">
        <v>208</v>
      </c>
      <c r="P28" s="42"/>
      <c r="Q28" s="42"/>
      <c r="R28" s="42"/>
      <c r="S28" s="42"/>
    </row>
    <row r="29" spans="1:19">
      <c r="A29" s="41">
        <v>70</v>
      </c>
      <c r="B29" s="34" t="s">
        <v>140</v>
      </c>
      <c r="C29" s="42" t="s">
        <v>208</v>
      </c>
      <c r="D29" s="42" t="s">
        <v>207</v>
      </c>
      <c r="E29" s="42" t="s">
        <v>207</v>
      </c>
      <c r="F29" s="42"/>
      <c r="G29" s="42"/>
      <c r="H29" s="42" t="s">
        <v>207</v>
      </c>
      <c r="I29" s="43" t="s">
        <v>208</v>
      </c>
      <c r="J29" s="42"/>
      <c r="K29" s="42"/>
      <c r="L29" s="42"/>
      <c r="M29" s="42" t="s">
        <v>208</v>
      </c>
      <c r="N29" s="42"/>
      <c r="O29" s="42"/>
      <c r="P29" s="42"/>
      <c r="Q29" s="42"/>
      <c r="R29" s="42"/>
      <c r="S29" s="42"/>
    </row>
    <row r="30" spans="1:19">
      <c r="A30" s="41">
        <v>86</v>
      </c>
      <c r="B30" s="34" t="s">
        <v>231</v>
      </c>
      <c r="C30" s="42" t="s">
        <v>207</v>
      </c>
      <c r="D30" s="42" t="s">
        <v>208</v>
      </c>
      <c r="E30" s="42" t="s">
        <v>207</v>
      </c>
      <c r="F30" s="42"/>
      <c r="G30" s="42"/>
      <c r="H30" s="42" t="s">
        <v>208</v>
      </c>
      <c r="I30" s="43"/>
      <c r="J30" s="42"/>
      <c r="K30" s="42"/>
      <c r="L30" s="42"/>
      <c r="M30" s="42"/>
      <c r="N30" s="42" t="s">
        <v>208</v>
      </c>
      <c r="O30" s="42"/>
      <c r="P30" s="42"/>
      <c r="Q30" s="42"/>
      <c r="R30" s="42"/>
      <c r="S30" s="42"/>
    </row>
    <row r="31" spans="1:19">
      <c r="A31" s="41">
        <v>45</v>
      </c>
      <c r="B31" s="34" t="s">
        <v>232</v>
      </c>
      <c r="C31" s="42" t="s">
        <v>207</v>
      </c>
      <c r="D31" s="42" t="s">
        <v>207</v>
      </c>
      <c r="E31" s="42" t="s">
        <v>208</v>
      </c>
      <c r="F31" s="42"/>
      <c r="G31" s="42"/>
      <c r="H31" s="42"/>
      <c r="I31" s="43" t="s">
        <v>208</v>
      </c>
      <c r="J31" s="42"/>
      <c r="K31" s="42"/>
      <c r="L31" s="42"/>
      <c r="M31" s="42"/>
      <c r="N31" s="42"/>
      <c r="O31" s="42"/>
      <c r="P31" s="42"/>
      <c r="Q31" s="42" t="s">
        <v>207</v>
      </c>
      <c r="R31" s="42"/>
      <c r="S31" s="42"/>
    </row>
    <row r="32" spans="1:19">
      <c r="A32" s="41">
        <v>142</v>
      </c>
      <c r="B32" s="34" t="s">
        <v>233</v>
      </c>
      <c r="C32" s="42" t="s">
        <v>208</v>
      </c>
      <c r="D32" s="42" t="s">
        <v>207</v>
      </c>
      <c r="E32" s="42" t="s">
        <v>207</v>
      </c>
      <c r="F32" s="42"/>
      <c r="G32" s="42" t="s">
        <v>208</v>
      </c>
      <c r="H32" s="42"/>
      <c r="I32" s="43"/>
      <c r="J32" s="42"/>
      <c r="K32" s="42"/>
      <c r="L32" s="42"/>
      <c r="M32" s="42"/>
      <c r="N32" s="42" t="s">
        <v>208</v>
      </c>
      <c r="O32" s="42"/>
      <c r="P32" s="42" t="s">
        <v>208</v>
      </c>
      <c r="Q32" s="42"/>
      <c r="R32" s="42"/>
      <c r="S32" s="42"/>
    </row>
    <row r="33" spans="1:19">
      <c r="A33" s="41">
        <v>44</v>
      </c>
      <c r="B33" s="34" t="s">
        <v>178</v>
      </c>
      <c r="C33" s="42" t="s">
        <v>208</v>
      </c>
      <c r="D33" s="42" t="s">
        <v>207</v>
      </c>
      <c r="E33" s="42" t="s">
        <v>208</v>
      </c>
      <c r="F33" s="42"/>
      <c r="G33" s="42" t="s">
        <v>208</v>
      </c>
      <c r="H33" s="42"/>
      <c r="I33" s="43"/>
      <c r="J33" s="42"/>
      <c r="K33" s="42" t="s">
        <v>208</v>
      </c>
      <c r="L33" s="42"/>
      <c r="M33" s="42"/>
      <c r="N33" s="42"/>
      <c r="O33" s="42"/>
      <c r="P33" s="42"/>
      <c r="Q33" s="42"/>
      <c r="R33" s="42"/>
      <c r="S33" s="42" t="s">
        <v>208</v>
      </c>
    </row>
    <row r="34" spans="1:19">
      <c r="A34" s="41">
        <v>185</v>
      </c>
      <c r="B34" s="34" t="s">
        <v>234</v>
      </c>
      <c r="C34" s="42" t="s">
        <v>208</v>
      </c>
      <c r="D34" s="42" t="s">
        <v>208</v>
      </c>
      <c r="E34" s="42" t="s">
        <v>207</v>
      </c>
      <c r="F34" s="42"/>
      <c r="G34" s="42" t="s">
        <v>207</v>
      </c>
      <c r="H34" s="42"/>
      <c r="I34" s="43"/>
      <c r="J34" s="42"/>
      <c r="K34" s="42"/>
      <c r="L34" s="42"/>
      <c r="M34" s="42"/>
      <c r="N34" s="42"/>
      <c r="O34" s="42"/>
      <c r="P34" s="42"/>
      <c r="Q34" s="42" t="s">
        <v>208</v>
      </c>
      <c r="R34" s="42" t="s">
        <v>207</v>
      </c>
      <c r="S34" s="42"/>
    </row>
    <row r="35" spans="1:19">
      <c r="A35" s="41">
        <v>112</v>
      </c>
      <c r="B35" s="34" t="s">
        <v>235</v>
      </c>
      <c r="C35" s="42" t="s">
        <v>208</v>
      </c>
      <c r="D35" s="42" t="s">
        <v>207</v>
      </c>
      <c r="E35" s="42" t="s">
        <v>207</v>
      </c>
      <c r="F35" s="42"/>
      <c r="G35" s="42" t="s">
        <v>208</v>
      </c>
      <c r="H35" s="42"/>
      <c r="I35" s="43"/>
      <c r="J35" s="42"/>
      <c r="K35" s="42"/>
      <c r="L35" s="42"/>
      <c r="M35" s="42"/>
      <c r="N35" s="42" t="s">
        <v>208</v>
      </c>
      <c r="O35" s="42"/>
      <c r="P35" s="42"/>
      <c r="Q35" s="42"/>
      <c r="R35" s="42"/>
      <c r="S35" s="42"/>
    </row>
    <row r="36" spans="1:19">
      <c r="A36" s="41">
        <v>16</v>
      </c>
      <c r="B36" s="34" t="s">
        <v>236</v>
      </c>
      <c r="C36" s="42" t="s">
        <v>207</v>
      </c>
      <c r="D36" s="42" t="s">
        <v>208</v>
      </c>
      <c r="E36" s="42" t="s">
        <v>208</v>
      </c>
      <c r="F36" s="42"/>
      <c r="G36" s="42"/>
      <c r="H36" s="42"/>
      <c r="I36" s="43" t="s">
        <v>208</v>
      </c>
      <c r="J36" s="42"/>
      <c r="K36" s="42"/>
      <c r="L36" s="42"/>
      <c r="M36" s="42"/>
      <c r="N36" s="42"/>
      <c r="O36" s="42"/>
      <c r="P36" s="42"/>
      <c r="Q36" s="42" t="s">
        <v>208</v>
      </c>
      <c r="R36" s="42"/>
      <c r="S36" s="42"/>
    </row>
    <row r="37" spans="1:19">
      <c r="A37" s="41">
        <v>34</v>
      </c>
      <c r="B37" s="34" t="s">
        <v>237</v>
      </c>
      <c r="C37" s="42" t="s">
        <v>208</v>
      </c>
      <c r="D37" s="42" t="s">
        <v>208</v>
      </c>
      <c r="E37" s="42" t="s">
        <v>208</v>
      </c>
      <c r="F37" s="42"/>
      <c r="G37" s="42"/>
      <c r="H37" s="42"/>
      <c r="I37" s="43" t="s">
        <v>208</v>
      </c>
      <c r="J37" s="42"/>
      <c r="K37" s="42"/>
      <c r="L37" s="42"/>
      <c r="M37" s="42"/>
      <c r="N37" s="42"/>
      <c r="O37" s="42"/>
      <c r="P37" s="42"/>
      <c r="Q37" s="42" t="s">
        <v>207</v>
      </c>
      <c r="R37" s="42"/>
      <c r="S37" s="42"/>
    </row>
    <row r="38" spans="1:19">
      <c r="A38" s="41">
        <v>57</v>
      </c>
      <c r="B38" s="34" t="s">
        <v>238</v>
      </c>
      <c r="C38" s="42" t="s">
        <v>207</v>
      </c>
      <c r="D38" s="42" t="s">
        <v>208</v>
      </c>
      <c r="E38" s="42" t="s">
        <v>208</v>
      </c>
      <c r="F38" s="42"/>
      <c r="G38" s="42" t="s">
        <v>208</v>
      </c>
      <c r="H38" s="42"/>
      <c r="I38" s="43"/>
      <c r="J38" s="42"/>
      <c r="K38" s="42"/>
      <c r="L38" s="42"/>
      <c r="M38" s="42"/>
      <c r="N38" s="42" t="s">
        <v>208</v>
      </c>
      <c r="O38" s="42"/>
      <c r="P38" s="42"/>
      <c r="Q38" s="42"/>
      <c r="R38" s="42"/>
      <c r="S38" s="42" t="s">
        <v>208</v>
      </c>
    </row>
    <row r="39" spans="1:19">
      <c r="A39" s="41">
        <v>162</v>
      </c>
      <c r="B39" s="34" t="s">
        <v>239</v>
      </c>
      <c r="C39" s="42" t="s">
        <v>208</v>
      </c>
      <c r="D39" s="42" t="s">
        <v>208</v>
      </c>
      <c r="E39" s="42" t="s">
        <v>207</v>
      </c>
      <c r="F39" s="42" t="s">
        <v>208</v>
      </c>
      <c r="G39" s="42"/>
      <c r="H39" s="42"/>
      <c r="I39" s="43"/>
      <c r="J39" s="42"/>
      <c r="K39" s="42"/>
      <c r="L39" s="42" t="s">
        <v>208</v>
      </c>
      <c r="M39" s="42"/>
      <c r="N39" s="42"/>
      <c r="O39" s="42"/>
      <c r="P39" s="42"/>
      <c r="Q39" s="42"/>
      <c r="R39" s="42"/>
      <c r="S39" s="42"/>
    </row>
    <row r="40" spans="1:19">
      <c r="A40" s="41">
        <v>160</v>
      </c>
      <c r="B40" s="34" t="s">
        <v>240</v>
      </c>
      <c r="C40" s="42" t="s">
        <v>208</v>
      </c>
      <c r="D40" s="42" t="s">
        <v>207</v>
      </c>
      <c r="E40" s="42" t="s">
        <v>208</v>
      </c>
      <c r="F40" s="42"/>
      <c r="G40" s="42" t="s">
        <v>208</v>
      </c>
      <c r="H40" s="42"/>
      <c r="I40" s="43"/>
      <c r="J40" s="42"/>
      <c r="K40" s="42"/>
      <c r="L40" s="42"/>
      <c r="M40" s="42"/>
      <c r="N40" s="42"/>
      <c r="O40" s="42"/>
      <c r="P40" s="42"/>
      <c r="Q40" s="42"/>
      <c r="R40" s="42"/>
      <c r="S40" s="42" t="s">
        <v>208</v>
      </c>
    </row>
    <row r="41" spans="1:19">
      <c r="A41" s="41">
        <v>56</v>
      </c>
      <c r="B41" s="34" t="s">
        <v>241</v>
      </c>
      <c r="C41" s="42" t="s">
        <v>208</v>
      </c>
      <c r="D41" s="42" t="s">
        <v>208</v>
      </c>
      <c r="E41" s="42" t="s">
        <v>208</v>
      </c>
      <c r="F41" s="42" t="s">
        <v>207</v>
      </c>
      <c r="G41" s="42"/>
      <c r="H41" s="42"/>
      <c r="I41" s="43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pans="1:19">
      <c r="A42" s="41">
        <v>83</v>
      </c>
      <c r="B42" s="34" t="s">
        <v>242</v>
      </c>
      <c r="C42" s="42" t="s">
        <v>207</v>
      </c>
      <c r="D42" s="42" t="s">
        <v>207</v>
      </c>
      <c r="E42" s="42" t="s">
        <v>208</v>
      </c>
      <c r="F42" s="42" t="s">
        <v>208</v>
      </c>
      <c r="G42" s="42"/>
      <c r="H42" s="42"/>
      <c r="I42" s="43"/>
      <c r="J42" s="42"/>
      <c r="K42" s="42"/>
      <c r="L42" s="42"/>
      <c r="M42" s="42"/>
      <c r="N42" s="42"/>
      <c r="O42" s="42"/>
      <c r="P42" s="42"/>
      <c r="Q42" s="42"/>
      <c r="R42" s="42"/>
      <c r="S42" s="42"/>
    </row>
    <row r="43" spans="1:19">
      <c r="A43" s="41">
        <v>7</v>
      </c>
      <c r="B43" s="34" t="s">
        <v>130</v>
      </c>
      <c r="C43" s="42" t="s">
        <v>207</v>
      </c>
      <c r="D43" s="42" t="s">
        <v>207</v>
      </c>
      <c r="E43" s="42" t="s">
        <v>208</v>
      </c>
      <c r="F43" s="42" t="s">
        <v>207</v>
      </c>
      <c r="G43" s="42"/>
      <c r="H43" s="42"/>
      <c r="I43" s="43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207</v>
      </c>
    </row>
    <row r="44" spans="1:19">
      <c r="A44" s="41">
        <v>119</v>
      </c>
      <c r="B44" s="34" t="s">
        <v>243</v>
      </c>
      <c r="C44" s="42" t="s">
        <v>208</v>
      </c>
      <c r="D44" s="42" t="s">
        <v>207</v>
      </c>
      <c r="E44" s="42" t="s">
        <v>208</v>
      </c>
      <c r="F44" s="42" t="s">
        <v>208</v>
      </c>
      <c r="G44" s="42"/>
      <c r="H44" s="42" t="s">
        <v>208</v>
      </c>
      <c r="I44" s="43"/>
      <c r="J44" s="42"/>
      <c r="K44" s="42"/>
      <c r="L44" s="42"/>
      <c r="M44" s="42"/>
      <c r="N44" s="42" t="s">
        <v>208</v>
      </c>
      <c r="O44" s="42"/>
      <c r="P44" s="42"/>
      <c r="Q44" s="42"/>
      <c r="R44" s="42"/>
      <c r="S44" s="42"/>
    </row>
    <row r="45" spans="1:19">
      <c r="A45" s="41">
        <v>67</v>
      </c>
      <c r="B45" s="34" t="s">
        <v>170</v>
      </c>
      <c r="C45" s="42" t="s">
        <v>207</v>
      </c>
      <c r="D45" s="42" t="s">
        <v>207</v>
      </c>
      <c r="E45" s="42" t="s">
        <v>208</v>
      </c>
      <c r="F45" s="42"/>
      <c r="G45" s="42"/>
      <c r="H45" s="42" t="s">
        <v>208</v>
      </c>
      <c r="I45" s="43"/>
      <c r="J45" s="42"/>
      <c r="K45" s="42"/>
      <c r="L45" s="42"/>
      <c r="M45" s="42"/>
      <c r="N45" s="42" t="s">
        <v>207</v>
      </c>
      <c r="O45" s="42"/>
      <c r="P45" s="42"/>
      <c r="Q45" s="42"/>
      <c r="R45" s="42"/>
      <c r="S45" s="42"/>
    </row>
    <row r="46" spans="1:19">
      <c r="A46" s="41">
        <v>132</v>
      </c>
      <c r="B46" s="34" t="s">
        <v>244</v>
      </c>
      <c r="C46" s="42" t="s">
        <v>208</v>
      </c>
      <c r="D46" s="42" t="s">
        <v>208</v>
      </c>
      <c r="E46" s="42" t="s">
        <v>208</v>
      </c>
      <c r="F46" s="42"/>
      <c r="G46" s="42"/>
      <c r="H46" s="42"/>
      <c r="I46" s="43" t="s">
        <v>208</v>
      </c>
      <c r="J46" s="42"/>
      <c r="K46" s="42"/>
      <c r="L46" s="42"/>
      <c r="M46" s="42"/>
      <c r="N46" s="42"/>
      <c r="O46" s="42"/>
      <c r="P46" s="42"/>
      <c r="Q46" s="42"/>
      <c r="R46" s="42" t="s">
        <v>207</v>
      </c>
      <c r="S46" s="42"/>
    </row>
    <row r="47" spans="1:19">
      <c r="A47" s="41">
        <v>41</v>
      </c>
      <c r="B47" s="34" t="s">
        <v>245</v>
      </c>
      <c r="C47" s="42" t="s">
        <v>207</v>
      </c>
      <c r="D47" s="42" t="s">
        <v>208</v>
      </c>
      <c r="E47" s="42" t="s">
        <v>207</v>
      </c>
      <c r="F47" s="42" t="s">
        <v>208</v>
      </c>
      <c r="G47" s="42"/>
      <c r="H47" s="42"/>
      <c r="I47" s="43"/>
      <c r="J47" s="42"/>
      <c r="K47" s="42"/>
      <c r="L47" s="42"/>
      <c r="M47" s="42"/>
      <c r="N47" s="42"/>
      <c r="O47" s="42"/>
      <c r="P47" s="42"/>
      <c r="Q47" s="42"/>
      <c r="R47" s="42" t="s">
        <v>216</v>
      </c>
      <c r="S47" s="42"/>
    </row>
    <row r="48" spans="1:19">
      <c r="A48" s="41">
        <v>149</v>
      </c>
      <c r="B48" s="34" t="s">
        <v>246</v>
      </c>
      <c r="C48" s="42" t="s">
        <v>207</v>
      </c>
      <c r="D48" s="42" t="s">
        <v>208</v>
      </c>
      <c r="E48" s="42" t="s">
        <v>207</v>
      </c>
      <c r="F48" s="42" t="s">
        <v>208</v>
      </c>
      <c r="G48" s="42"/>
      <c r="H48" s="42"/>
      <c r="I48" s="43"/>
      <c r="J48" s="42"/>
      <c r="K48" s="42"/>
      <c r="L48" s="42"/>
      <c r="M48" s="42"/>
      <c r="N48" s="42"/>
      <c r="O48" s="42" t="s">
        <v>208</v>
      </c>
      <c r="P48" s="42"/>
      <c r="Q48" s="42"/>
      <c r="R48" s="42"/>
      <c r="S48" s="42" t="s">
        <v>208</v>
      </c>
    </row>
    <row r="49" spans="1:19">
      <c r="A49" s="41">
        <v>91</v>
      </c>
      <c r="B49" s="34" t="s">
        <v>247</v>
      </c>
      <c r="C49" s="42" t="s">
        <v>207</v>
      </c>
      <c r="D49" s="42" t="s">
        <v>207</v>
      </c>
      <c r="E49" s="42" t="s">
        <v>207</v>
      </c>
      <c r="F49" s="42"/>
      <c r="G49" s="42"/>
      <c r="H49" s="42"/>
      <c r="I49" s="43"/>
      <c r="J49" s="42" t="s">
        <v>207</v>
      </c>
      <c r="K49" s="42"/>
      <c r="L49" s="42"/>
      <c r="M49" s="42"/>
      <c r="N49" s="42"/>
      <c r="O49" s="42"/>
      <c r="P49" s="42"/>
      <c r="Q49" s="42"/>
      <c r="R49" s="42"/>
      <c r="S49" s="42"/>
    </row>
    <row r="50" spans="1:19">
      <c r="A50" s="41">
        <v>65</v>
      </c>
      <c r="B50" s="34" t="s">
        <v>162</v>
      </c>
      <c r="C50" s="42" t="s">
        <v>207</v>
      </c>
      <c r="D50" s="42" t="s">
        <v>208</v>
      </c>
      <c r="E50" s="42" t="s">
        <v>207</v>
      </c>
      <c r="F50" s="42"/>
      <c r="G50" s="42"/>
      <c r="H50" s="42" t="s">
        <v>208</v>
      </c>
      <c r="I50" s="43"/>
      <c r="J50" s="42"/>
      <c r="K50" s="42"/>
      <c r="L50" s="42"/>
      <c r="M50" s="42"/>
      <c r="N50" s="42"/>
      <c r="O50" s="42"/>
      <c r="P50" s="42"/>
      <c r="Q50" s="42" t="s">
        <v>208</v>
      </c>
      <c r="R50" s="42"/>
      <c r="S50" s="42"/>
    </row>
    <row r="51" spans="1:19">
      <c r="A51" s="41">
        <v>10</v>
      </c>
      <c r="B51" s="34" t="s">
        <v>128</v>
      </c>
      <c r="C51" s="42" t="s">
        <v>208</v>
      </c>
      <c r="D51" s="42" t="s">
        <v>207</v>
      </c>
      <c r="E51" s="42" t="s">
        <v>207</v>
      </c>
      <c r="F51" s="42"/>
      <c r="G51" s="42"/>
      <c r="H51" s="42"/>
      <c r="I51" s="43" t="s">
        <v>208</v>
      </c>
      <c r="J51" s="42"/>
      <c r="K51" s="42"/>
      <c r="L51" s="42"/>
      <c r="M51" s="42"/>
      <c r="N51" s="42"/>
      <c r="O51" s="42" t="s">
        <v>207</v>
      </c>
      <c r="P51" s="42" t="s">
        <v>208</v>
      </c>
      <c r="Q51" s="42"/>
      <c r="R51" s="42"/>
      <c r="S51" s="42"/>
    </row>
    <row r="52" spans="1:19">
      <c r="A52" s="41">
        <v>97</v>
      </c>
      <c r="B52" s="34" t="s">
        <v>248</v>
      </c>
      <c r="C52" s="42" t="s">
        <v>208</v>
      </c>
      <c r="D52" s="42" t="s">
        <v>207</v>
      </c>
      <c r="E52" s="42" t="s">
        <v>207</v>
      </c>
      <c r="F52" s="42"/>
      <c r="G52" s="42"/>
      <c r="H52" s="42"/>
      <c r="I52" s="43" t="s">
        <v>208</v>
      </c>
      <c r="J52" s="42"/>
      <c r="K52" s="42"/>
      <c r="L52" s="42"/>
      <c r="M52" s="42"/>
      <c r="N52" s="42"/>
      <c r="O52" s="42"/>
      <c r="P52" s="42"/>
      <c r="Q52" s="42"/>
      <c r="R52" s="42"/>
      <c r="S52" s="42" t="s">
        <v>207</v>
      </c>
    </row>
    <row r="53" spans="1:19">
      <c r="A53" s="41">
        <v>175</v>
      </c>
      <c r="B53" s="34" t="s">
        <v>249</v>
      </c>
      <c r="C53" s="42" t="s">
        <v>208</v>
      </c>
      <c r="D53" s="42" t="s">
        <v>208</v>
      </c>
      <c r="E53" s="42" t="s">
        <v>207</v>
      </c>
      <c r="F53" s="42"/>
      <c r="G53" s="42"/>
      <c r="H53" s="42"/>
      <c r="I53" s="43" t="s">
        <v>207</v>
      </c>
      <c r="J53" s="42" t="s">
        <v>207</v>
      </c>
      <c r="K53" s="42"/>
      <c r="L53" s="42"/>
      <c r="M53" s="42"/>
      <c r="N53" s="42" t="s">
        <v>207</v>
      </c>
      <c r="O53" s="42"/>
      <c r="P53" s="42"/>
      <c r="Q53" s="42"/>
      <c r="R53" s="42"/>
      <c r="S53" s="42"/>
    </row>
    <row r="54" spans="1:19">
      <c r="A54" s="41">
        <v>89</v>
      </c>
      <c r="B54" s="34" t="s">
        <v>250</v>
      </c>
      <c r="C54" s="42" t="s">
        <v>207</v>
      </c>
      <c r="D54" s="42" t="s">
        <v>208</v>
      </c>
      <c r="E54" s="42" t="s">
        <v>208</v>
      </c>
      <c r="F54" s="42"/>
      <c r="G54" s="42" t="s">
        <v>208</v>
      </c>
      <c r="H54" s="42"/>
      <c r="I54" s="43"/>
      <c r="J54" s="42"/>
      <c r="K54" s="42"/>
      <c r="L54" s="42"/>
      <c r="M54" s="42" t="s">
        <v>208</v>
      </c>
      <c r="N54" s="42"/>
      <c r="O54" s="42"/>
      <c r="P54" s="42"/>
      <c r="Q54" s="42"/>
      <c r="R54" s="42"/>
      <c r="S54" s="42"/>
    </row>
    <row r="55" spans="1:19">
      <c r="A55" s="41">
        <v>116</v>
      </c>
      <c r="B55" s="34" t="s">
        <v>251</v>
      </c>
      <c r="C55" s="42" t="s">
        <v>208</v>
      </c>
      <c r="D55" s="42" t="s">
        <v>208</v>
      </c>
      <c r="E55" s="42" t="s">
        <v>208</v>
      </c>
      <c r="F55" s="42"/>
      <c r="G55" s="42"/>
      <c r="H55" s="42"/>
      <c r="I55" s="43" t="s">
        <v>208</v>
      </c>
      <c r="J55" s="42"/>
      <c r="K55" s="42"/>
      <c r="L55" s="42"/>
      <c r="M55" s="42"/>
      <c r="N55" s="42"/>
      <c r="O55" s="42"/>
      <c r="P55" s="42" t="s">
        <v>207</v>
      </c>
      <c r="Q55" s="42"/>
      <c r="R55" s="42"/>
      <c r="S55" s="42"/>
    </row>
    <row r="56" spans="1:19">
      <c r="A56" s="41">
        <v>12</v>
      </c>
      <c r="B56" s="34" t="s">
        <v>252</v>
      </c>
      <c r="C56" s="42" t="s">
        <v>207</v>
      </c>
      <c r="D56" s="42" t="s">
        <v>207</v>
      </c>
      <c r="E56" s="42" t="s">
        <v>207</v>
      </c>
      <c r="F56" s="42"/>
      <c r="G56" s="42"/>
      <c r="H56" s="42" t="s">
        <v>208</v>
      </c>
      <c r="I56" s="43"/>
      <c r="J56" s="42"/>
      <c r="K56" s="42"/>
      <c r="L56" s="42"/>
      <c r="M56" s="42" t="s">
        <v>208</v>
      </c>
      <c r="N56" s="42"/>
      <c r="O56" s="42"/>
      <c r="P56" s="42"/>
      <c r="Q56" s="42"/>
      <c r="R56" s="42"/>
      <c r="S56" s="42"/>
    </row>
    <row r="57" spans="1:19">
      <c r="A57" s="41">
        <v>88</v>
      </c>
      <c r="B57" s="34" t="s">
        <v>253</v>
      </c>
      <c r="C57" s="42" t="s">
        <v>207</v>
      </c>
      <c r="D57" s="42" t="s">
        <v>208</v>
      </c>
      <c r="E57" s="42" t="s">
        <v>208</v>
      </c>
      <c r="F57" s="42"/>
      <c r="G57" s="42"/>
      <c r="H57" s="42"/>
      <c r="I57" s="43" t="s">
        <v>208</v>
      </c>
      <c r="J57" s="42"/>
      <c r="K57" s="42" t="s">
        <v>207</v>
      </c>
      <c r="L57" s="42"/>
      <c r="M57" s="42"/>
      <c r="N57" s="42"/>
      <c r="O57" s="42"/>
      <c r="P57" s="42"/>
      <c r="Q57" s="42"/>
      <c r="R57" s="42"/>
      <c r="S57" s="42"/>
    </row>
    <row r="58" spans="1:19">
      <c r="A58" s="41">
        <v>33</v>
      </c>
      <c r="B58" s="34" t="s">
        <v>254</v>
      </c>
      <c r="C58" s="42" t="s">
        <v>208</v>
      </c>
      <c r="D58" s="42" t="s">
        <v>207</v>
      </c>
      <c r="E58" s="42" t="s">
        <v>208</v>
      </c>
      <c r="F58" s="42" t="s">
        <v>208</v>
      </c>
      <c r="G58" s="42"/>
      <c r="H58" s="42"/>
      <c r="I58" s="43"/>
      <c r="J58" s="42"/>
      <c r="K58" s="42"/>
      <c r="L58" s="42"/>
      <c r="M58" s="42"/>
      <c r="N58" s="42"/>
      <c r="O58" s="42"/>
      <c r="P58" s="42"/>
      <c r="Q58" s="42" t="s">
        <v>207</v>
      </c>
      <c r="R58" s="42"/>
      <c r="S58" s="42"/>
    </row>
    <row r="59" spans="1:19">
      <c r="A59" s="41">
        <v>6</v>
      </c>
      <c r="B59" s="34" t="s">
        <v>255</v>
      </c>
      <c r="C59" s="42" t="s">
        <v>208</v>
      </c>
      <c r="D59" s="42" t="s">
        <v>207</v>
      </c>
      <c r="E59" s="42" t="s">
        <v>207</v>
      </c>
      <c r="F59" s="42" t="s">
        <v>208</v>
      </c>
      <c r="G59" s="42"/>
      <c r="H59" s="42"/>
      <c r="I59" s="43"/>
      <c r="J59" s="42"/>
      <c r="K59" s="42"/>
      <c r="L59" s="42"/>
      <c r="M59" s="42"/>
      <c r="N59" s="42"/>
      <c r="O59" s="42"/>
      <c r="P59" s="42"/>
      <c r="Q59" s="42" t="s">
        <v>207</v>
      </c>
      <c r="R59" s="42"/>
      <c r="S59" s="42"/>
    </row>
    <row r="60" spans="1:19">
      <c r="A60" s="41">
        <v>174</v>
      </c>
      <c r="B60" s="34" t="s">
        <v>256</v>
      </c>
      <c r="C60" s="42" t="s">
        <v>208</v>
      </c>
      <c r="D60" s="42" t="s">
        <v>207</v>
      </c>
      <c r="E60" s="42" t="s">
        <v>208</v>
      </c>
      <c r="F60" s="42" t="s">
        <v>207</v>
      </c>
      <c r="G60" s="42"/>
      <c r="H60" s="42"/>
      <c r="I60" s="43"/>
      <c r="J60" s="42"/>
      <c r="K60" s="42"/>
      <c r="L60" s="42"/>
      <c r="M60" s="42"/>
      <c r="N60" s="42"/>
      <c r="O60" s="42"/>
      <c r="P60" s="42"/>
      <c r="Q60" s="42"/>
      <c r="R60" s="42" t="s">
        <v>208</v>
      </c>
      <c r="S60" s="42"/>
    </row>
    <row r="61" spans="1:19">
      <c r="A61" s="41">
        <v>151</v>
      </c>
      <c r="B61" s="34" t="s">
        <v>257</v>
      </c>
      <c r="C61" s="42" t="s">
        <v>208</v>
      </c>
      <c r="D61" s="42" t="s">
        <v>207</v>
      </c>
      <c r="E61" s="42" t="s">
        <v>207</v>
      </c>
      <c r="F61" s="42"/>
      <c r="G61" s="42" t="s">
        <v>208</v>
      </c>
      <c r="H61" s="42"/>
      <c r="I61" s="43"/>
      <c r="J61" s="42"/>
      <c r="K61" s="42" t="s">
        <v>208</v>
      </c>
      <c r="L61" s="42"/>
      <c r="M61" s="42"/>
      <c r="N61" s="42" t="s">
        <v>208</v>
      </c>
      <c r="O61" s="42"/>
      <c r="P61" s="42"/>
      <c r="Q61" s="42"/>
      <c r="R61" s="42"/>
      <c r="S61" s="42"/>
    </row>
    <row r="62" spans="1:19">
      <c r="A62" s="41">
        <v>48</v>
      </c>
      <c r="B62" s="34" t="s">
        <v>116</v>
      </c>
      <c r="C62" s="42" t="s">
        <v>207</v>
      </c>
      <c r="D62" s="42" t="s">
        <v>207</v>
      </c>
      <c r="E62" s="42" t="s">
        <v>208</v>
      </c>
      <c r="F62" s="42"/>
      <c r="G62" s="42" t="s">
        <v>207</v>
      </c>
      <c r="H62" s="42"/>
      <c r="I62" s="43"/>
      <c r="J62" s="42" t="s">
        <v>207</v>
      </c>
      <c r="K62" s="42"/>
      <c r="L62" s="42"/>
      <c r="M62" s="42"/>
      <c r="N62" s="42"/>
      <c r="O62" s="42"/>
      <c r="P62" s="42"/>
      <c r="Q62" s="42"/>
      <c r="R62" s="42"/>
      <c r="S62" s="42"/>
    </row>
    <row r="63" spans="1:19">
      <c r="A63" s="41">
        <v>31</v>
      </c>
      <c r="B63" s="34" t="s">
        <v>258</v>
      </c>
      <c r="C63" s="42" t="s">
        <v>208</v>
      </c>
      <c r="D63" s="42" t="s">
        <v>208</v>
      </c>
      <c r="E63" s="42" t="s">
        <v>207</v>
      </c>
      <c r="F63" s="42" t="s">
        <v>207</v>
      </c>
      <c r="G63" s="42"/>
      <c r="H63" s="42"/>
      <c r="I63" s="43"/>
      <c r="J63" s="42"/>
      <c r="K63" s="42"/>
      <c r="L63" s="42"/>
      <c r="M63" s="42" t="s">
        <v>207</v>
      </c>
      <c r="N63" s="42"/>
      <c r="O63" s="42"/>
      <c r="P63" s="42"/>
      <c r="Q63" s="42"/>
      <c r="R63" s="42"/>
      <c r="S63" s="42"/>
    </row>
    <row r="64" spans="1:19">
      <c r="A64" s="41">
        <v>165</v>
      </c>
      <c r="B64" s="34" t="s">
        <v>259</v>
      </c>
      <c r="C64" s="42" t="s">
        <v>208</v>
      </c>
      <c r="D64" s="42" t="s">
        <v>208</v>
      </c>
      <c r="E64" s="42" t="s">
        <v>208</v>
      </c>
      <c r="F64" s="42" t="s">
        <v>208</v>
      </c>
      <c r="G64" s="42"/>
      <c r="H64" s="42"/>
      <c r="I64" s="43"/>
      <c r="J64" s="42"/>
      <c r="K64" s="42"/>
      <c r="L64" s="42"/>
      <c r="M64" s="42"/>
      <c r="N64" s="42"/>
      <c r="O64" s="42"/>
      <c r="P64" s="42"/>
      <c r="Q64" s="42"/>
      <c r="R64" s="42" t="s">
        <v>208</v>
      </c>
      <c r="S64" s="42"/>
    </row>
    <row r="65" spans="1:19">
      <c r="A65" s="41">
        <v>75</v>
      </c>
      <c r="B65" s="34" t="s">
        <v>260</v>
      </c>
      <c r="C65" s="42" t="s">
        <v>208</v>
      </c>
      <c r="D65" s="42" t="s">
        <v>208</v>
      </c>
      <c r="E65" s="42" t="s">
        <v>207</v>
      </c>
      <c r="F65" s="42" t="s">
        <v>208</v>
      </c>
      <c r="G65" s="42"/>
      <c r="H65" s="42"/>
      <c r="I65" s="43"/>
      <c r="J65" s="42"/>
      <c r="K65" s="42"/>
      <c r="L65" s="42"/>
      <c r="M65" s="42"/>
      <c r="N65" s="42" t="s">
        <v>208</v>
      </c>
      <c r="O65" s="42"/>
      <c r="P65" s="42"/>
      <c r="Q65" s="42"/>
      <c r="R65" s="42"/>
      <c r="S65" s="42"/>
    </row>
    <row r="66" spans="1:19">
      <c r="A66" s="41">
        <v>29</v>
      </c>
      <c r="B66" s="34" t="s">
        <v>261</v>
      </c>
      <c r="C66" s="42" t="s">
        <v>207</v>
      </c>
      <c r="D66" s="42" t="s">
        <v>207</v>
      </c>
      <c r="E66" s="42" t="s">
        <v>208</v>
      </c>
      <c r="F66" s="42" t="s">
        <v>208</v>
      </c>
      <c r="G66" s="42"/>
      <c r="H66" s="42"/>
      <c r="I66" s="43"/>
      <c r="J66" s="42" t="s">
        <v>207</v>
      </c>
      <c r="K66" s="42"/>
      <c r="L66" s="42"/>
      <c r="M66" s="42"/>
      <c r="N66" s="42"/>
      <c r="O66" s="42"/>
      <c r="P66" s="42" t="s">
        <v>208</v>
      </c>
      <c r="Q66" s="42"/>
      <c r="R66" s="42"/>
      <c r="S66" s="42"/>
    </row>
    <row r="67" spans="1:19">
      <c r="A67" s="41">
        <v>134</v>
      </c>
      <c r="B67" s="34" t="s">
        <v>262</v>
      </c>
      <c r="C67" s="42" t="s">
        <v>208</v>
      </c>
      <c r="D67" s="42" t="s">
        <v>208</v>
      </c>
      <c r="E67" s="42" t="s">
        <v>208</v>
      </c>
      <c r="F67" s="42" t="s">
        <v>208</v>
      </c>
      <c r="G67" s="42"/>
      <c r="H67" s="42"/>
      <c r="I67" s="43"/>
      <c r="J67" s="42"/>
      <c r="K67" s="42"/>
      <c r="L67" s="42"/>
      <c r="M67" s="42"/>
      <c r="N67" s="42"/>
      <c r="O67" s="42"/>
      <c r="P67" s="42"/>
      <c r="Q67" s="42"/>
      <c r="R67" s="42" t="s">
        <v>207</v>
      </c>
      <c r="S67" s="42"/>
    </row>
    <row r="68" spans="1:19">
      <c r="A68" s="41">
        <v>127</v>
      </c>
      <c r="B68" s="34" t="s">
        <v>263</v>
      </c>
      <c r="C68" s="42" t="s">
        <v>208</v>
      </c>
      <c r="D68" s="42" t="s">
        <v>208</v>
      </c>
      <c r="E68" s="42" t="s">
        <v>208</v>
      </c>
      <c r="F68" s="42" t="s">
        <v>207</v>
      </c>
      <c r="G68" s="42"/>
      <c r="H68" s="42"/>
      <c r="I68" s="43"/>
      <c r="J68" s="42"/>
      <c r="K68" s="42"/>
      <c r="L68" s="42"/>
      <c r="M68" s="42"/>
      <c r="N68" s="42" t="s">
        <v>208</v>
      </c>
      <c r="O68" s="42"/>
      <c r="P68" s="42" t="s">
        <v>208</v>
      </c>
      <c r="Q68" s="42"/>
      <c r="R68" s="42"/>
      <c r="S68" s="42"/>
    </row>
    <row r="69" spans="1:19">
      <c r="A69" s="41">
        <v>105</v>
      </c>
      <c r="B69" s="34" t="s">
        <v>264</v>
      </c>
      <c r="C69" s="42" t="s">
        <v>208</v>
      </c>
      <c r="D69" s="42" t="s">
        <v>208</v>
      </c>
      <c r="E69" s="42" t="s">
        <v>207</v>
      </c>
      <c r="F69" s="42"/>
      <c r="G69" s="42" t="s">
        <v>207</v>
      </c>
      <c r="H69" s="42"/>
      <c r="I69" s="43"/>
      <c r="J69" s="42"/>
      <c r="K69" s="42"/>
      <c r="L69" s="42"/>
      <c r="M69" s="42" t="s">
        <v>208</v>
      </c>
      <c r="N69" s="42"/>
      <c r="O69" s="42"/>
      <c r="P69" s="42"/>
      <c r="Q69" s="42"/>
      <c r="R69" s="42"/>
      <c r="S69" s="42"/>
    </row>
    <row r="70" spans="1:19">
      <c r="A70" s="41">
        <v>94</v>
      </c>
      <c r="B70" s="34" t="s">
        <v>265</v>
      </c>
      <c r="C70" s="42" t="s">
        <v>207</v>
      </c>
      <c r="D70" s="42" t="s">
        <v>208</v>
      </c>
      <c r="E70" s="42" t="s">
        <v>208</v>
      </c>
      <c r="F70" s="42"/>
      <c r="G70" s="42" t="s">
        <v>208</v>
      </c>
      <c r="H70" s="42"/>
      <c r="I70" s="43"/>
      <c r="J70" s="42"/>
      <c r="K70" s="42"/>
      <c r="L70" s="42"/>
      <c r="M70" s="42"/>
      <c r="N70" s="42" t="s">
        <v>207</v>
      </c>
      <c r="O70" s="42"/>
      <c r="P70" s="42"/>
      <c r="Q70" s="42"/>
      <c r="R70" s="42"/>
      <c r="S70" s="42"/>
    </row>
    <row r="71" spans="1:19">
      <c r="A71" s="41">
        <v>125</v>
      </c>
      <c r="B71" s="34" t="s">
        <v>266</v>
      </c>
      <c r="C71" s="42" t="s">
        <v>207</v>
      </c>
      <c r="D71" s="42" t="s">
        <v>207</v>
      </c>
      <c r="E71" s="42" t="s">
        <v>208</v>
      </c>
      <c r="F71" s="42"/>
      <c r="G71" s="42" t="s">
        <v>208</v>
      </c>
      <c r="H71" s="42"/>
      <c r="I71" s="43"/>
      <c r="J71" s="42" t="s">
        <v>208</v>
      </c>
      <c r="K71" s="42"/>
      <c r="L71" s="42"/>
      <c r="M71" s="42"/>
      <c r="N71" s="42"/>
      <c r="O71" s="42"/>
      <c r="P71" s="42"/>
      <c r="Q71" s="42"/>
      <c r="R71" s="42"/>
      <c r="S71" s="42"/>
    </row>
    <row r="72" spans="1:19">
      <c r="A72" s="41">
        <v>43</v>
      </c>
      <c r="B72" s="34" t="s">
        <v>164</v>
      </c>
      <c r="C72" s="42" t="s">
        <v>208</v>
      </c>
      <c r="D72" s="42" t="s">
        <v>208</v>
      </c>
      <c r="E72" s="42" t="s">
        <v>208</v>
      </c>
      <c r="F72" s="42"/>
      <c r="G72" s="42" t="s">
        <v>207</v>
      </c>
      <c r="H72" s="42"/>
      <c r="I72" s="43"/>
      <c r="J72" s="42"/>
      <c r="K72" s="42"/>
      <c r="L72" s="42"/>
      <c r="M72" s="42"/>
      <c r="N72" s="42"/>
      <c r="O72" s="42"/>
      <c r="P72" s="42"/>
      <c r="Q72" s="42"/>
      <c r="R72" s="42" t="s">
        <v>208</v>
      </c>
      <c r="S72" s="42"/>
    </row>
    <row r="73" spans="1:19">
      <c r="A73" s="41">
        <v>13</v>
      </c>
      <c r="B73" s="34" t="s">
        <v>168</v>
      </c>
      <c r="C73" s="42" t="s">
        <v>207</v>
      </c>
      <c r="D73" s="42" t="s">
        <v>208</v>
      </c>
      <c r="E73" s="42" t="s">
        <v>208</v>
      </c>
      <c r="F73" s="42"/>
      <c r="G73" s="42" t="s">
        <v>207</v>
      </c>
      <c r="H73" s="42"/>
      <c r="I73" s="43"/>
      <c r="J73" s="42"/>
      <c r="K73" s="42"/>
      <c r="L73" s="42"/>
      <c r="M73" s="42"/>
      <c r="N73" s="42" t="s">
        <v>207</v>
      </c>
      <c r="O73" s="42"/>
      <c r="P73" s="42"/>
      <c r="Q73" s="42"/>
      <c r="R73" s="42"/>
      <c r="S73" s="42"/>
    </row>
    <row r="74" spans="1:19">
      <c r="A74" s="41">
        <v>80</v>
      </c>
      <c r="B74" s="34" t="s">
        <v>267</v>
      </c>
      <c r="C74" s="42" t="s">
        <v>207</v>
      </c>
      <c r="D74" s="42" t="s">
        <v>207</v>
      </c>
      <c r="E74" s="42" t="s">
        <v>208</v>
      </c>
      <c r="F74" s="42"/>
      <c r="G74" s="42"/>
      <c r="H74" s="42" t="s">
        <v>207</v>
      </c>
      <c r="I74" s="43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207</v>
      </c>
    </row>
    <row r="75" spans="1:19">
      <c r="A75" s="41">
        <v>95</v>
      </c>
      <c r="B75" s="34" t="s">
        <v>268</v>
      </c>
      <c r="C75" s="42" t="s">
        <v>207</v>
      </c>
      <c r="D75" s="42" t="s">
        <v>207</v>
      </c>
      <c r="E75" s="42" t="s">
        <v>207</v>
      </c>
      <c r="F75" s="42"/>
      <c r="G75" s="42"/>
      <c r="H75" s="42" t="s">
        <v>208</v>
      </c>
      <c r="I75" s="43"/>
      <c r="J75" s="42"/>
      <c r="K75" s="42"/>
      <c r="L75" s="42"/>
      <c r="M75" s="42" t="s">
        <v>207</v>
      </c>
      <c r="N75" s="42"/>
      <c r="O75" s="42"/>
      <c r="P75" s="42"/>
      <c r="Q75" s="42"/>
      <c r="R75" s="42"/>
      <c r="S75" s="42"/>
    </row>
    <row r="76" spans="1:19">
      <c r="A76" s="41">
        <v>38</v>
      </c>
      <c r="B76" s="34" t="s">
        <v>269</v>
      </c>
      <c r="C76" s="42" t="s">
        <v>208</v>
      </c>
      <c r="D76" s="42" t="s">
        <v>207</v>
      </c>
      <c r="E76" s="42" t="s">
        <v>208</v>
      </c>
      <c r="F76" s="42"/>
      <c r="G76" s="42"/>
      <c r="H76" s="42"/>
      <c r="I76" s="43" t="s">
        <v>208</v>
      </c>
      <c r="J76" s="42"/>
      <c r="K76" s="42"/>
      <c r="L76" s="42"/>
      <c r="M76" s="42"/>
      <c r="N76" s="42"/>
      <c r="O76" s="42"/>
      <c r="P76" s="42"/>
      <c r="Q76" s="42" t="s">
        <v>207</v>
      </c>
      <c r="R76" s="42"/>
      <c r="S76" s="42"/>
    </row>
    <row r="77" spans="1:19">
      <c r="A77" s="41">
        <v>156</v>
      </c>
      <c r="B77" s="34" t="s">
        <v>270</v>
      </c>
      <c r="C77" s="42" t="s">
        <v>208</v>
      </c>
      <c r="D77" s="42" t="s">
        <v>208</v>
      </c>
      <c r="E77" s="42" t="s">
        <v>207</v>
      </c>
      <c r="F77" s="42"/>
      <c r="G77" s="42"/>
      <c r="H77" s="42"/>
      <c r="I77" s="43" t="s">
        <v>208</v>
      </c>
      <c r="J77" s="42"/>
      <c r="K77" s="42"/>
      <c r="L77" s="42"/>
      <c r="M77" s="42"/>
      <c r="N77" s="42"/>
      <c r="O77" s="42"/>
      <c r="P77" s="42"/>
      <c r="Q77" s="42" t="s">
        <v>216</v>
      </c>
      <c r="R77" s="42"/>
      <c r="S77" s="42"/>
    </row>
    <row r="78" spans="1:19">
      <c r="A78" s="41">
        <v>128</v>
      </c>
      <c r="B78" s="34" t="s">
        <v>271</v>
      </c>
      <c r="C78" s="42" t="s">
        <v>207</v>
      </c>
      <c r="D78" s="42" t="s">
        <v>208</v>
      </c>
      <c r="E78" s="42" t="s">
        <v>208</v>
      </c>
      <c r="F78" s="42"/>
      <c r="G78" s="42"/>
      <c r="H78" s="42" t="s">
        <v>207</v>
      </c>
      <c r="I78" s="43"/>
      <c r="J78" s="42"/>
      <c r="K78" s="42"/>
      <c r="L78" s="42"/>
      <c r="M78" s="42"/>
      <c r="N78" s="42" t="s">
        <v>208</v>
      </c>
      <c r="O78" s="42"/>
      <c r="P78" s="42"/>
      <c r="Q78" s="42"/>
      <c r="R78" s="42"/>
      <c r="S78" s="42"/>
    </row>
    <row r="79" spans="1:19">
      <c r="A79" s="41">
        <v>144</v>
      </c>
      <c r="B79" s="34" t="s">
        <v>272</v>
      </c>
      <c r="C79" s="42" t="s">
        <v>208</v>
      </c>
      <c r="D79" s="42" t="s">
        <v>208</v>
      </c>
      <c r="E79" s="42" t="s">
        <v>208</v>
      </c>
      <c r="F79" s="42"/>
      <c r="G79" s="42"/>
      <c r="H79" s="42"/>
      <c r="I79" s="43" t="s">
        <v>207</v>
      </c>
      <c r="J79" s="42"/>
      <c r="K79" s="42"/>
      <c r="L79" s="42"/>
      <c r="M79" s="42"/>
      <c r="N79" s="42"/>
      <c r="O79" s="42"/>
      <c r="P79" s="42" t="s">
        <v>208</v>
      </c>
      <c r="Q79" s="42"/>
      <c r="R79" s="42"/>
      <c r="S79" s="42"/>
    </row>
    <row r="80" spans="1:19">
      <c r="A80" s="41">
        <v>62</v>
      </c>
      <c r="B80" s="34" t="s">
        <v>154</v>
      </c>
      <c r="C80" s="42" t="s">
        <v>207</v>
      </c>
      <c r="D80" s="42" t="s">
        <v>208</v>
      </c>
      <c r="E80" s="42" t="s">
        <v>207</v>
      </c>
      <c r="F80" s="42"/>
      <c r="G80" s="42"/>
      <c r="H80" s="42" t="s">
        <v>208</v>
      </c>
      <c r="I80" s="43"/>
      <c r="J80" s="42"/>
      <c r="K80" s="42"/>
      <c r="L80" s="42"/>
      <c r="M80" s="42"/>
      <c r="N80" s="42" t="s">
        <v>208</v>
      </c>
      <c r="O80" s="42"/>
      <c r="P80" s="42"/>
      <c r="Q80" s="42"/>
      <c r="R80" s="42"/>
      <c r="S80" s="42"/>
    </row>
    <row r="81" spans="1:19">
      <c r="A81" s="41">
        <v>171</v>
      </c>
      <c r="B81" s="34" t="s">
        <v>273</v>
      </c>
      <c r="C81" s="42" t="s">
        <v>207</v>
      </c>
      <c r="D81" s="42" t="s">
        <v>207</v>
      </c>
      <c r="E81" s="42" t="s">
        <v>208</v>
      </c>
      <c r="F81" s="42"/>
      <c r="G81" s="42"/>
      <c r="H81" s="42"/>
      <c r="I81" s="43" t="s">
        <v>208</v>
      </c>
      <c r="J81" s="42"/>
      <c r="K81" s="42"/>
      <c r="L81" s="42"/>
      <c r="M81" s="42"/>
      <c r="N81" s="42" t="s">
        <v>207</v>
      </c>
      <c r="O81" s="42"/>
      <c r="P81" s="42"/>
      <c r="Q81" s="42"/>
      <c r="R81" s="42"/>
      <c r="S81" s="42"/>
    </row>
    <row r="82" spans="1:19">
      <c r="A82" s="41">
        <v>131</v>
      </c>
      <c r="B82" s="34" t="s">
        <v>274</v>
      </c>
      <c r="C82" s="42" t="s">
        <v>207</v>
      </c>
      <c r="D82" s="42" t="s">
        <v>207</v>
      </c>
      <c r="E82" s="42" t="s">
        <v>207</v>
      </c>
      <c r="F82" s="42"/>
      <c r="G82" s="42"/>
      <c r="H82" s="42"/>
      <c r="I82" s="43" t="s">
        <v>207</v>
      </c>
      <c r="J82" s="42"/>
      <c r="K82" s="42"/>
      <c r="L82" s="42"/>
      <c r="M82" s="42"/>
      <c r="N82" s="42"/>
      <c r="O82" s="42"/>
      <c r="P82" s="42"/>
      <c r="Q82" s="42"/>
      <c r="R82" s="42" t="s">
        <v>208</v>
      </c>
      <c r="S82" s="42"/>
    </row>
    <row r="83" spans="1:19">
      <c r="A83" s="41">
        <v>122</v>
      </c>
      <c r="B83" s="34" t="s">
        <v>275</v>
      </c>
      <c r="C83" s="42" t="s">
        <v>208</v>
      </c>
      <c r="D83" s="42" t="s">
        <v>208</v>
      </c>
      <c r="E83" s="42" t="s">
        <v>208</v>
      </c>
      <c r="F83" s="42"/>
      <c r="G83" s="42"/>
      <c r="H83" s="42"/>
      <c r="I83" s="43" t="s">
        <v>208</v>
      </c>
      <c r="J83" s="42"/>
      <c r="K83" s="42"/>
      <c r="L83" s="42"/>
      <c r="M83" s="42"/>
      <c r="N83" s="42"/>
      <c r="O83" s="42"/>
      <c r="P83" s="42"/>
      <c r="Q83" s="42"/>
      <c r="R83" s="42"/>
      <c r="S83" s="42"/>
    </row>
    <row r="84" spans="1:19">
      <c r="A84" s="41">
        <v>194</v>
      </c>
      <c r="B84" s="34" t="s">
        <v>276</v>
      </c>
      <c r="C84" s="42" t="s">
        <v>208</v>
      </c>
      <c r="D84" s="42" t="s">
        <v>207</v>
      </c>
      <c r="E84" s="42" t="s">
        <v>207</v>
      </c>
      <c r="F84" s="42" t="s">
        <v>207</v>
      </c>
      <c r="G84" s="42"/>
      <c r="H84" s="42"/>
      <c r="I84" s="43"/>
      <c r="J84" s="42"/>
      <c r="K84" s="42"/>
      <c r="L84" s="42"/>
      <c r="M84" s="42" t="s">
        <v>207</v>
      </c>
      <c r="N84" s="42"/>
      <c r="O84" s="42"/>
      <c r="P84" s="42"/>
      <c r="Q84" s="42"/>
      <c r="R84" s="42"/>
      <c r="S84" s="42"/>
    </row>
    <row r="85" spans="1:19">
      <c r="A85" s="41">
        <v>106</v>
      </c>
      <c r="B85" s="34" t="s">
        <v>277</v>
      </c>
      <c r="C85" s="42" t="s">
        <v>207</v>
      </c>
      <c r="D85" s="42" t="s">
        <v>208</v>
      </c>
      <c r="E85" s="42" t="s">
        <v>207</v>
      </c>
      <c r="F85" s="42" t="s">
        <v>208</v>
      </c>
      <c r="G85" s="42"/>
      <c r="H85" s="42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 t="s">
        <v>208</v>
      </c>
    </row>
    <row r="86" spans="1:19">
      <c r="A86" s="41">
        <v>191</v>
      </c>
      <c r="B86" s="34" t="s">
        <v>278</v>
      </c>
      <c r="C86" s="42" t="s">
        <v>207</v>
      </c>
      <c r="D86" s="42" t="s">
        <v>207</v>
      </c>
      <c r="E86" s="42" t="s">
        <v>208</v>
      </c>
      <c r="F86" s="42" t="s">
        <v>208</v>
      </c>
      <c r="G86" s="42"/>
      <c r="H86" s="42"/>
      <c r="I86" s="43"/>
      <c r="J86" s="42"/>
      <c r="K86" s="42"/>
      <c r="L86" s="42" t="s">
        <v>208</v>
      </c>
      <c r="M86" s="42"/>
      <c r="N86" s="42"/>
      <c r="O86" s="42"/>
      <c r="P86" s="42"/>
      <c r="Q86" s="42"/>
      <c r="R86" s="42"/>
      <c r="S86" s="42"/>
    </row>
    <row r="87" spans="1:19">
      <c r="A87" s="41">
        <v>169</v>
      </c>
      <c r="B87" s="34" t="s">
        <v>279</v>
      </c>
      <c r="C87" s="42" t="s">
        <v>207</v>
      </c>
      <c r="D87" s="42" t="s">
        <v>208</v>
      </c>
      <c r="E87" s="42" t="s">
        <v>208</v>
      </c>
      <c r="F87" s="42" t="s">
        <v>207</v>
      </c>
      <c r="G87" s="42"/>
      <c r="H87" s="42"/>
      <c r="I87" s="43"/>
      <c r="J87" s="42" t="s">
        <v>207</v>
      </c>
      <c r="K87" s="42"/>
      <c r="L87" s="42"/>
      <c r="M87" s="42"/>
      <c r="N87" s="42"/>
      <c r="O87" s="42" t="s">
        <v>208</v>
      </c>
      <c r="P87" s="42"/>
      <c r="Q87" s="42"/>
      <c r="R87" s="42"/>
      <c r="S87" s="42"/>
    </row>
    <row r="88" spans="1:19">
      <c r="A88" s="41">
        <v>167</v>
      </c>
      <c r="B88" s="34" t="s">
        <v>280</v>
      </c>
      <c r="C88" s="42" t="s">
        <v>207</v>
      </c>
      <c r="D88" s="42" t="s">
        <v>208</v>
      </c>
      <c r="E88" s="42" t="s">
        <v>207</v>
      </c>
      <c r="F88" s="42" t="s">
        <v>208</v>
      </c>
      <c r="G88" s="42"/>
      <c r="H88" s="42"/>
      <c r="I88" s="43"/>
      <c r="J88" s="42"/>
      <c r="K88" s="42"/>
      <c r="L88" s="42"/>
      <c r="M88" s="42"/>
      <c r="N88" s="42"/>
      <c r="O88" s="42"/>
      <c r="P88" s="42" t="s">
        <v>207</v>
      </c>
      <c r="Q88" s="42"/>
      <c r="R88" s="42"/>
      <c r="S88" s="42"/>
    </row>
    <row r="89" spans="1:19">
      <c r="A89" s="41">
        <v>77</v>
      </c>
      <c r="B89" s="34" t="s">
        <v>281</v>
      </c>
      <c r="C89" s="42" t="s">
        <v>208</v>
      </c>
      <c r="D89" s="42" t="s">
        <v>208</v>
      </c>
      <c r="E89" s="42" t="s">
        <v>208</v>
      </c>
      <c r="F89" s="42" t="s">
        <v>207</v>
      </c>
      <c r="G89" s="42"/>
      <c r="H89" s="42"/>
      <c r="I89" s="43"/>
      <c r="J89" s="42"/>
      <c r="K89" s="42"/>
      <c r="L89" s="42"/>
      <c r="M89" s="42" t="s">
        <v>208</v>
      </c>
      <c r="N89" s="42"/>
      <c r="O89" s="42"/>
      <c r="P89" s="42"/>
      <c r="Q89" s="42"/>
      <c r="R89" s="42"/>
      <c r="S89" s="42"/>
    </row>
    <row r="90" spans="1:19">
      <c r="A90" s="41">
        <v>145</v>
      </c>
      <c r="B90" s="34" t="s">
        <v>282</v>
      </c>
      <c r="C90" s="42" t="s">
        <v>208</v>
      </c>
      <c r="D90" s="42" t="s">
        <v>207</v>
      </c>
      <c r="E90" s="42" t="s">
        <v>208</v>
      </c>
      <c r="F90" s="42" t="s">
        <v>207</v>
      </c>
      <c r="G90" s="42"/>
      <c r="H90" s="42"/>
      <c r="I90" s="43"/>
      <c r="J90" s="42"/>
      <c r="K90" s="42"/>
      <c r="L90" s="42"/>
      <c r="M90" s="42"/>
      <c r="N90" s="42"/>
      <c r="O90" s="42"/>
      <c r="P90" s="42"/>
      <c r="Q90" s="42" t="s">
        <v>208</v>
      </c>
      <c r="R90" s="42"/>
      <c r="S90" s="42"/>
    </row>
    <row r="91" spans="1:19">
      <c r="A91" s="41">
        <v>110</v>
      </c>
      <c r="B91" s="34" t="s">
        <v>283</v>
      </c>
      <c r="C91" s="42" t="s">
        <v>207</v>
      </c>
      <c r="D91" s="42" t="s">
        <v>208</v>
      </c>
      <c r="E91" s="42" t="s">
        <v>207</v>
      </c>
      <c r="F91" s="42" t="s">
        <v>208</v>
      </c>
      <c r="G91" s="42"/>
      <c r="H91" s="42"/>
      <c r="I91" s="43"/>
      <c r="J91" s="42"/>
      <c r="K91" s="42"/>
      <c r="L91" s="42"/>
      <c r="M91" s="42"/>
      <c r="N91" s="42"/>
      <c r="O91" s="42"/>
      <c r="P91" s="42"/>
      <c r="Q91" s="42"/>
      <c r="R91" s="42" t="s">
        <v>208</v>
      </c>
      <c r="S91" s="42"/>
    </row>
    <row r="92" spans="1:19">
      <c r="A92" s="41">
        <v>92</v>
      </c>
      <c r="B92" s="34" t="s">
        <v>284</v>
      </c>
      <c r="C92" s="42" t="s">
        <v>207</v>
      </c>
      <c r="D92" s="42" t="s">
        <v>208</v>
      </c>
      <c r="E92" s="42" t="s">
        <v>208</v>
      </c>
      <c r="F92" s="42" t="s">
        <v>208</v>
      </c>
      <c r="G92" s="42"/>
      <c r="H92" s="42"/>
      <c r="I92" s="43"/>
      <c r="J92" s="42"/>
      <c r="K92" s="42"/>
      <c r="L92" s="42"/>
      <c r="M92" s="42"/>
      <c r="N92" s="42"/>
      <c r="O92" s="42" t="s">
        <v>208</v>
      </c>
      <c r="P92" s="42"/>
      <c r="Q92" s="42"/>
      <c r="R92" s="42"/>
      <c r="S92" s="42"/>
    </row>
    <row r="93" spans="1:19">
      <c r="A93" s="41">
        <v>135</v>
      </c>
      <c r="B93" s="34" t="s">
        <v>285</v>
      </c>
      <c r="C93" s="42" t="s">
        <v>208</v>
      </c>
      <c r="D93" s="42" t="s">
        <v>208</v>
      </c>
      <c r="E93" s="42" t="s">
        <v>208</v>
      </c>
      <c r="F93" s="42" t="s">
        <v>207</v>
      </c>
      <c r="G93" s="42"/>
      <c r="H93" s="42"/>
      <c r="I93" s="43"/>
      <c r="J93" s="42"/>
      <c r="K93" s="42"/>
      <c r="L93" s="42"/>
      <c r="M93" s="42"/>
      <c r="N93" s="42"/>
      <c r="O93" s="42"/>
      <c r="P93" s="42"/>
      <c r="Q93" s="42"/>
      <c r="R93" s="42"/>
      <c r="S93" s="42" t="s">
        <v>207</v>
      </c>
    </row>
    <row r="94" spans="1:19">
      <c r="A94" s="41">
        <v>19</v>
      </c>
      <c r="B94" s="34" t="s">
        <v>132</v>
      </c>
      <c r="C94" s="42" t="s">
        <v>208</v>
      </c>
      <c r="D94" s="42" t="s">
        <v>208</v>
      </c>
      <c r="E94" s="42" t="s">
        <v>207</v>
      </c>
      <c r="F94" s="42" t="s">
        <v>207</v>
      </c>
      <c r="G94" s="42"/>
      <c r="H94" s="42"/>
      <c r="I94" s="43"/>
      <c r="J94" s="42"/>
      <c r="K94" s="42"/>
      <c r="L94" s="42"/>
      <c r="M94" s="42" t="s">
        <v>208</v>
      </c>
      <c r="N94" s="42" t="s">
        <v>208</v>
      </c>
      <c r="O94" s="42"/>
      <c r="P94" s="42"/>
      <c r="Q94" s="42"/>
      <c r="R94" s="42"/>
      <c r="S94" s="42"/>
    </row>
    <row r="95" spans="1:19">
      <c r="A95" s="41">
        <v>59</v>
      </c>
      <c r="B95" s="34" t="s">
        <v>286</v>
      </c>
      <c r="C95" s="42" t="s">
        <v>207</v>
      </c>
      <c r="D95" s="42" t="s">
        <v>208</v>
      </c>
      <c r="E95" s="42" t="s">
        <v>208</v>
      </c>
      <c r="F95" s="42" t="s">
        <v>208</v>
      </c>
      <c r="G95" s="42"/>
      <c r="H95" s="42"/>
      <c r="I95" s="43"/>
      <c r="J95" s="42"/>
      <c r="K95" s="42"/>
      <c r="L95" s="42"/>
      <c r="M95" s="42"/>
      <c r="N95" s="42"/>
      <c r="O95" s="42"/>
      <c r="P95" s="42"/>
      <c r="Q95" s="42"/>
      <c r="R95" s="42"/>
      <c r="S95" s="42"/>
    </row>
    <row r="96" spans="1:19">
      <c r="A96" s="41">
        <v>158</v>
      </c>
      <c r="B96" s="34" t="s">
        <v>287</v>
      </c>
      <c r="C96" s="42" t="s">
        <v>207</v>
      </c>
      <c r="D96" s="42" t="s">
        <v>208</v>
      </c>
      <c r="E96" s="42" t="s">
        <v>207</v>
      </c>
      <c r="F96" s="42" t="s">
        <v>207</v>
      </c>
      <c r="G96" s="42"/>
      <c r="H96" s="42"/>
      <c r="I96" s="43"/>
      <c r="J96" s="42"/>
      <c r="K96" s="42"/>
      <c r="L96" s="42"/>
      <c r="M96" s="42"/>
      <c r="N96" s="42" t="s">
        <v>208</v>
      </c>
      <c r="O96" s="42"/>
      <c r="P96" s="42"/>
      <c r="Q96" s="42"/>
      <c r="R96" s="42"/>
      <c r="S96" s="42"/>
    </row>
    <row r="97" spans="1:19">
      <c r="A97" s="41">
        <v>22</v>
      </c>
      <c r="B97" s="34" t="s">
        <v>152</v>
      </c>
      <c r="C97" s="42" t="s">
        <v>207</v>
      </c>
      <c r="D97" s="42" t="s">
        <v>208</v>
      </c>
      <c r="E97" s="42" t="s">
        <v>207</v>
      </c>
      <c r="F97" s="42" t="s">
        <v>207</v>
      </c>
      <c r="G97" s="42"/>
      <c r="H97" s="42"/>
      <c r="I97" s="43"/>
      <c r="J97" s="42"/>
      <c r="K97" s="42"/>
      <c r="L97" s="42"/>
      <c r="M97" s="42"/>
      <c r="N97" s="42"/>
      <c r="O97" s="42"/>
      <c r="P97" s="42"/>
      <c r="Q97" s="42"/>
      <c r="R97" s="42"/>
      <c r="S97" s="42"/>
    </row>
    <row r="98" spans="1:19">
      <c r="A98" s="41">
        <v>190</v>
      </c>
      <c r="B98" s="34" t="s">
        <v>288</v>
      </c>
      <c r="C98" s="42" t="s">
        <v>207</v>
      </c>
      <c r="D98" s="42" t="s">
        <v>207</v>
      </c>
      <c r="E98" s="42" t="s">
        <v>208</v>
      </c>
      <c r="F98" s="42"/>
      <c r="G98" s="42" t="s">
        <v>208</v>
      </c>
      <c r="H98" s="42"/>
      <c r="I98" s="43"/>
      <c r="J98" s="42"/>
      <c r="K98" s="42"/>
      <c r="L98" s="42"/>
      <c r="M98" s="42"/>
      <c r="N98" s="42"/>
      <c r="O98" s="42"/>
      <c r="P98" s="42" t="s">
        <v>208</v>
      </c>
      <c r="Q98" s="42"/>
      <c r="R98" s="42"/>
      <c r="S98" s="42"/>
    </row>
    <row r="99" spans="1:19">
      <c r="A99" s="41">
        <v>147</v>
      </c>
      <c r="B99" s="34" t="s">
        <v>289</v>
      </c>
      <c r="C99" s="42" t="s">
        <v>208</v>
      </c>
      <c r="D99" s="42" t="s">
        <v>208</v>
      </c>
      <c r="E99" s="42" t="s">
        <v>208</v>
      </c>
      <c r="F99" s="42"/>
      <c r="G99" s="42" t="s">
        <v>207</v>
      </c>
      <c r="H99" s="42"/>
      <c r="I99" s="43"/>
      <c r="J99" s="42"/>
      <c r="K99" s="42"/>
      <c r="L99" s="42" t="s">
        <v>207</v>
      </c>
      <c r="M99" s="42"/>
      <c r="N99" s="42"/>
      <c r="O99" s="42"/>
      <c r="P99" s="42"/>
      <c r="Q99" s="42"/>
      <c r="R99" s="42"/>
      <c r="S99" s="42"/>
    </row>
    <row r="100" spans="1:19">
      <c r="A100" s="41">
        <v>54</v>
      </c>
      <c r="B100" s="34" t="s">
        <v>160</v>
      </c>
      <c r="C100" s="42" t="s">
        <v>208</v>
      </c>
      <c r="D100" s="42" t="s">
        <v>208</v>
      </c>
      <c r="E100" s="42" t="s">
        <v>208</v>
      </c>
      <c r="F100" s="42"/>
      <c r="G100" s="42" t="s">
        <v>207</v>
      </c>
      <c r="H100" s="42"/>
      <c r="I100" s="43"/>
      <c r="J100" s="42"/>
      <c r="K100" s="42"/>
      <c r="L100" s="42"/>
      <c r="M100" s="42" t="s">
        <v>207</v>
      </c>
      <c r="N100" s="42"/>
      <c r="O100" s="42"/>
      <c r="P100" s="42"/>
      <c r="Q100" s="42" t="s">
        <v>208</v>
      </c>
      <c r="R100" s="42"/>
      <c r="S100" s="42"/>
    </row>
    <row r="101" spans="1:19">
      <c r="A101" s="41">
        <v>173</v>
      </c>
      <c r="B101" s="34" t="s">
        <v>290</v>
      </c>
      <c r="C101" s="42" t="s">
        <v>207</v>
      </c>
      <c r="D101" s="42" t="s">
        <v>207</v>
      </c>
      <c r="E101" s="42" t="s">
        <v>208</v>
      </c>
      <c r="F101" s="42"/>
      <c r="G101" s="42" t="s">
        <v>208</v>
      </c>
      <c r="H101" s="42"/>
      <c r="I101" s="43"/>
      <c r="J101" s="42"/>
      <c r="K101" s="42"/>
      <c r="L101" s="42"/>
      <c r="M101" s="42"/>
      <c r="N101" s="42" t="s">
        <v>207</v>
      </c>
      <c r="O101" s="42"/>
      <c r="P101" s="42"/>
      <c r="Q101" s="42"/>
      <c r="R101" s="42"/>
      <c r="S101" s="42"/>
    </row>
    <row r="102" spans="1:19">
      <c r="A102" s="41">
        <v>168</v>
      </c>
      <c r="B102" s="34" t="s">
        <v>291</v>
      </c>
      <c r="C102" s="42" t="s">
        <v>207</v>
      </c>
      <c r="D102" s="42" t="s">
        <v>208</v>
      </c>
      <c r="E102" s="42" t="s">
        <v>208</v>
      </c>
      <c r="F102" s="42" t="s">
        <v>208</v>
      </c>
      <c r="G102" s="42"/>
      <c r="H102" s="42"/>
      <c r="I102" s="43"/>
      <c r="J102" s="42"/>
      <c r="K102" s="42"/>
      <c r="L102" s="42"/>
      <c r="M102" s="42"/>
      <c r="N102" s="42"/>
      <c r="O102" s="42"/>
      <c r="P102" s="42"/>
      <c r="Q102" s="42" t="s">
        <v>208</v>
      </c>
      <c r="R102" s="42"/>
      <c r="S102" s="42"/>
    </row>
    <row r="103" spans="1:19">
      <c r="A103" s="41">
        <v>126</v>
      </c>
      <c r="B103" s="34" t="s">
        <v>292</v>
      </c>
      <c r="C103" s="42" t="s">
        <v>208</v>
      </c>
      <c r="D103" s="42" t="s">
        <v>207</v>
      </c>
      <c r="E103" s="42" t="s">
        <v>208</v>
      </c>
      <c r="F103" s="42" t="s">
        <v>208</v>
      </c>
      <c r="G103" s="42"/>
      <c r="H103" s="42"/>
      <c r="I103" s="43"/>
      <c r="J103" s="42"/>
      <c r="K103" s="42"/>
      <c r="L103" s="42"/>
      <c r="M103" s="42"/>
      <c r="N103" s="42"/>
      <c r="O103" s="42"/>
      <c r="P103" s="42"/>
      <c r="Q103" s="42"/>
      <c r="R103" s="42" t="s">
        <v>208</v>
      </c>
      <c r="S103" s="42"/>
    </row>
    <row r="104" spans="1:19">
      <c r="A104" s="41">
        <v>138</v>
      </c>
      <c r="B104" s="34" t="s">
        <v>293</v>
      </c>
      <c r="C104" s="42" t="s">
        <v>208</v>
      </c>
      <c r="D104" s="42" t="s">
        <v>208</v>
      </c>
      <c r="E104" s="42" t="s">
        <v>207</v>
      </c>
      <c r="F104" s="42" t="s">
        <v>208</v>
      </c>
      <c r="G104" s="42"/>
      <c r="H104" s="42"/>
      <c r="I104" s="43"/>
      <c r="J104" s="42"/>
      <c r="K104" s="42"/>
      <c r="L104" s="42"/>
      <c r="M104" s="42"/>
      <c r="N104" s="42"/>
      <c r="O104" s="42" t="s">
        <v>208</v>
      </c>
      <c r="P104" s="42"/>
      <c r="Q104" s="42"/>
      <c r="R104" s="42"/>
      <c r="S104" s="42"/>
    </row>
    <row r="105" spans="1:19">
      <c r="A105" s="41">
        <v>198</v>
      </c>
      <c r="B105" s="34" t="s">
        <v>294</v>
      </c>
      <c r="C105" s="42" t="s">
        <v>208</v>
      </c>
      <c r="D105" s="42" t="s">
        <v>207</v>
      </c>
      <c r="E105" s="42" t="s">
        <v>207</v>
      </c>
      <c r="F105" s="42"/>
      <c r="G105" s="42"/>
      <c r="H105" s="42" t="s">
        <v>208</v>
      </c>
      <c r="I105" s="43"/>
      <c r="J105" s="42"/>
      <c r="K105" s="42"/>
      <c r="L105" s="42" t="s">
        <v>208</v>
      </c>
      <c r="M105" s="42"/>
      <c r="N105" s="42"/>
      <c r="O105" s="42"/>
      <c r="P105" s="42"/>
      <c r="Q105" s="42"/>
      <c r="R105" s="42"/>
      <c r="S105" s="42"/>
    </row>
    <row r="106" spans="1:19">
      <c r="A106" s="41">
        <v>170</v>
      </c>
      <c r="B106" s="34" t="s">
        <v>295</v>
      </c>
      <c r="C106" s="42" t="s">
        <v>208</v>
      </c>
      <c r="D106" s="42" t="s">
        <v>208</v>
      </c>
      <c r="E106" s="42" t="s">
        <v>208</v>
      </c>
      <c r="F106" s="42"/>
      <c r="G106" s="42"/>
      <c r="H106" s="42" t="s">
        <v>207</v>
      </c>
      <c r="I106" s="43"/>
      <c r="J106" s="42"/>
      <c r="K106" s="42"/>
      <c r="L106" s="42"/>
      <c r="M106" s="42" t="s">
        <v>208</v>
      </c>
      <c r="N106" s="42"/>
      <c r="O106" s="42"/>
      <c r="P106" s="42"/>
      <c r="Q106" s="42"/>
      <c r="R106" s="42"/>
      <c r="S106" s="42"/>
    </row>
    <row r="107" spans="1:19">
      <c r="A107" s="41">
        <v>49</v>
      </c>
      <c r="B107" s="34" t="s">
        <v>296</v>
      </c>
      <c r="C107" s="42" t="s">
        <v>208</v>
      </c>
      <c r="D107" s="42" t="s">
        <v>208</v>
      </c>
      <c r="E107" s="42" t="s">
        <v>207</v>
      </c>
      <c r="F107" s="42"/>
      <c r="G107" s="42"/>
      <c r="H107" s="42"/>
      <c r="I107" s="43" t="s">
        <v>208</v>
      </c>
      <c r="J107" s="42"/>
      <c r="K107" s="42"/>
      <c r="L107" s="42" t="s">
        <v>207</v>
      </c>
      <c r="M107" s="42"/>
      <c r="N107" s="42"/>
      <c r="O107" s="42"/>
      <c r="P107" s="42"/>
      <c r="Q107" s="42"/>
      <c r="R107" s="42"/>
      <c r="S107" s="42"/>
    </row>
    <row r="108" spans="1:19">
      <c r="A108" s="41">
        <v>180</v>
      </c>
      <c r="B108" s="34" t="s">
        <v>297</v>
      </c>
      <c r="C108" s="42" t="s">
        <v>207</v>
      </c>
      <c r="D108" s="42" t="s">
        <v>208</v>
      </c>
      <c r="E108" s="42" t="s">
        <v>207</v>
      </c>
      <c r="F108" s="42" t="s">
        <v>208</v>
      </c>
      <c r="G108" s="42"/>
      <c r="H108" s="42"/>
      <c r="I108" s="43"/>
      <c r="J108" s="42"/>
      <c r="K108" s="42"/>
      <c r="L108" s="42"/>
      <c r="M108" s="42" t="s">
        <v>208</v>
      </c>
      <c r="N108" s="42"/>
      <c r="O108" s="42"/>
      <c r="P108" s="42"/>
      <c r="Q108" s="42" t="s">
        <v>208</v>
      </c>
      <c r="R108" s="42"/>
      <c r="S108" s="42"/>
    </row>
    <row r="109" spans="1:19">
      <c r="A109" s="41">
        <v>78</v>
      </c>
      <c r="B109" s="34" t="s">
        <v>298</v>
      </c>
      <c r="C109" s="42" t="s">
        <v>207</v>
      </c>
      <c r="D109" s="42" t="s">
        <v>207</v>
      </c>
      <c r="E109" s="42" t="s">
        <v>207</v>
      </c>
      <c r="F109" s="42" t="s">
        <v>207</v>
      </c>
      <c r="G109" s="42"/>
      <c r="H109" s="42"/>
      <c r="I109" s="43"/>
      <c r="J109" s="42" t="s">
        <v>208</v>
      </c>
      <c r="K109" s="42"/>
      <c r="L109" s="42"/>
      <c r="M109" s="42"/>
      <c r="N109" s="42"/>
      <c r="O109" s="42"/>
      <c r="P109" s="42"/>
      <c r="Q109" s="42"/>
      <c r="R109" s="42"/>
      <c r="S109" s="42"/>
    </row>
    <row r="110" spans="1:19">
      <c r="A110" s="41">
        <v>64</v>
      </c>
      <c r="B110" s="34" t="s">
        <v>299</v>
      </c>
      <c r="C110" s="42" t="s">
        <v>207</v>
      </c>
      <c r="D110" s="42" t="s">
        <v>208</v>
      </c>
      <c r="E110" s="42" t="s">
        <v>208</v>
      </c>
      <c r="F110" s="42"/>
      <c r="G110" s="42"/>
      <c r="H110" s="42" t="s">
        <v>208</v>
      </c>
      <c r="I110" s="43"/>
      <c r="J110" s="42"/>
      <c r="K110" s="42"/>
      <c r="L110" s="42"/>
      <c r="M110" s="42" t="s">
        <v>208</v>
      </c>
      <c r="N110" s="42"/>
      <c r="O110" s="42"/>
      <c r="P110" s="42"/>
      <c r="Q110" s="42"/>
      <c r="R110" s="42"/>
      <c r="S110" s="42"/>
    </row>
    <row r="111" spans="1:19">
      <c r="A111" s="41">
        <v>113</v>
      </c>
      <c r="B111" s="34" t="s">
        <v>300</v>
      </c>
      <c r="C111" s="42" t="s">
        <v>207</v>
      </c>
      <c r="D111" s="42" t="s">
        <v>208</v>
      </c>
      <c r="E111" s="42" t="s">
        <v>207</v>
      </c>
      <c r="F111" s="42"/>
      <c r="G111" s="42" t="s">
        <v>207</v>
      </c>
      <c r="H111" s="42"/>
      <c r="I111" s="43"/>
      <c r="J111" s="42"/>
      <c r="K111" s="42"/>
      <c r="L111" s="42"/>
      <c r="M111" s="42"/>
      <c r="N111" s="42"/>
      <c r="O111" s="42"/>
      <c r="P111" s="42"/>
      <c r="Q111" s="42"/>
      <c r="R111" s="42" t="s">
        <v>207</v>
      </c>
      <c r="S111" s="42"/>
    </row>
    <row r="112" spans="1:19">
      <c r="A112" s="41">
        <v>140</v>
      </c>
      <c r="B112" s="34" t="s">
        <v>301</v>
      </c>
      <c r="C112" s="42" t="s">
        <v>207</v>
      </c>
      <c r="D112" s="42" t="s">
        <v>208</v>
      </c>
      <c r="E112" s="42" t="s">
        <v>208</v>
      </c>
      <c r="F112" s="42" t="s">
        <v>207</v>
      </c>
      <c r="G112" s="42"/>
      <c r="H112" s="42"/>
      <c r="I112" s="43"/>
      <c r="J112" s="42"/>
      <c r="K112" s="42"/>
      <c r="L112" s="42"/>
      <c r="M112" s="42"/>
      <c r="N112" s="42" t="s">
        <v>208</v>
      </c>
      <c r="O112" s="42"/>
      <c r="P112" s="42"/>
      <c r="Q112" s="42"/>
      <c r="R112" s="42"/>
      <c r="S112" s="42"/>
    </row>
    <row r="113" spans="1:19">
      <c r="A113" s="41">
        <v>32</v>
      </c>
      <c r="B113" s="34" t="s">
        <v>174</v>
      </c>
      <c r="C113" s="42" t="s">
        <v>208</v>
      </c>
      <c r="D113" s="42" t="s">
        <v>207</v>
      </c>
      <c r="E113" s="42" t="s">
        <v>207</v>
      </c>
      <c r="F113" s="42"/>
      <c r="G113" s="42" t="s">
        <v>208</v>
      </c>
      <c r="H113" s="42"/>
      <c r="I113" s="43"/>
      <c r="J113" s="42"/>
      <c r="K113" s="42"/>
      <c r="L113" s="42"/>
      <c r="M113" s="42"/>
      <c r="N113" s="42" t="s">
        <v>208</v>
      </c>
      <c r="O113" s="42"/>
      <c r="P113" s="42" t="s">
        <v>208</v>
      </c>
      <c r="Q113" s="42"/>
      <c r="R113" s="42"/>
      <c r="S113" s="42"/>
    </row>
    <row r="114" spans="1:19">
      <c r="A114" s="41">
        <v>46</v>
      </c>
      <c r="B114" s="34" t="s">
        <v>302</v>
      </c>
      <c r="C114" s="42" t="s">
        <v>207</v>
      </c>
      <c r="D114" s="42" t="s">
        <v>208</v>
      </c>
      <c r="E114" s="42" t="s">
        <v>208</v>
      </c>
      <c r="F114" s="42" t="s">
        <v>207</v>
      </c>
      <c r="G114" s="42"/>
      <c r="H114" s="42"/>
      <c r="I114" s="43"/>
      <c r="J114" s="42" t="s">
        <v>207</v>
      </c>
      <c r="K114" s="42"/>
      <c r="L114" s="42"/>
      <c r="M114" s="42"/>
      <c r="N114" s="42"/>
      <c r="O114" s="42"/>
      <c r="P114" s="42"/>
      <c r="Q114" s="42"/>
      <c r="R114" s="42"/>
      <c r="S114" s="42"/>
    </row>
    <row r="115" spans="1:19">
      <c r="A115" s="41">
        <v>123</v>
      </c>
      <c r="B115" s="34" t="s">
        <v>303</v>
      </c>
      <c r="C115" s="42" t="s">
        <v>208</v>
      </c>
      <c r="D115" s="42" t="s">
        <v>208</v>
      </c>
      <c r="E115" s="42" t="s">
        <v>208</v>
      </c>
      <c r="F115" s="42"/>
      <c r="G115" s="42"/>
      <c r="H115" s="42"/>
      <c r="I115" s="43" t="s">
        <v>208</v>
      </c>
      <c r="J115" s="42"/>
      <c r="K115" s="42" t="s">
        <v>207</v>
      </c>
      <c r="L115" s="42"/>
      <c r="M115" s="42"/>
      <c r="N115" s="42"/>
      <c r="O115" s="42"/>
      <c r="P115" s="42"/>
      <c r="Q115" s="42"/>
      <c r="R115" s="42"/>
      <c r="S115" s="42"/>
    </row>
    <row r="116" spans="1:19">
      <c r="A116" s="41">
        <v>4</v>
      </c>
      <c r="B116" s="34" t="s">
        <v>148</v>
      </c>
      <c r="C116" s="42" t="s">
        <v>208</v>
      </c>
      <c r="D116" s="42" t="s">
        <v>207</v>
      </c>
      <c r="E116" s="42" t="s">
        <v>208</v>
      </c>
      <c r="F116" s="42"/>
      <c r="G116" s="42"/>
      <c r="H116" s="42" t="s">
        <v>208</v>
      </c>
      <c r="I116" s="43"/>
      <c r="J116" s="42"/>
      <c r="K116" s="42" t="s">
        <v>208</v>
      </c>
      <c r="L116" s="42"/>
      <c r="M116" s="42"/>
      <c r="N116" s="42"/>
      <c r="O116" s="42"/>
      <c r="P116" s="42"/>
      <c r="Q116" s="42"/>
      <c r="R116" s="42"/>
      <c r="S116" s="42"/>
    </row>
    <row r="117" spans="1:19">
      <c r="A117" s="41">
        <v>136</v>
      </c>
      <c r="B117" s="34" t="s">
        <v>304</v>
      </c>
      <c r="C117" s="42" t="s">
        <v>208</v>
      </c>
      <c r="D117" s="42" t="s">
        <v>208</v>
      </c>
      <c r="E117" s="42" t="s">
        <v>207</v>
      </c>
      <c r="F117" s="42"/>
      <c r="G117" s="42"/>
      <c r="H117" s="42"/>
      <c r="I117" s="43" t="s">
        <v>207</v>
      </c>
      <c r="J117" s="42"/>
      <c r="K117" s="42"/>
      <c r="L117" s="42"/>
      <c r="M117" s="42" t="s">
        <v>208</v>
      </c>
      <c r="N117" s="42"/>
      <c r="O117" s="42"/>
      <c r="P117" s="42"/>
      <c r="Q117" s="42"/>
      <c r="R117" s="42"/>
      <c r="S117" s="42"/>
    </row>
    <row r="118" spans="1:19">
      <c r="A118" s="41">
        <v>76</v>
      </c>
      <c r="B118" s="34" t="s">
        <v>126</v>
      </c>
      <c r="C118" s="42" t="s">
        <v>208</v>
      </c>
      <c r="D118" s="42" t="s">
        <v>207</v>
      </c>
      <c r="E118" s="42" t="s">
        <v>208</v>
      </c>
      <c r="F118" s="42"/>
      <c r="G118" s="42"/>
      <c r="H118" s="42"/>
      <c r="I118" s="43" t="s">
        <v>207</v>
      </c>
      <c r="J118" s="42"/>
      <c r="K118" s="42"/>
      <c r="L118" s="42"/>
      <c r="M118" s="42"/>
      <c r="N118" s="42"/>
      <c r="O118" s="42"/>
      <c r="P118" s="42"/>
      <c r="Q118" s="42"/>
      <c r="R118" s="42"/>
      <c r="S118" s="42"/>
    </row>
    <row r="119" spans="1:19">
      <c r="A119" s="41">
        <v>197</v>
      </c>
      <c r="B119" s="34" t="s">
        <v>305</v>
      </c>
      <c r="C119" s="42" t="s">
        <v>208</v>
      </c>
      <c r="D119" s="42" t="s">
        <v>207</v>
      </c>
      <c r="E119" s="42" t="s">
        <v>207</v>
      </c>
      <c r="F119" s="42"/>
      <c r="G119" s="42"/>
      <c r="H119" s="42"/>
      <c r="I119" s="43" t="s">
        <v>208</v>
      </c>
      <c r="J119" s="42" t="s">
        <v>207</v>
      </c>
      <c r="K119" s="42"/>
      <c r="L119" s="42"/>
      <c r="M119" s="42"/>
      <c r="N119" s="42"/>
      <c r="O119" s="42" t="s">
        <v>207</v>
      </c>
      <c r="P119" s="42"/>
      <c r="Q119" s="42"/>
      <c r="R119" s="42"/>
      <c r="S119" s="42"/>
    </row>
    <row r="120" spans="1:19">
      <c r="A120" s="41">
        <v>107</v>
      </c>
      <c r="B120" s="34" t="s">
        <v>306</v>
      </c>
      <c r="C120" s="42" t="s">
        <v>208</v>
      </c>
      <c r="D120" s="42" t="s">
        <v>207</v>
      </c>
      <c r="E120" s="42" t="s">
        <v>208</v>
      </c>
      <c r="F120" s="42" t="s">
        <v>207</v>
      </c>
      <c r="G120" s="42"/>
      <c r="H120" s="42"/>
      <c r="I120" s="43"/>
      <c r="J120" s="42"/>
      <c r="K120" s="42"/>
      <c r="L120" s="42" t="s">
        <v>208</v>
      </c>
      <c r="M120" s="42"/>
      <c r="N120" s="42"/>
      <c r="O120" s="42"/>
      <c r="P120" s="42"/>
      <c r="Q120" s="42"/>
      <c r="R120" s="42"/>
      <c r="S120" s="42"/>
    </row>
    <row r="121" spans="1:19">
      <c r="A121" s="41">
        <v>71</v>
      </c>
      <c r="B121" s="34" t="s">
        <v>307</v>
      </c>
      <c r="C121" s="42" t="s">
        <v>207</v>
      </c>
      <c r="D121" s="42" t="s">
        <v>207</v>
      </c>
      <c r="E121" s="42" t="s">
        <v>207</v>
      </c>
      <c r="F121" s="42" t="s">
        <v>208</v>
      </c>
      <c r="G121" s="42"/>
      <c r="H121" s="42"/>
      <c r="I121" s="43"/>
      <c r="J121" s="42" t="s">
        <v>208</v>
      </c>
      <c r="K121" s="42"/>
      <c r="L121" s="42"/>
      <c r="M121" s="42"/>
      <c r="N121" s="42"/>
      <c r="O121" s="42"/>
      <c r="P121" s="42"/>
      <c r="Q121" s="42"/>
      <c r="R121" s="42"/>
      <c r="S121" s="42"/>
    </row>
    <row r="122" spans="1:19">
      <c r="A122" s="41">
        <v>152</v>
      </c>
      <c r="B122" s="34" t="s">
        <v>308</v>
      </c>
      <c r="C122" s="42" t="s">
        <v>208</v>
      </c>
      <c r="D122" s="42" t="s">
        <v>207</v>
      </c>
      <c r="E122" s="42" t="s">
        <v>208</v>
      </c>
      <c r="F122" s="42" t="s">
        <v>208</v>
      </c>
      <c r="G122" s="42"/>
      <c r="H122" s="42"/>
      <c r="I122" s="43"/>
      <c r="J122" s="42"/>
      <c r="K122" s="42"/>
      <c r="L122" s="42"/>
      <c r="M122" s="42" t="s">
        <v>208</v>
      </c>
      <c r="N122" s="42"/>
      <c r="O122" s="42"/>
      <c r="P122" s="42"/>
      <c r="Q122" s="42"/>
      <c r="R122" s="42"/>
      <c r="S122" s="42"/>
    </row>
    <row r="123" spans="1:19">
      <c r="A123" s="41">
        <v>14</v>
      </c>
      <c r="B123" s="34" t="s">
        <v>309</v>
      </c>
      <c r="C123" s="42" t="s">
        <v>208</v>
      </c>
      <c r="D123" s="42" t="s">
        <v>208</v>
      </c>
      <c r="E123" s="42" t="s">
        <v>208</v>
      </c>
      <c r="F123" s="42" t="s">
        <v>207</v>
      </c>
      <c r="G123" s="42"/>
      <c r="H123" s="42"/>
      <c r="I123" s="43"/>
      <c r="J123" s="42"/>
      <c r="K123" s="42"/>
      <c r="L123" s="42"/>
      <c r="M123" s="42"/>
      <c r="N123" s="42"/>
      <c r="O123" s="42"/>
      <c r="P123" s="42"/>
      <c r="Q123" s="42"/>
      <c r="R123" s="42" t="s">
        <v>208</v>
      </c>
      <c r="S123" s="42"/>
    </row>
    <row r="124" spans="1:19">
      <c r="A124" s="41">
        <v>50</v>
      </c>
      <c r="B124" s="34" t="s">
        <v>124</v>
      </c>
      <c r="C124" s="42" t="s">
        <v>208</v>
      </c>
      <c r="D124" s="42" t="s">
        <v>207</v>
      </c>
      <c r="E124" s="42" t="s">
        <v>207</v>
      </c>
      <c r="F124" s="42" t="s">
        <v>208</v>
      </c>
      <c r="G124" s="42"/>
      <c r="H124" s="42"/>
      <c r="I124" s="43"/>
      <c r="J124" s="42"/>
      <c r="K124" s="42"/>
      <c r="L124" s="42"/>
      <c r="M124" s="42"/>
      <c r="N124" s="42"/>
      <c r="O124" s="42"/>
      <c r="P124" s="42"/>
      <c r="Q124" s="42"/>
      <c r="R124" s="42" t="s">
        <v>216</v>
      </c>
      <c r="S124" s="42"/>
    </row>
    <row r="125" spans="1:19">
      <c r="A125" s="41">
        <v>124</v>
      </c>
      <c r="B125" s="34" t="s">
        <v>310</v>
      </c>
      <c r="C125" s="42" t="s">
        <v>208</v>
      </c>
      <c r="D125" s="42" t="s">
        <v>207</v>
      </c>
      <c r="E125" s="42" t="s">
        <v>207</v>
      </c>
      <c r="F125" s="42"/>
      <c r="G125" s="42" t="s">
        <v>207</v>
      </c>
      <c r="H125" s="42"/>
      <c r="I125" s="43"/>
      <c r="J125" s="42"/>
      <c r="K125" s="42"/>
      <c r="L125" s="42"/>
      <c r="M125" s="42" t="s">
        <v>208</v>
      </c>
      <c r="N125" s="42"/>
      <c r="O125" s="42" t="s">
        <v>207</v>
      </c>
      <c r="P125" s="42"/>
      <c r="Q125" s="42"/>
      <c r="R125" s="42"/>
      <c r="S125" s="42"/>
    </row>
    <row r="126" spans="1:19">
      <c r="A126" s="41">
        <v>103</v>
      </c>
      <c r="B126" s="34" t="s">
        <v>311</v>
      </c>
      <c r="C126" s="42" t="s">
        <v>208</v>
      </c>
      <c r="D126" s="42" t="s">
        <v>208</v>
      </c>
      <c r="E126" s="42" t="s">
        <v>207</v>
      </c>
      <c r="F126" s="42"/>
      <c r="G126" s="42" t="s">
        <v>208</v>
      </c>
      <c r="H126" s="42"/>
      <c r="I126" s="43"/>
      <c r="J126" s="42"/>
      <c r="K126" s="42" t="s">
        <v>208</v>
      </c>
      <c r="L126" s="42"/>
      <c r="M126" s="42"/>
      <c r="N126" s="42"/>
      <c r="O126" s="42"/>
      <c r="P126" s="42"/>
      <c r="Q126" s="42"/>
      <c r="R126" s="42"/>
      <c r="S126" s="42"/>
    </row>
    <row r="127" spans="1:19">
      <c r="A127" s="41">
        <v>53</v>
      </c>
      <c r="B127" s="34" t="s">
        <v>312</v>
      </c>
      <c r="C127" s="42" t="s">
        <v>208</v>
      </c>
      <c r="D127" s="42" t="s">
        <v>208</v>
      </c>
      <c r="E127" s="42" t="s">
        <v>207</v>
      </c>
      <c r="F127" s="42"/>
      <c r="G127" s="42" t="s">
        <v>208</v>
      </c>
      <c r="H127" s="42"/>
      <c r="I127" s="43"/>
      <c r="J127" s="42"/>
      <c r="K127" s="42"/>
      <c r="L127" s="42"/>
      <c r="M127" s="42"/>
      <c r="N127" s="42"/>
      <c r="O127" s="42"/>
      <c r="P127" s="42"/>
      <c r="Q127" s="42"/>
      <c r="R127" s="42" t="s">
        <v>208</v>
      </c>
      <c r="S127" s="42"/>
    </row>
    <row r="128" spans="1:19">
      <c r="A128" s="41">
        <v>93</v>
      </c>
      <c r="B128" s="34" t="s">
        <v>313</v>
      </c>
      <c r="C128" s="42" t="s">
        <v>207</v>
      </c>
      <c r="D128" s="42" t="s">
        <v>208</v>
      </c>
      <c r="E128" s="42" t="s">
        <v>207</v>
      </c>
      <c r="F128" s="42"/>
      <c r="G128" s="42"/>
      <c r="H128" s="42"/>
      <c r="I128" s="43"/>
      <c r="J128" s="42"/>
      <c r="K128" s="42"/>
      <c r="L128" s="42"/>
      <c r="M128" s="42" t="s">
        <v>208</v>
      </c>
      <c r="N128" s="42"/>
      <c r="O128" s="42"/>
      <c r="P128" s="42"/>
      <c r="Q128" s="42"/>
      <c r="R128" s="42"/>
      <c r="S128" s="42"/>
    </row>
    <row r="129" spans="1:19">
      <c r="A129" s="41">
        <v>102</v>
      </c>
      <c r="B129" s="34" t="s">
        <v>314</v>
      </c>
      <c r="C129" s="42" t="s">
        <v>207</v>
      </c>
      <c r="D129" s="42" t="s">
        <v>207</v>
      </c>
      <c r="E129" s="42" t="s">
        <v>207</v>
      </c>
      <c r="F129" s="42"/>
      <c r="G129" s="42"/>
      <c r="H129" s="42" t="s">
        <v>207</v>
      </c>
      <c r="I129" s="43"/>
      <c r="J129" s="42"/>
      <c r="K129" s="42"/>
      <c r="L129" s="42" t="s">
        <v>207</v>
      </c>
      <c r="M129" s="42"/>
      <c r="N129" s="42" t="s">
        <v>207</v>
      </c>
      <c r="O129" s="42"/>
      <c r="P129" s="42"/>
      <c r="Q129" s="42"/>
      <c r="R129" s="42"/>
      <c r="S129" s="42"/>
    </row>
    <row r="130" spans="1:19">
      <c r="A130" s="41">
        <v>28</v>
      </c>
      <c r="B130" s="34" t="s">
        <v>184</v>
      </c>
      <c r="C130" s="42" t="s">
        <v>208</v>
      </c>
      <c r="D130" s="42" t="s">
        <v>208</v>
      </c>
      <c r="E130" s="42" t="s">
        <v>207</v>
      </c>
      <c r="F130" s="42"/>
      <c r="G130" s="42"/>
      <c r="H130" s="42" t="s">
        <v>208</v>
      </c>
      <c r="I130" s="43"/>
      <c r="J130" s="42"/>
      <c r="K130" s="42" t="s">
        <v>207</v>
      </c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41">
        <v>60</v>
      </c>
      <c r="B131" s="34" t="s">
        <v>158</v>
      </c>
      <c r="C131" s="42" t="s">
        <v>207</v>
      </c>
      <c r="D131" s="42" t="s">
        <v>208</v>
      </c>
      <c r="E131" s="42" t="s">
        <v>208</v>
      </c>
      <c r="F131" s="42"/>
      <c r="G131" s="42"/>
      <c r="H131" s="42" t="s">
        <v>207</v>
      </c>
      <c r="I131" s="43"/>
      <c r="J131" s="42"/>
      <c r="K131" s="42"/>
      <c r="L131" s="42"/>
      <c r="M131" s="42"/>
      <c r="N131" s="42"/>
      <c r="O131" s="42"/>
      <c r="P131" s="42"/>
      <c r="Q131" s="42" t="s">
        <v>208</v>
      </c>
      <c r="R131" s="42"/>
      <c r="S131" s="42"/>
    </row>
    <row r="132" spans="1:19">
      <c r="A132" s="41">
        <v>157</v>
      </c>
      <c r="B132" s="34" t="s">
        <v>315</v>
      </c>
      <c r="C132" s="42" t="s">
        <v>208</v>
      </c>
      <c r="D132" s="42" t="s">
        <v>207</v>
      </c>
      <c r="E132" s="42" t="s">
        <v>207</v>
      </c>
      <c r="F132" s="42"/>
      <c r="G132" s="42"/>
      <c r="H132" s="42" t="s">
        <v>207</v>
      </c>
      <c r="I132" s="43"/>
      <c r="J132" s="42"/>
      <c r="K132" s="42" t="s">
        <v>208</v>
      </c>
      <c r="L132" s="42"/>
      <c r="M132" s="42"/>
      <c r="N132" s="42"/>
      <c r="O132" s="42"/>
      <c r="P132" s="42"/>
      <c r="Q132" s="42"/>
      <c r="R132" s="42"/>
      <c r="S132" s="42"/>
    </row>
    <row r="133" spans="1:19">
      <c r="A133" s="41">
        <v>153</v>
      </c>
      <c r="B133" s="34" t="s">
        <v>316</v>
      </c>
      <c r="C133" s="42" t="s">
        <v>207</v>
      </c>
      <c r="D133" s="42" t="s">
        <v>207</v>
      </c>
      <c r="E133" s="42" t="s">
        <v>207</v>
      </c>
      <c r="F133" s="42"/>
      <c r="G133" s="42"/>
      <c r="H133" s="42" t="s">
        <v>208</v>
      </c>
      <c r="I133" s="43"/>
      <c r="J133" s="42"/>
      <c r="K133" s="42"/>
      <c r="L133" s="42"/>
      <c r="M133" s="42"/>
      <c r="N133" s="42"/>
      <c r="O133" s="42"/>
      <c r="P133" s="42"/>
      <c r="Q133" s="42" t="s">
        <v>208</v>
      </c>
      <c r="R133" s="42"/>
      <c r="S133" s="42"/>
    </row>
    <row r="134" spans="1:19">
      <c r="A134" s="41">
        <v>63</v>
      </c>
      <c r="B134" s="34" t="s">
        <v>156</v>
      </c>
      <c r="C134" s="42" t="s">
        <v>207</v>
      </c>
      <c r="D134" s="42" t="s">
        <v>207</v>
      </c>
      <c r="E134" s="42" t="s">
        <v>208</v>
      </c>
      <c r="F134" s="42"/>
      <c r="G134" s="42" t="s">
        <v>208</v>
      </c>
      <c r="H134" s="42"/>
      <c r="I134" s="43"/>
      <c r="J134" s="42"/>
      <c r="K134" s="42"/>
      <c r="L134" s="42"/>
      <c r="M134" s="42"/>
      <c r="N134" s="42"/>
      <c r="O134" s="42"/>
      <c r="P134" s="42"/>
      <c r="Q134" s="42"/>
      <c r="R134" s="42" t="s">
        <v>208</v>
      </c>
      <c r="S134" s="42"/>
    </row>
    <row r="135" spans="1:19">
      <c r="A135" s="41">
        <v>98</v>
      </c>
      <c r="B135" s="34" t="s">
        <v>317</v>
      </c>
      <c r="C135" s="42" t="s">
        <v>208</v>
      </c>
      <c r="D135" s="42" t="s">
        <v>207</v>
      </c>
      <c r="E135" s="42" t="s">
        <v>207</v>
      </c>
      <c r="F135" s="42"/>
      <c r="G135" s="42" t="s">
        <v>207</v>
      </c>
      <c r="H135" s="42"/>
      <c r="I135" s="43"/>
      <c r="J135" s="42"/>
      <c r="K135" s="42"/>
      <c r="L135" s="42"/>
      <c r="M135" s="42"/>
      <c r="N135" s="42" t="s">
        <v>208</v>
      </c>
      <c r="O135" s="42"/>
      <c r="P135" s="42"/>
      <c r="Q135" s="42"/>
      <c r="R135" s="42"/>
      <c r="S135" s="42"/>
    </row>
    <row r="136" spans="1:19">
      <c r="A136" s="41">
        <v>61</v>
      </c>
      <c r="B136" s="34" t="s">
        <v>182</v>
      </c>
      <c r="C136" s="42" t="s">
        <v>207</v>
      </c>
      <c r="D136" s="42" t="s">
        <v>208</v>
      </c>
      <c r="E136" s="42" t="s">
        <v>207</v>
      </c>
      <c r="F136" s="42"/>
      <c r="G136" s="42"/>
      <c r="H136" s="42"/>
      <c r="I136" s="43" t="s">
        <v>208</v>
      </c>
      <c r="J136" s="42"/>
      <c r="K136" s="42"/>
      <c r="L136" s="42"/>
      <c r="M136" s="42"/>
      <c r="N136" s="42"/>
      <c r="O136" s="42"/>
      <c r="P136" s="42"/>
      <c r="Q136" s="42"/>
      <c r="R136" s="42" t="s">
        <v>207</v>
      </c>
      <c r="S136" s="42"/>
    </row>
    <row r="137" spans="1:19">
      <c r="A137" s="41">
        <v>47</v>
      </c>
      <c r="B137" s="34" t="s">
        <v>176</v>
      </c>
      <c r="C137" s="42" t="s">
        <v>207</v>
      </c>
      <c r="D137" s="42" t="s">
        <v>208</v>
      </c>
      <c r="E137" s="42" t="s">
        <v>207</v>
      </c>
      <c r="F137" s="42"/>
      <c r="G137" s="42"/>
      <c r="H137" s="42"/>
      <c r="I137" s="43" t="s">
        <v>208</v>
      </c>
      <c r="J137" s="42"/>
      <c r="K137" s="42"/>
      <c r="L137" s="42"/>
      <c r="M137" s="42"/>
      <c r="N137" s="42"/>
      <c r="O137" s="42"/>
      <c r="P137" s="42"/>
      <c r="Q137" s="42"/>
      <c r="R137" s="42" t="s">
        <v>207</v>
      </c>
      <c r="S137" s="42"/>
    </row>
    <row r="138" spans="1:19">
      <c r="A138" s="41">
        <v>199</v>
      </c>
      <c r="B138" s="34" t="s">
        <v>318</v>
      </c>
      <c r="C138" s="42" t="s">
        <v>208</v>
      </c>
      <c r="D138" s="42" t="s">
        <v>208</v>
      </c>
      <c r="E138" s="42" t="s">
        <v>208</v>
      </c>
      <c r="F138" s="42"/>
      <c r="G138" s="42"/>
      <c r="H138" s="42"/>
      <c r="I138" s="43" t="s">
        <v>208</v>
      </c>
      <c r="J138" s="42"/>
      <c r="K138" s="42" t="s">
        <v>207</v>
      </c>
      <c r="L138" s="42"/>
      <c r="M138" s="42"/>
      <c r="N138" s="42"/>
      <c r="O138" s="42"/>
      <c r="P138" s="42"/>
      <c r="Q138" s="42"/>
      <c r="R138" s="42"/>
      <c r="S138" s="42"/>
    </row>
    <row r="139" spans="1:19">
      <c r="A139" s="41">
        <v>42</v>
      </c>
      <c r="B139" s="34" t="s">
        <v>319</v>
      </c>
      <c r="C139" s="42" t="s">
        <v>208</v>
      </c>
      <c r="D139" s="42" t="s">
        <v>207</v>
      </c>
      <c r="E139" s="42" t="s">
        <v>207</v>
      </c>
      <c r="F139" s="42"/>
      <c r="G139" s="42"/>
      <c r="H139" s="42" t="s">
        <v>208</v>
      </c>
      <c r="I139" s="43"/>
      <c r="J139" s="42"/>
      <c r="K139" s="42"/>
      <c r="L139" s="42"/>
      <c r="M139" s="42"/>
      <c r="N139" s="42"/>
      <c r="O139" s="42"/>
      <c r="P139" s="42"/>
      <c r="Q139" s="42"/>
      <c r="R139" s="42" t="s">
        <v>208</v>
      </c>
      <c r="S139" s="42"/>
    </row>
    <row r="140" spans="1:19">
      <c r="A140" s="41">
        <v>8</v>
      </c>
      <c r="B140" s="34" t="s">
        <v>320</v>
      </c>
      <c r="C140" s="42" t="s">
        <v>208</v>
      </c>
      <c r="D140" s="42" t="s">
        <v>207</v>
      </c>
      <c r="E140" s="42" t="s">
        <v>208</v>
      </c>
      <c r="F140" s="42"/>
      <c r="G140" s="42"/>
      <c r="H140" s="42"/>
      <c r="I140" s="43" t="s">
        <v>208</v>
      </c>
      <c r="J140" s="42" t="s">
        <v>207</v>
      </c>
      <c r="K140" s="42"/>
      <c r="L140" s="42"/>
      <c r="M140" s="42"/>
      <c r="N140" s="42"/>
      <c r="O140" s="42"/>
      <c r="P140" s="42"/>
      <c r="Q140" s="42"/>
      <c r="R140" s="42"/>
      <c r="S140" s="42"/>
    </row>
    <row r="141" spans="1:19">
      <c r="A141" s="41">
        <v>188</v>
      </c>
      <c r="B141" s="34" t="s">
        <v>321</v>
      </c>
      <c r="C141" s="42" t="s">
        <v>207</v>
      </c>
      <c r="D141" s="42" t="s">
        <v>207</v>
      </c>
      <c r="E141" s="42" t="s">
        <v>208</v>
      </c>
      <c r="F141" s="42"/>
      <c r="G141" s="42"/>
      <c r="H141" s="42" t="s">
        <v>208</v>
      </c>
      <c r="I141" s="43"/>
      <c r="J141" s="42"/>
      <c r="K141" s="42" t="s">
        <v>207</v>
      </c>
      <c r="L141" s="42"/>
      <c r="M141" s="42"/>
      <c r="N141" s="42"/>
      <c r="O141" s="42"/>
      <c r="P141" s="42"/>
      <c r="Q141" s="42"/>
      <c r="R141" s="42"/>
      <c r="S141" s="42"/>
    </row>
    <row r="142" spans="1:19">
      <c r="A142" s="41">
        <v>23</v>
      </c>
      <c r="B142" s="34" t="s">
        <v>322</v>
      </c>
      <c r="C142" s="42" t="s">
        <v>208</v>
      </c>
      <c r="D142" s="42" t="s">
        <v>207</v>
      </c>
      <c r="E142" s="42" t="s">
        <v>207</v>
      </c>
      <c r="F142" s="42"/>
      <c r="G142" s="42"/>
      <c r="H142" s="42" t="s">
        <v>208</v>
      </c>
      <c r="I142" s="43"/>
      <c r="J142" s="42"/>
      <c r="K142" s="42" t="s">
        <v>208</v>
      </c>
      <c r="L142" s="42"/>
      <c r="M142" s="42"/>
      <c r="N142" s="42"/>
      <c r="O142" s="42" t="s">
        <v>207</v>
      </c>
      <c r="P142" s="42"/>
      <c r="Q142" s="42"/>
      <c r="R142" s="42"/>
      <c r="S142" s="42"/>
    </row>
    <row r="143" spans="1:19">
      <c r="A143" s="41">
        <v>85</v>
      </c>
      <c r="B143" s="34" t="s">
        <v>323</v>
      </c>
      <c r="C143" s="42" t="s">
        <v>207</v>
      </c>
      <c r="D143" s="42" t="s">
        <v>208</v>
      </c>
      <c r="E143" s="42" t="s">
        <v>208</v>
      </c>
      <c r="F143" s="42"/>
      <c r="G143" s="42"/>
      <c r="H143" s="42" t="s">
        <v>208</v>
      </c>
      <c r="I143" s="43"/>
      <c r="J143" s="42"/>
      <c r="K143" s="42"/>
      <c r="L143" s="42"/>
      <c r="M143" s="42"/>
      <c r="N143" s="42"/>
      <c r="O143" s="42"/>
      <c r="P143" s="42" t="s">
        <v>208</v>
      </c>
      <c r="Q143" s="42"/>
      <c r="R143" s="42"/>
      <c r="S143" s="42"/>
    </row>
    <row r="144" spans="1:19">
      <c r="A144" s="41">
        <v>163</v>
      </c>
      <c r="B144" s="34" t="s">
        <v>324</v>
      </c>
      <c r="C144" s="42" t="s">
        <v>208</v>
      </c>
      <c r="D144" s="42" t="s">
        <v>208</v>
      </c>
      <c r="E144" s="42" t="s">
        <v>207</v>
      </c>
      <c r="F144" s="42"/>
      <c r="G144" s="42"/>
      <c r="H144" s="42" t="s">
        <v>207</v>
      </c>
      <c r="I144" s="43"/>
      <c r="J144" s="42"/>
      <c r="K144" s="42"/>
      <c r="L144" s="42"/>
      <c r="M144" s="42" t="s">
        <v>208</v>
      </c>
      <c r="N144" s="42"/>
      <c r="O144" s="42"/>
      <c r="P144" s="42"/>
      <c r="Q144" s="42"/>
      <c r="R144" s="42"/>
      <c r="S144" s="42"/>
    </row>
    <row r="145" spans="1:19">
      <c r="A145" s="41">
        <v>178</v>
      </c>
      <c r="B145" s="34" t="s">
        <v>325</v>
      </c>
      <c r="C145" s="42" t="s">
        <v>207</v>
      </c>
      <c r="D145" s="42" t="s">
        <v>208</v>
      </c>
      <c r="E145" s="42" t="s">
        <v>208</v>
      </c>
      <c r="F145" s="42"/>
      <c r="G145" s="42"/>
      <c r="H145" s="42" t="s">
        <v>208</v>
      </c>
      <c r="I145" s="43"/>
      <c r="J145" s="42"/>
      <c r="K145" s="42"/>
      <c r="L145" s="42"/>
      <c r="M145" s="42"/>
      <c r="N145" s="42"/>
      <c r="O145" s="42"/>
      <c r="P145" s="42"/>
      <c r="Q145" s="42" t="s">
        <v>208</v>
      </c>
      <c r="R145" s="42"/>
      <c r="S145" s="42"/>
    </row>
    <row r="146" spans="1:19">
      <c r="A146" s="41">
        <v>1</v>
      </c>
      <c r="B146" s="34" t="s">
        <v>326</v>
      </c>
      <c r="C146" s="42" t="s">
        <v>208</v>
      </c>
      <c r="D146" s="42" t="s">
        <v>208</v>
      </c>
      <c r="E146" s="42" t="s">
        <v>207</v>
      </c>
      <c r="F146" s="42"/>
      <c r="G146" s="42"/>
      <c r="H146" s="42"/>
      <c r="I146" s="43" t="s">
        <v>207</v>
      </c>
      <c r="J146" s="42"/>
      <c r="K146" s="42"/>
      <c r="L146" s="42"/>
      <c r="M146" s="42"/>
      <c r="N146" s="42" t="s">
        <v>208</v>
      </c>
      <c r="O146" s="42"/>
      <c r="P146" s="42"/>
      <c r="Q146" s="42"/>
      <c r="R146" s="42"/>
      <c r="S146" s="42"/>
    </row>
    <row r="147" spans="1:19">
      <c r="A147" s="41">
        <v>5</v>
      </c>
      <c r="B147" s="34" t="s">
        <v>327</v>
      </c>
      <c r="C147" s="42" t="s">
        <v>207</v>
      </c>
      <c r="D147" s="42" t="s">
        <v>207</v>
      </c>
      <c r="E147" s="42" t="s">
        <v>208</v>
      </c>
      <c r="F147" s="42"/>
      <c r="G147" s="42"/>
      <c r="H147" s="42"/>
      <c r="I147" s="43" t="s">
        <v>207</v>
      </c>
      <c r="J147" s="42"/>
      <c r="K147" s="42"/>
      <c r="L147" s="42"/>
      <c r="M147" s="42"/>
      <c r="N147" s="42"/>
      <c r="O147" s="42"/>
      <c r="P147" s="42" t="s">
        <v>207</v>
      </c>
      <c r="Q147" s="42"/>
      <c r="R147" s="42"/>
      <c r="S147" s="42"/>
    </row>
    <row r="148" spans="1:19">
      <c r="A148" s="41">
        <v>129</v>
      </c>
      <c r="B148" s="34" t="s">
        <v>328</v>
      </c>
      <c r="C148" s="42" t="s">
        <v>207</v>
      </c>
      <c r="D148" s="42" t="s">
        <v>208</v>
      </c>
      <c r="E148" s="42" t="s">
        <v>208</v>
      </c>
      <c r="F148" s="42"/>
      <c r="G148" s="42"/>
      <c r="H148" s="42"/>
      <c r="I148" s="43" t="s">
        <v>207</v>
      </c>
      <c r="J148" s="42"/>
      <c r="K148" s="42"/>
      <c r="L148" s="42"/>
      <c r="M148" s="42"/>
      <c r="N148" s="42"/>
      <c r="O148" s="42"/>
      <c r="P148" s="42"/>
      <c r="Q148" s="42"/>
      <c r="R148" s="42"/>
      <c r="S148" s="42" t="s">
        <v>207</v>
      </c>
    </row>
    <row r="149" spans="1:19">
      <c r="A149" s="41">
        <v>100</v>
      </c>
      <c r="B149" s="34" t="s">
        <v>329</v>
      </c>
      <c r="C149" s="42" t="s">
        <v>208</v>
      </c>
      <c r="D149" s="42" t="s">
        <v>207</v>
      </c>
      <c r="E149" s="42" t="s">
        <v>207</v>
      </c>
      <c r="F149" s="42"/>
      <c r="G149" s="42"/>
      <c r="H149" s="42"/>
      <c r="I149" s="43" t="s">
        <v>207</v>
      </c>
      <c r="J149" s="42"/>
      <c r="K149" s="42"/>
      <c r="L149" s="42"/>
      <c r="M149" s="42" t="s">
        <v>208</v>
      </c>
      <c r="N149" s="42"/>
      <c r="O149" s="42"/>
      <c r="P149" s="42"/>
      <c r="Q149" s="42"/>
      <c r="R149" s="42"/>
      <c r="S149" s="42"/>
    </row>
    <row r="150" spans="1:19">
      <c r="A150" s="41">
        <v>25</v>
      </c>
      <c r="B150" s="34" t="s">
        <v>330</v>
      </c>
      <c r="C150" s="42" t="s">
        <v>207</v>
      </c>
      <c r="D150" s="42" t="s">
        <v>207</v>
      </c>
      <c r="E150" s="42" t="s">
        <v>207</v>
      </c>
      <c r="F150" s="42" t="s">
        <v>207</v>
      </c>
      <c r="G150" s="42"/>
      <c r="H150" s="42"/>
      <c r="I150" s="43"/>
      <c r="J150" s="42"/>
      <c r="K150" s="42" t="s">
        <v>208</v>
      </c>
      <c r="L150" s="42"/>
      <c r="M150" s="42"/>
      <c r="N150" s="42"/>
      <c r="O150" s="42"/>
      <c r="P150" s="42"/>
      <c r="Q150" s="42"/>
      <c r="R150" s="42"/>
      <c r="S150" s="42"/>
    </row>
    <row r="151" spans="1:19">
      <c r="A151" s="41">
        <v>176</v>
      </c>
      <c r="B151" s="34" t="s">
        <v>331</v>
      </c>
      <c r="C151" s="42" t="s">
        <v>207</v>
      </c>
      <c r="D151" s="42" t="s">
        <v>207</v>
      </c>
      <c r="E151" s="42" t="s">
        <v>208</v>
      </c>
      <c r="F151" s="42" t="s">
        <v>207</v>
      </c>
      <c r="G151" s="42"/>
      <c r="H151" s="42"/>
      <c r="I151" s="43"/>
      <c r="J151" s="42"/>
      <c r="K151" s="42" t="s">
        <v>207</v>
      </c>
      <c r="L151" s="42"/>
      <c r="M151" s="42"/>
      <c r="N151" s="42"/>
      <c r="O151" s="42"/>
      <c r="P151" s="42"/>
      <c r="Q151" s="42"/>
      <c r="R151" s="42"/>
      <c r="S151" s="42"/>
    </row>
    <row r="152" spans="1:19">
      <c r="A152" s="41">
        <v>117</v>
      </c>
      <c r="B152" s="34" t="s">
        <v>332</v>
      </c>
      <c r="C152" s="42" t="s">
        <v>208</v>
      </c>
      <c r="D152" s="42" t="s">
        <v>207</v>
      </c>
      <c r="E152" s="42" t="s">
        <v>207</v>
      </c>
      <c r="F152" s="42" t="s">
        <v>208</v>
      </c>
      <c r="G152" s="42"/>
      <c r="H152" s="42"/>
      <c r="I152" s="43"/>
      <c r="J152" s="42" t="s">
        <v>207</v>
      </c>
      <c r="K152" s="42"/>
      <c r="L152" s="42"/>
      <c r="M152" s="42"/>
      <c r="N152" s="42"/>
      <c r="O152" s="42"/>
      <c r="P152" s="42"/>
      <c r="Q152" s="42"/>
      <c r="R152" s="42"/>
      <c r="S152" s="42"/>
    </row>
    <row r="153" spans="1:19">
      <c r="A153" s="41">
        <v>114</v>
      </c>
      <c r="B153" s="34" t="s">
        <v>333</v>
      </c>
      <c r="C153" s="42" t="s">
        <v>207</v>
      </c>
      <c r="D153" s="42" t="s">
        <v>207</v>
      </c>
      <c r="E153" s="42" t="s">
        <v>208</v>
      </c>
      <c r="F153" s="42" t="s">
        <v>207</v>
      </c>
      <c r="G153" s="42"/>
      <c r="H153" s="42"/>
      <c r="I153" s="43"/>
      <c r="J153" s="42"/>
      <c r="K153" s="42"/>
      <c r="L153" s="42" t="s">
        <v>207</v>
      </c>
      <c r="M153" s="42"/>
      <c r="N153" s="42" t="s">
        <v>207</v>
      </c>
      <c r="O153" s="42"/>
      <c r="P153" s="42"/>
      <c r="Q153" s="42"/>
      <c r="R153" s="42"/>
      <c r="S153" s="42"/>
    </row>
    <row r="154" spans="1:19">
      <c r="A154" s="41">
        <v>196</v>
      </c>
      <c r="B154" s="34" t="s">
        <v>334</v>
      </c>
      <c r="C154" s="42" t="s">
        <v>208</v>
      </c>
      <c r="D154" s="42" t="s">
        <v>208</v>
      </c>
      <c r="E154" s="42" t="s">
        <v>207</v>
      </c>
      <c r="F154" s="42" t="s">
        <v>207</v>
      </c>
      <c r="G154" s="42"/>
      <c r="H154" s="42"/>
      <c r="I154" s="43"/>
      <c r="J154" s="42"/>
      <c r="K154" s="42"/>
      <c r="L154" s="42"/>
      <c r="M154" s="42"/>
      <c r="N154" s="42"/>
      <c r="O154" s="42"/>
      <c r="P154" s="42"/>
      <c r="Q154" s="42"/>
      <c r="R154" s="42"/>
      <c r="S154" s="42" t="s">
        <v>207</v>
      </c>
    </row>
    <row r="155" spans="1:19">
      <c r="A155" s="41">
        <v>39</v>
      </c>
      <c r="B155" s="34" t="s">
        <v>335</v>
      </c>
      <c r="C155" s="42" t="s">
        <v>207</v>
      </c>
      <c r="D155" s="42" t="s">
        <v>208</v>
      </c>
      <c r="E155" s="42" t="s">
        <v>207</v>
      </c>
      <c r="F155" s="42" t="s">
        <v>208</v>
      </c>
      <c r="G155" s="42"/>
      <c r="H155" s="42"/>
      <c r="I155" s="43"/>
      <c r="J155" s="42"/>
      <c r="K155" s="42" t="s">
        <v>208</v>
      </c>
      <c r="L155" s="42"/>
      <c r="M155" s="42"/>
      <c r="N155" s="42"/>
      <c r="O155" s="42"/>
      <c r="P155" s="42"/>
      <c r="Q155" s="42"/>
      <c r="R155" s="42"/>
      <c r="S155" s="42"/>
    </row>
    <row r="156" spans="1:19">
      <c r="A156" s="41">
        <v>139</v>
      </c>
      <c r="B156" s="34" t="s">
        <v>336</v>
      </c>
      <c r="C156" s="42" t="s">
        <v>208</v>
      </c>
      <c r="D156" s="42" t="s">
        <v>207</v>
      </c>
      <c r="E156" s="42" t="s">
        <v>207</v>
      </c>
      <c r="F156" s="42" t="s">
        <v>207</v>
      </c>
      <c r="G156" s="42"/>
      <c r="H156" s="42"/>
      <c r="I156" s="43"/>
      <c r="J156" s="42"/>
      <c r="K156" s="42"/>
      <c r="L156" s="42"/>
      <c r="M156" s="42"/>
      <c r="N156" s="42"/>
      <c r="O156" s="42"/>
      <c r="P156" s="42"/>
      <c r="Q156" s="42"/>
      <c r="R156" s="42"/>
      <c r="S156" s="42"/>
    </row>
    <row r="157" spans="1:19">
      <c r="A157" s="41">
        <v>148</v>
      </c>
      <c r="B157" s="34" t="s">
        <v>337</v>
      </c>
      <c r="C157" s="42" t="s">
        <v>208</v>
      </c>
      <c r="D157" s="42" t="s">
        <v>208</v>
      </c>
      <c r="E157" s="42" t="s">
        <v>208</v>
      </c>
      <c r="F157" s="42" t="s">
        <v>207</v>
      </c>
      <c r="G157" s="42"/>
      <c r="H157" s="42"/>
      <c r="I157" s="43"/>
      <c r="J157" s="42"/>
      <c r="K157" s="42"/>
      <c r="L157" s="42"/>
      <c r="M157" s="42"/>
      <c r="N157" s="42"/>
      <c r="O157" s="42"/>
      <c r="P157" s="42"/>
      <c r="Q157" s="42" t="s">
        <v>208</v>
      </c>
      <c r="R157" s="42"/>
      <c r="S157" s="42"/>
    </row>
    <row r="158" spans="1:19">
      <c r="A158" s="41">
        <v>155</v>
      </c>
      <c r="B158" s="34" t="s">
        <v>338</v>
      </c>
      <c r="C158" s="42" t="s">
        <v>207</v>
      </c>
      <c r="D158" s="42" t="s">
        <v>207</v>
      </c>
      <c r="E158" s="42" t="s">
        <v>207</v>
      </c>
      <c r="F158" s="42" t="s">
        <v>208</v>
      </c>
      <c r="G158" s="42"/>
      <c r="H158" s="42"/>
      <c r="I158" s="43"/>
      <c r="J158" s="42"/>
      <c r="K158" s="42" t="s">
        <v>207</v>
      </c>
      <c r="L158" s="42"/>
      <c r="M158" s="42"/>
      <c r="N158" s="42"/>
      <c r="O158" s="42"/>
      <c r="P158" s="42"/>
      <c r="Q158" s="42"/>
      <c r="R158" s="42"/>
      <c r="S158" s="42"/>
    </row>
    <row r="159" spans="1:19">
      <c r="A159" s="41">
        <v>130</v>
      </c>
      <c r="B159" s="34" t="s">
        <v>339</v>
      </c>
      <c r="C159" s="42" t="s">
        <v>207</v>
      </c>
      <c r="D159" s="42" t="s">
        <v>207</v>
      </c>
      <c r="E159" s="42" t="s">
        <v>207</v>
      </c>
      <c r="F159" s="42" t="s">
        <v>208</v>
      </c>
      <c r="G159" s="42"/>
      <c r="H159" s="42"/>
      <c r="I159" s="43"/>
      <c r="J159" s="42"/>
      <c r="K159" s="42"/>
      <c r="L159" s="42"/>
      <c r="M159" s="42"/>
      <c r="N159" s="42"/>
      <c r="O159" s="42" t="s">
        <v>208</v>
      </c>
      <c r="P159" s="42"/>
      <c r="Q159" s="42" t="s">
        <v>208</v>
      </c>
      <c r="R159" s="42"/>
      <c r="S159" s="42"/>
    </row>
    <row r="160" spans="1:19">
      <c r="A160" s="41">
        <v>81</v>
      </c>
      <c r="B160" s="34" t="s">
        <v>166</v>
      </c>
      <c r="C160" s="42" t="s">
        <v>207</v>
      </c>
      <c r="D160" s="42" t="s">
        <v>208</v>
      </c>
      <c r="E160" s="42" t="s">
        <v>207</v>
      </c>
      <c r="F160" s="42" t="s">
        <v>207</v>
      </c>
      <c r="G160" s="42"/>
      <c r="H160" s="42"/>
      <c r="I160" s="43"/>
      <c r="J160" s="42" t="s">
        <v>208</v>
      </c>
      <c r="K160" s="42"/>
      <c r="L160" s="42"/>
      <c r="M160" s="42"/>
      <c r="N160" s="42"/>
      <c r="O160" s="42"/>
      <c r="P160" s="42"/>
      <c r="Q160" s="42"/>
      <c r="R160" s="42"/>
      <c r="S160" s="42"/>
    </row>
    <row r="161" spans="1:19">
      <c r="A161" s="41">
        <v>27</v>
      </c>
      <c r="B161" s="34" t="s">
        <v>340</v>
      </c>
      <c r="C161" s="42" t="s">
        <v>207</v>
      </c>
      <c r="D161" s="42" t="s">
        <v>207</v>
      </c>
      <c r="E161" s="42" t="s">
        <v>208</v>
      </c>
      <c r="F161" s="42" t="s">
        <v>207</v>
      </c>
      <c r="G161" s="42"/>
      <c r="H161" s="42"/>
      <c r="I161" s="43"/>
      <c r="J161" s="42"/>
      <c r="K161" s="42"/>
      <c r="L161" s="42"/>
      <c r="M161" s="42"/>
      <c r="N161" s="42"/>
      <c r="O161" s="42"/>
      <c r="P161" s="42"/>
      <c r="Q161" s="42" t="s">
        <v>207</v>
      </c>
      <c r="R161" s="42"/>
      <c r="S161" s="42"/>
    </row>
    <row r="162" spans="1:19">
      <c r="A162" s="41">
        <v>79</v>
      </c>
      <c r="B162" s="34" t="s">
        <v>341</v>
      </c>
      <c r="C162" s="42" t="s">
        <v>207</v>
      </c>
      <c r="D162" s="42" t="s">
        <v>208</v>
      </c>
      <c r="E162" s="42" t="s">
        <v>208</v>
      </c>
      <c r="F162" s="42" t="s">
        <v>207</v>
      </c>
      <c r="G162" s="42"/>
      <c r="H162" s="42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 t="s">
        <v>207</v>
      </c>
    </row>
    <row r="163" spans="1:19">
      <c r="A163" s="41">
        <v>146</v>
      </c>
      <c r="B163" s="34" t="s">
        <v>342</v>
      </c>
      <c r="C163" s="42" t="s">
        <v>207</v>
      </c>
      <c r="D163" s="42" t="s">
        <v>207</v>
      </c>
      <c r="E163" s="42" t="s">
        <v>208</v>
      </c>
      <c r="F163" s="42" t="s">
        <v>207</v>
      </c>
      <c r="G163" s="42"/>
      <c r="H163" s="42"/>
      <c r="I163" s="43"/>
      <c r="J163" s="42"/>
      <c r="K163" s="42" t="s">
        <v>208</v>
      </c>
      <c r="L163" s="42"/>
      <c r="M163" s="42"/>
      <c r="N163" s="42"/>
      <c r="O163" s="42"/>
      <c r="P163" s="42"/>
      <c r="Q163" s="42"/>
      <c r="R163" s="42"/>
      <c r="S163" s="42"/>
    </row>
    <row r="164" spans="1:19">
      <c r="A164" s="41">
        <v>192</v>
      </c>
      <c r="B164" s="34" t="s">
        <v>343</v>
      </c>
      <c r="C164" s="42" t="s">
        <v>208</v>
      </c>
      <c r="D164" s="42" t="s">
        <v>207</v>
      </c>
      <c r="E164" s="42" t="s">
        <v>208</v>
      </c>
      <c r="F164" s="42" t="s">
        <v>208</v>
      </c>
      <c r="G164" s="42"/>
      <c r="H164" s="42"/>
      <c r="I164" s="43"/>
      <c r="J164" s="42"/>
      <c r="K164" s="42"/>
      <c r="L164" s="42"/>
      <c r="M164" s="42"/>
      <c r="N164" s="42" t="s">
        <v>208</v>
      </c>
      <c r="O164" s="42"/>
      <c r="P164" s="42"/>
      <c r="Q164" s="42"/>
      <c r="R164" s="42"/>
      <c r="S164" s="42"/>
    </row>
    <row r="165" spans="1:19">
      <c r="A165" s="41">
        <v>164</v>
      </c>
      <c r="B165" s="34" t="s">
        <v>344</v>
      </c>
      <c r="C165" s="42" t="s">
        <v>208</v>
      </c>
      <c r="D165" s="42" t="s">
        <v>208</v>
      </c>
      <c r="E165" s="42" t="s">
        <v>208</v>
      </c>
      <c r="F165" s="42" t="s">
        <v>207</v>
      </c>
      <c r="G165" s="42"/>
      <c r="H165" s="42"/>
      <c r="I165" s="43"/>
      <c r="J165" s="42"/>
      <c r="K165" s="42" t="s">
        <v>207</v>
      </c>
      <c r="L165" s="42"/>
      <c r="M165" s="42"/>
      <c r="N165" s="42"/>
      <c r="O165" s="42"/>
      <c r="P165" s="42"/>
      <c r="Q165" s="42"/>
      <c r="R165" s="42"/>
      <c r="S165" s="42"/>
    </row>
    <row r="166" spans="1:19">
      <c r="A166" s="41">
        <v>184</v>
      </c>
      <c r="B166" s="34" t="s">
        <v>345</v>
      </c>
      <c r="C166" s="42" t="s">
        <v>207</v>
      </c>
      <c r="D166" s="42" t="s">
        <v>207</v>
      </c>
      <c r="E166" s="42" t="s">
        <v>207</v>
      </c>
      <c r="F166" s="42" t="s">
        <v>208</v>
      </c>
      <c r="G166" s="42"/>
      <c r="H166" s="42"/>
      <c r="I166" s="43"/>
      <c r="J166" s="42"/>
      <c r="K166" s="42"/>
      <c r="L166" s="42"/>
      <c r="M166" s="42"/>
      <c r="N166" s="42"/>
      <c r="O166" s="42"/>
      <c r="P166" s="42"/>
      <c r="Q166" s="42" t="s">
        <v>207</v>
      </c>
      <c r="R166" s="42"/>
      <c r="S166" s="42"/>
    </row>
    <row r="167" spans="1:19">
      <c r="A167" s="41">
        <v>182</v>
      </c>
      <c r="B167" s="34" t="s">
        <v>346</v>
      </c>
      <c r="C167" s="42" t="s">
        <v>208</v>
      </c>
      <c r="D167" s="42" t="s">
        <v>208</v>
      </c>
      <c r="E167" s="42" t="s">
        <v>207</v>
      </c>
      <c r="F167" s="42" t="s">
        <v>207</v>
      </c>
      <c r="G167" s="42"/>
      <c r="H167" s="42"/>
      <c r="I167" s="43"/>
      <c r="J167" s="42"/>
      <c r="K167" s="42" t="s">
        <v>208</v>
      </c>
      <c r="L167" s="42"/>
      <c r="M167" s="42"/>
      <c r="N167" s="42"/>
      <c r="O167" s="42"/>
      <c r="P167" s="42"/>
      <c r="Q167" s="42"/>
      <c r="R167" s="42"/>
      <c r="S167" s="42"/>
    </row>
    <row r="168" spans="1:19">
      <c r="A168" s="41">
        <v>137</v>
      </c>
      <c r="B168" s="34" t="s">
        <v>347</v>
      </c>
      <c r="C168" s="42" t="s">
        <v>207</v>
      </c>
      <c r="D168" s="42" t="s">
        <v>208</v>
      </c>
      <c r="E168" s="42" t="s">
        <v>207</v>
      </c>
      <c r="F168" s="42" t="s">
        <v>207</v>
      </c>
      <c r="G168" s="42"/>
      <c r="H168" s="42"/>
      <c r="I168" s="43"/>
      <c r="J168" s="42" t="s">
        <v>208</v>
      </c>
      <c r="K168" s="42" t="s">
        <v>216</v>
      </c>
      <c r="L168" s="42"/>
      <c r="M168" s="42"/>
      <c r="N168" s="42"/>
      <c r="O168" s="42"/>
      <c r="P168" s="42"/>
      <c r="Q168" s="42"/>
      <c r="R168" s="42"/>
      <c r="S168" s="42"/>
    </row>
    <row r="169" spans="1:19">
      <c r="A169" s="41">
        <v>104</v>
      </c>
      <c r="B169" s="34" t="s">
        <v>348</v>
      </c>
      <c r="C169" s="42" t="s">
        <v>207</v>
      </c>
      <c r="D169" s="42" t="s">
        <v>207</v>
      </c>
      <c r="E169" s="42" t="s">
        <v>207</v>
      </c>
      <c r="F169" s="42" t="s">
        <v>208</v>
      </c>
      <c r="G169" s="42"/>
      <c r="H169" s="42"/>
      <c r="I169" s="43"/>
      <c r="J169" s="42"/>
      <c r="K169" s="42"/>
      <c r="L169" s="42"/>
      <c r="M169" s="42"/>
      <c r="N169" s="42"/>
      <c r="O169" s="42"/>
      <c r="P169" s="42" t="s">
        <v>207</v>
      </c>
      <c r="Q169" s="42"/>
      <c r="R169" s="42"/>
      <c r="S169" s="42"/>
    </row>
    <row r="170" spans="1:19">
      <c r="A170" s="41">
        <v>150</v>
      </c>
      <c r="B170" s="34" t="s">
        <v>349</v>
      </c>
      <c r="C170" s="42" t="s">
        <v>208</v>
      </c>
      <c r="D170" s="42" t="s">
        <v>208</v>
      </c>
      <c r="E170" s="42" t="s">
        <v>207</v>
      </c>
      <c r="F170" s="42"/>
      <c r="G170" s="42"/>
      <c r="H170" s="42" t="s">
        <v>208</v>
      </c>
      <c r="I170" s="43"/>
      <c r="J170" s="42"/>
      <c r="K170" s="42"/>
      <c r="L170" s="42"/>
      <c r="M170" s="42" t="s">
        <v>207</v>
      </c>
      <c r="N170" s="42"/>
      <c r="O170" s="42" t="s">
        <v>208</v>
      </c>
      <c r="P170" s="42"/>
      <c r="Q170" s="42"/>
      <c r="R170" s="42"/>
      <c r="S170" s="42"/>
    </row>
    <row r="171" spans="1:19">
      <c r="A171" s="41">
        <v>55</v>
      </c>
      <c r="B171" s="34" t="s">
        <v>350</v>
      </c>
      <c r="C171" s="42" t="s">
        <v>207</v>
      </c>
      <c r="D171" s="42" t="s">
        <v>207</v>
      </c>
      <c r="E171" s="42" t="s">
        <v>208</v>
      </c>
      <c r="F171" s="42"/>
      <c r="G171" s="42" t="s">
        <v>208</v>
      </c>
      <c r="H171" s="42"/>
      <c r="I171" s="43"/>
      <c r="J171" s="42"/>
      <c r="K171" s="42" t="s">
        <v>207</v>
      </c>
      <c r="L171" s="42"/>
      <c r="M171" s="42"/>
      <c r="N171" s="42"/>
      <c r="O171" s="42"/>
      <c r="P171" s="42"/>
      <c r="Q171" s="42"/>
      <c r="R171" s="42"/>
      <c r="S171" s="42"/>
    </row>
    <row r="172" spans="1:19">
      <c r="A172" s="41">
        <v>72</v>
      </c>
      <c r="B172" s="34" t="s">
        <v>351</v>
      </c>
      <c r="C172" s="42" t="s">
        <v>207</v>
      </c>
      <c r="D172" s="42" t="s">
        <v>208</v>
      </c>
      <c r="E172" s="42" t="s">
        <v>208</v>
      </c>
      <c r="F172" s="42"/>
      <c r="G172" s="42" t="s">
        <v>208</v>
      </c>
      <c r="H172" s="42"/>
      <c r="I172" s="43"/>
      <c r="J172" s="42"/>
      <c r="K172" s="42" t="s">
        <v>207</v>
      </c>
      <c r="L172" s="42"/>
      <c r="M172" s="42"/>
      <c r="N172" s="42"/>
      <c r="O172" s="42"/>
      <c r="P172" s="42"/>
      <c r="Q172" s="42"/>
      <c r="R172" s="42"/>
      <c r="S172" s="42"/>
    </row>
    <row r="173" spans="1:19">
      <c r="A173" s="41">
        <v>20</v>
      </c>
      <c r="B173" s="34" t="s">
        <v>352</v>
      </c>
      <c r="C173" s="42" t="s">
        <v>207</v>
      </c>
      <c r="D173" s="42" t="s">
        <v>208</v>
      </c>
      <c r="E173" s="42" t="s">
        <v>208</v>
      </c>
      <c r="F173" s="42"/>
      <c r="G173" s="42"/>
      <c r="H173" s="42" t="s">
        <v>207</v>
      </c>
      <c r="I173" s="43"/>
      <c r="J173" s="42"/>
      <c r="K173" s="42"/>
      <c r="L173" s="42"/>
      <c r="M173" s="42"/>
      <c r="N173" s="42" t="s">
        <v>207</v>
      </c>
      <c r="O173" s="42"/>
      <c r="P173" s="42"/>
      <c r="Q173" s="42"/>
      <c r="R173" s="42"/>
      <c r="S173" s="42"/>
    </row>
    <row r="174" spans="1:19">
      <c r="A174" s="41">
        <v>2</v>
      </c>
      <c r="B174" s="34" t="s">
        <v>142</v>
      </c>
      <c r="C174" s="42" t="s">
        <v>207</v>
      </c>
      <c r="D174" s="42" t="s">
        <v>208</v>
      </c>
      <c r="E174" s="42" t="s">
        <v>208</v>
      </c>
      <c r="F174" s="42"/>
      <c r="G174" s="42" t="s">
        <v>208</v>
      </c>
      <c r="H174" s="42"/>
      <c r="I174" s="43"/>
      <c r="J174" s="42"/>
      <c r="K174" s="42"/>
      <c r="L174" s="42" t="s">
        <v>208</v>
      </c>
      <c r="M174" s="42"/>
      <c r="N174" s="42"/>
      <c r="O174" s="42"/>
      <c r="P174" s="42"/>
      <c r="Q174" s="42"/>
      <c r="R174" s="42"/>
      <c r="S174" s="42"/>
    </row>
    <row r="175" spans="1:19">
      <c r="A175" s="41">
        <v>195</v>
      </c>
      <c r="B175" s="34" t="s">
        <v>353</v>
      </c>
      <c r="C175" s="42" t="s">
        <v>208</v>
      </c>
      <c r="D175" s="42" t="s">
        <v>207</v>
      </c>
      <c r="E175" s="42" t="s">
        <v>208</v>
      </c>
      <c r="F175" s="42"/>
      <c r="G175" s="42" t="s">
        <v>208</v>
      </c>
      <c r="H175" s="42"/>
      <c r="I175" s="43"/>
      <c r="J175" s="42"/>
      <c r="K175" s="42"/>
      <c r="L175" s="42"/>
      <c r="M175" s="42"/>
      <c r="N175" s="42"/>
      <c r="O175" s="42"/>
      <c r="P175" s="42"/>
      <c r="Q175" s="42" t="s">
        <v>208</v>
      </c>
      <c r="R175" s="42"/>
      <c r="S175" s="42"/>
    </row>
    <row r="176" spans="1:19">
      <c r="A176" s="41">
        <v>87</v>
      </c>
      <c r="B176" s="34" t="s">
        <v>354</v>
      </c>
      <c r="C176" s="42" t="s">
        <v>208</v>
      </c>
      <c r="D176" s="42" t="s">
        <v>208</v>
      </c>
      <c r="E176" s="42" t="s">
        <v>208</v>
      </c>
      <c r="F176" s="42"/>
      <c r="G176" s="42" t="s">
        <v>208</v>
      </c>
      <c r="H176" s="42"/>
      <c r="I176" s="43"/>
      <c r="J176" s="42"/>
      <c r="K176" s="42"/>
      <c r="L176" s="42"/>
      <c r="M176" s="42"/>
      <c r="N176" s="42"/>
      <c r="O176" s="42"/>
      <c r="P176" s="42"/>
      <c r="Q176" s="42"/>
      <c r="R176" s="42" t="s">
        <v>207</v>
      </c>
      <c r="S176" s="42"/>
    </row>
    <row r="177" spans="1:19">
      <c r="A177" s="41">
        <v>161</v>
      </c>
      <c r="B177" s="34" t="s">
        <v>355</v>
      </c>
      <c r="C177" s="42" t="s">
        <v>208</v>
      </c>
      <c r="D177" s="42" t="s">
        <v>208</v>
      </c>
      <c r="E177" s="42" t="s">
        <v>207</v>
      </c>
      <c r="F177" s="42"/>
      <c r="G177" s="42"/>
      <c r="H177" s="42" t="s">
        <v>208</v>
      </c>
      <c r="I177" s="43"/>
      <c r="J177" s="42" t="s">
        <v>208</v>
      </c>
      <c r="K177" s="42"/>
      <c r="L177" s="42"/>
      <c r="M177" s="42"/>
      <c r="N177" s="42"/>
      <c r="O177" s="42"/>
      <c r="P177" s="42"/>
      <c r="Q177" s="42"/>
      <c r="R177" s="42"/>
      <c r="S177" s="42"/>
    </row>
    <row r="178" spans="1:19">
      <c r="A178" s="41">
        <v>18</v>
      </c>
      <c r="B178" s="34" t="s">
        <v>144</v>
      </c>
      <c r="C178" s="42" t="s">
        <v>207</v>
      </c>
      <c r="D178" s="42" t="s">
        <v>207</v>
      </c>
      <c r="E178" s="42" t="s">
        <v>208</v>
      </c>
      <c r="F178" s="42"/>
      <c r="G178" s="42" t="s">
        <v>208</v>
      </c>
      <c r="H178" s="42"/>
      <c r="I178" s="43"/>
      <c r="J178" s="42" t="s">
        <v>207</v>
      </c>
      <c r="K178" s="42"/>
      <c r="L178" s="42"/>
      <c r="M178" s="42"/>
      <c r="N178" s="42"/>
      <c r="O178" s="42"/>
      <c r="P178" s="42"/>
      <c r="Q178" s="42"/>
      <c r="R178" s="42"/>
      <c r="S178" s="42"/>
    </row>
    <row r="179" spans="1:19">
      <c r="A179" s="41">
        <v>36</v>
      </c>
      <c r="B179" s="34" t="s">
        <v>134</v>
      </c>
      <c r="C179" s="42" t="s">
        <v>208</v>
      </c>
      <c r="D179" s="42" t="s">
        <v>207</v>
      </c>
      <c r="E179" s="42" t="s">
        <v>208</v>
      </c>
      <c r="F179" s="42"/>
      <c r="G179" s="42"/>
      <c r="H179" s="42" t="s">
        <v>208</v>
      </c>
      <c r="I179" s="43"/>
      <c r="J179" s="42"/>
      <c r="K179" s="42"/>
      <c r="L179" s="42"/>
      <c r="M179" s="42" t="s">
        <v>208</v>
      </c>
      <c r="N179" s="42"/>
      <c r="O179" s="42"/>
      <c r="P179" s="42"/>
      <c r="Q179" s="42"/>
      <c r="R179" s="42"/>
      <c r="S179" s="42"/>
    </row>
    <row r="180" spans="1:19">
      <c r="A180" s="41">
        <v>73</v>
      </c>
      <c r="B180" s="34" t="s">
        <v>120</v>
      </c>
      <c r="C180" s="42" t="s">
        <v>208</v>
      </c>
      <c r="D180" s="42" t="s">
        <v>208</v>
      </c>
      <c r="E180" s="42" t="s">
        <v>207</v>
      </c>
      <c r="F180" s="42"/>
      <c r="G180" s="42"/>
      <c r="H180" s="42" t="s">
        <v>208</v>
      </c>
      <c r="I180" s="43"/>
      <c r="J180" s="42"/>
      <c r="K180" s="42"/>
      <c r="L180" s="42"/>
      <c r="M180" s="42"/>
      <c r="N180" s="42"/>
      <c r="O180" s="42"/>
      <c r="P180" s="42" t="s">
        <v>207</v>
      </c>
      <c r="Q180" s="42"/>
      <c r="R180" s="42"/>
      <c r="S180" s="42"/>
    </row>
    <row r="181" spans="1:19">
      <c r="A181" s="41">
        <v>101</v>
      </c>
      <c r="B181" s="34" t="s">
        <v>356</v>
      </c>
      <c r="C181" s="42" t="s">
        <v>207</v>
      </c>
      <c r="D181" s="42" t="s">
        <v>208</v>
      </c>
      <c r="E181" s="42" t="s">
        <v>208</v>
      </c>
      <c r="F181" s="42"/>
      <c r="G181" s="42"/>
      <c r="H181" s="42"/>
      <c r="I181" s="43" t="s">
        <v>208</v>
      </c>
      <c r="J181" s="42"/>
      <c r="K181" s="42"/>
      <c r="L181" s="42" t="s">
        <v>208</v>
      </c>
      <c r="M181" s="42"/>
      <c r="N181" s="42"/>
      <c r="O181" s="42"/>
      <c r="P181" s="42"/>
      <c r="Q181" s="42"/>
      <c r="R181" s="42"/>
      <c r="S181" s="42"/>
    </row>
    <row r="182" spans="1:19">
      <c r="A182" s="41">
        <v>58</v>
      </c>
      <c r="B182" s="34" t="s">
        <v>357</v>
      </c>
      <c r="C182" s="42" t="s">
        <v>208</v>
      </c>
      <c r="D182" s="42" t="s">
        <v>207</v>
      </c>
      <c r="E182" s="42" t="s">
        <v>208</v>
      </c>
      <c r="F182" s="42"/>
      <c r="G182" s="42"/>
      <c r="H182" s="42"/>
      <c r="I182" s="43" t="s">
        <v>207</v>
      </c>
      <c r="J182" s="42"/>
      <c r="K182" s="42"/>
      <c r="L182" s="42" t="s">
        <v>208</v>
      </c>
      <c r="M182" s="42"/>
      <c r="N182" s="42"/>
      <c r="O182" s="42"/>
      <c r="P182" s="42"/>
      <c r="Q182" s="42"/>
      <c r="R182" s="42"/>
      <c r="S182" s="42"/>
    </row>
    <row r="183" spans="1:19">
      <c r="A183" s="41">
        <v>40</v>
      </c>
      <c r="B183" s="34" t="s">
        <v>358</v>
      </c>
      <c r="C183" s="42" t="s">
        <v>208</v>
      </c>
      <c r="D183" s="42" t="s">
        <v>208</v>
      </c>
      <c r="E183" s="42" t="s">
        <v>208</v>
      </c>
      <c r="F183" s="42"/>
      <c r="G183" s="42"/>
      <c r="H183" s="42"/>
      <c r="I183" s="43" t="s">
        <v>208</v>
      </c>
      <c r="J183" s="42"/>
      <c r="K183" s="42"/>
      <c r="L183" s="42"/>
      <c r="M183" s="42"/>
      <c r="N183" s="42" t="s">
        <v>208</v>
      </c>
      <c r="O183" s="42"/>
      <c r="P183" s="42"/>
      <c r="Q183" s="42"/>
      <c r="R183" s="42"/>
      <c r="S183" s="42"/>
    </row>
    <row r="184" spans="1:19">
      <c r="A184" s="41">
        <v>15</v>
      </c>
      <c r="B184" s="34" t="s">
        <v>359</v>
      </c>
      <c r="C184" s="42" t="s">
        <v>208</v>
      </c>
      <c r="D184" s="42" t="s">
        <v>208</v>
      </c>
      <c r="E184" s="42" t="s">
        <v>208</v>
      </c>
      <c r="F184" s="42"/>
      <c r="G184" s="42"/>
      <c r="H184" s="42"/>
      <c r="I184" s="43" t="s">
        <v>207</v>
      </c>
      <c r="J184" s="42"/>
      <c r="K184" s="42"/>
      <c r="L184" s="42"/>
      <c r="M184" s="42"/>
      <c r="N184" s="42"/>
      <c r="O184" s="42"/>
      <c r="P184" s="42"/>
      <c r="Q184" s="42"/>
      <c r="R184" s="42" t="s">
        <v>207</v>
      </c>
      <c r="S184" s="42"/>
    </row>
    <row r="185" spans="1:19">
      <c r="A185" s="41">
        <v>133</v>
      </c>
      <c r="B185" s="34" t="s">
        <v>360</v>
      </c>
      <c r="C185" s="42" t="s">
        <v>207</v>
      </c>
      <c r="D185" s="42" t="s">
        <v>208</v>
      </c>
      <c r="E185" s="42" t="s">
        <v>208</v>
      </c>
      <c r="F185" s="42"/>
      <c r="G185" s="42" t="s">
        <v>208</v>
      </c>
      <c r="H185" s="42"/>
      <c r="I185" s="43"/>
      <c r="J185" s="42"/>
      <c r="K185" s="42"/>
      <c r="L185" s="42"/>
      <c r="M185" s="42"/>
      <c r="N185" s="42"/>
      <c r="O185" s="42"/>
      <c r="P185" s="42"/>
      <c r="Q185" s="42"/>
      <c r="R185" s="42"/>
      <c r="S185" s="42" t="s">
        <v>207</v>
      </c>
    </row>
    <row r="186" spans="1:19">
      <c r="A186" s="41">
        <v>179</v>
      </c>
      <c r="B186" s="34" t="s">
        <v>361</v>
      </c>
      <c r="C186" s="42" t="s">
        <v>207</v>
      </c>
      <c r="D186" s="42" t="s">
        <v>208</v>
      </c>
      <c r="E186" s="42" t="s">
        <v>207</v>
      </c>
      <c r="F186" s="42"/>
      <c r="G186" s="42" t="s">
        <v>208</v>
      </c>
      <c r="H186" s="42"/>
      <c r="I186" s="43"/>
      <c r="J186" s="42"/>
      <c r="K186" s="42"/>
      <c r="L186" s="42" t="s">
        <v>207</v>
      </c>
      <c r="M186" s="42"/>
      <c r="N186" s="42"/>
      <c r="O186" s="42"/>
      <c r="P186" s="42"/>
      <c r="Q186" s="42"/>
      <c r="R186" s="42"/>
      <c r="S186" s="42"/>
    </row>
    <row r="187" spans="1:19">
      <c r="A187" s="41">
        <v>177</v>
      </c>
      <c r="B187" s="34" t="s">
        <v>362</v>
      </c>
      <c r="C187" s="42" t="s">
        <v>207</v>
      </c>
      <c r="D187" s="42" t="s">
        <v>208</v>
      </c>
      <c r="E187" s="42" t="s">
        <v>208</v>
      </c>
      <c r="F187" s="42"/>
      <c r="G187" s="42"/>
      <c r="H187" s="42" t="s">
        <v>207</v>
      </c>
      <c r="I187" s="43"/>
      <c r="J187" s="42" t="s">
        <v>207</v>
      </c>
      <c r="K187" s="42"/>
      <c r="L187" s="42"/>
      <c r="M187" s="42"/>
      <c r="N187" s="42"/>
      <c r="O187" s="42"/>
      <c r="P187" s="42"/>
      <c r="Q187" s="42"/>
      <c r="R187" s="42"/>
      <c r="S187" s="42"/>
    </row>
    <row r="188" spans="1:19">
      <c r="A188" s="41">
        <v>115</v>
      </c>
      <c r="B188" s="34" t="s">
        <v>363</v>
      </c>
      <c r="C188" s="42" t="s">
        <v>208</v>
      </c>
      <c r="D188" s="42" t="s">
        <v>208</v>
      </c>
      <c r="E188" s="42" t="s">
        <v>207</v>
      </c>
      <c r="F188" s="42"/>
      <c r="G188" s="42" t="s">
        <v>208</v>
      </c>
      <c r="H188" s="42"/>
      <c r="I188" s="43"/>
      <c r="J188" s="42"/>
      <c r="K188" s="42" t="s">
        <v>207</v>
      </c>
      <c r="L188" s="42"/>
      <c r="M188" s="42"/>
      <c r="N188" s="42"/>
      <c r="O188" s="42"/>
      <c r="P188" s="42"/>
      <c r="Q188" s="42"/>
      <c r="R188" s="42"/>
      <c r="S188" s="42"/>
    </row>
    <row r="189" spans="1:19">
      <c r="A189" s="41">
        <v>37</v>
      </c>
      <c r="B189" s="34" t="s">
        <v>364</v>
      </c>
      <c r="C189" s="42" t="s">
        <v>207</v>
      </c>
      <c r="D189" s="42" t="s">
        <v>207</v>
      </c>
      <c r="E189" s="42" t="s">
        <v>207</v>
      </c>
      <c r="F189" s="42"/>
      <c r="G189" s="42" t="s">
        <v>207</v>
      </c>
      <c r="H189" s="42"/>
      <c r="I189" s="43"/>
      <c r="J189" s="42"/>
      <c r="K189" s="42"/>
      <c r="L189" s="42"/>
      <c r="M189" s="42"/>
      <c r="N189" s="42"/>
      <c r="O189" s="42"/>
      <c r="P189" s="42"/>
      <c r="Q189" s="42"/>
      <c r="R189" s="42"/>
      <c r="S189" s="42"/>
    </row>
    <row r="190" spans="1:19">
      <c r="A190" s="41">
        <v>193</v>
      </c>
      <c r="B190" s="34" t="s">
        <v>365</v>
      </c>
      <c r="C190" s="42" t="s">
        <v>207</v>
      </c>
      <c r="D190" s="42" t="s">
        <v>208</v>
      </c>
      <c r="E190" s="42" t="s">
        <v>207</v>
      </c>
      <c r="F190" s="42"/>
      <c r="G190" s="42" t="s">
        <v>208</v>
      </c>
      <c r="H190" s="42"/>
      <c r="I190" s="43"/>
      <c r="J190" s="42"/>
      <c r="K190" s="42"/>
      <c r="L190" s="42"/>
      <c r="M190" s="42"/>
      <c r="N190" s="42"/>
      <c r="O190" s="42"/>
      <c r="P190" s="42"/>
      <c r="Q190" s="42"/>
      <c r="R190" s="42" t="s">
        <v>208</v>
      </c>
      <c r="S190" s="42"/>
    </row>
    <row r="191" spans="1:19">
      <c r="A191" s="41">
        <v>181</v>
      </c>
      <c r="B191" s="34" t="s">
        <v>366</v>
      </c>
      <c r="C191" s="42" t="s">
        <v>207</v>
      </c>
      <c r="D191" s="42" t="s">
        <v>208</v>
      </c>
      <c r="E191" s="42" t="s">
        <v>207</v>
      </c>
      <c r="F191" s="42"/>
      <c r="G191" s="42" t="s">
        <v>208</v>
      </c>
      <c r="H191" s="42"/>
      <c r="I191" s="43"/>
      <c r="J191" s="42"/>
      <c r="K191" s="42" t="s">
        <v>208</v>
      </c>
      <c r="L191" s="42"/>
      <c r="M191" s="42"/>
      <c r="N191" s="42"/>
      <c r="O191" s="42"/>
      <c r="P191" s="42"/>
      <c r="Q191" s="42"/>
      <c r="R191" s="42"/>
      <c r="S191" s="42"/>
    </row>
    <row r="192" spans="1:19">
      <c r="A192" s="41">
        <v>159</v>
      </c>
      <c r="B192" s="34" t="s">
        <v>367</v>
      </c>
      <c r="C192" s="42" t="s">
        <v>208</v>
      </c>
      <c r="D192" s="42" t="s">
        <v>208</v>
      </c>
      <c r="E192" s="42" t="s">
        <v>207</v>
      </c>
      <c r="F192" s="42" t="s">
        <v>207</v>
      </c>
      <c r="G192" s="42"/>
      <c r="H192" s="42"/>
      <c r="I192" s="43"/>
      <c r="J192" s="42"/>
      <c r="K192" s="42"/>
      <c r="L192" s="42"/>
      <c r="M192" s="42"/>
      <c r="N192" s="42"/>
      <c r="O192" s="42"/>
      <c r="P192" s="42"/>
      <c r="Q192" s="42"/>
      <c r="R192" s="42" t="s">
        <v>207</v>
      </c>
      <c r="S192" s="42"/>
    </row>
    <row r="193" spans="1:19">
      <c r="A193" s="41">
        <v>121</v>
      </c>
      <c r="B193" s="34" t="s">
        <v>368</v>
      </c>
      <c r="C193" s="42" t="s">
        <v>207</v>
      </c>
      <c r="D193" s="42" t="s">
        <v>208</v>
      </c>
      <c r="E193" s="42" t="s">
        <v>208</v>
      </c>
      <c r="F193" s="42" t="s">
        <v>207</v>
      </c>
      <c r="G193" s="42"/>
      <c r="H193" s="42"/>
      <c r="I193" s="43"/>
      <c r="J193" s="42"/>
      <c r="K193" s="42"/>
      <c r="L193" s="42"/>
      <c r="M193" s="42"/>
      <c r="N193" s="42" t="s">
        <v>208</v>
      </c>
      <c r="O193" s="42"/>
      <c r="P193" s="42"/>
      <c r="Q193" s="42"/>
      <c r="R193" s="42"/>
      <c r="S193" s="42"/>
    </row>
    <row r="194" spans="1:19">
      <c r="A194" s="41">
        <v>68</v>
      </c>
      <c r="B194" s="34" t="s">
        <v>118</v>
      </c>
      <c r="C194" s="42" t="s">
        <v>207</v>
      </c>
      <c r="D194" s="42" t="s">
        <v>208</v>
      </c>
      <c r="E194" s="42" t="s">
        <v>207</v>
      </c>
      <c r="F194" s="42" t="s">
        <v>207</v>
      </c>
      <c r="G194" s="42"/>
      <c r="H194" s="42"/>
      <c r="I194" s="43"/>
      <c r="J194" s="42"/>
      <c r="K194" s="42"/>
      <c r="L194" s="42"/>
      <c r="M194" s="42"/>
      <c r="N194" s="42"/>
      <c r="O194" s="42"/>
      <c r="P194" s="42"/>
      <c r="Q194" s="42"/>
      <c r="R194" s="42"/>
      <c r="S194" s="42"/>
    </row>
    <row r="195" spans="1:19">
      <c r="A195" s="41">
        <v>90</v>
      </c>
      <c r="B195" s="34" t="s">
        <v>369</v>
      </c>
      <c r="C195" s="42" t="s">
        <v>207</v>
      </c>
      <c r="D195" s="42" t="s">
        <v>208</v>
      </c>
      <c r="E195" s="42" t="s">
        <v>207</v>
      </c>
      <c r="F195" s="42" t="s">
        <v>207</v>
      </c>
      <c r="G195" s="42"/>
      <c r="H195" s="42"/>
      <c r="I195" s="43"/>
      <c r="J195" s="42"/>
      <c r="K195" s="42"/>
      <c r="L195" s="42" t="s">
        <v>208</v>
      </c>
      <c r="M195" s="42"/>
      <c r="N195" s="42"/>
      <c r="O195" s="42" t="s">
        <v>208</v>
      </c>
      <c r="P195" s="42"/>
      <c r="Q195" s="42"/>
      <c r="R195" s="42" t="s">
        <v>208</v>
      </c>
      <c r="S195" s="42"/>
    </row>
    <row r="196" spans="1:19">
      <c r="A196" s="41">
        <v>166</v>
      </c>
      <c r="B196" s="34" t="s">
        <v>370</v>
      </c>
      <c r="C196" s="42" t="s">
        <v>207</v>
      </c>
      <c r="D196" s="42" t="s">
        <v>208</v>
      </c>
      <c r="E196" s="42" t="s">
        <v>208</v>
      </c>
      <c r="F196" s="42" t="s">
        <v>208</v>
      </c>
      <c r="G196" s="42"/>
      <c r="H196" s="42"/>
      <c r="I196" s="43"/>
      <c r="J196" s="42"/>
      <c r="K196" s="42"/>
      <c r="L196" s="42"/>
      <c r="M196" s="42"/>
      <c r="N196" s="42"/>
      <c r="O196" s="42"/>
      <c r="P196" s="42"/>
      <c r="Q196" s="42"/>
      <c r="R196" s="42"/>
      <c r="S196" s="42"/>
    </row>
    <row r="197" spans="1:19">
      <c r="A197" s="41">
        <v>69</v>
      </c>
      <c r="B197" s="34" t="s">
        <v>371</v>
      </c>
      <c r="C197" s="42" t="s">
        <v>207</v>
      </c>
      <c r="D197" s="42" t="s">
        <v>207</v>
      </c>
      <c r="E197" s="42" t="s">
        <v>207</v>
      </c>
      <c r="F197" s="42" t="s">
        <v>207</v>
      </c>
      <c r="G197" s="42"/>
      <c r="H197" s="42"/>
      <c r="I197" s="43"/>
      <c r="J197" s="42"/>
      <c r="K197" s="42"/>
      <c r="L197" s="42"/>
      <c r="M197" s="42"/>
      <c r="N197" s="42"/>
      <c r="O197" s="42"/>
      <c r="P197" s="42" t="s">
        <v>208</v>
      </c>
      <c r="Q197" s="42"/>
      <c r="R197" s="42"/>
      <c r="S197" s="42"/>
    </row>
    <row r="198" spans="1:19">
      <c r="A198" s="41">
        <v>183</v>
      </c>
      <c r="B198" s="34" t="s">
        <v>372</v>
      </c>
      <c r="C198" s="42" t="s">
        <v>207</v>
      </c>
      <c r="D198" s="42" t="s">
        <v>207</v>
      </c>
      <c r="E198" s="42" t="s">
        <v>207</v>
      </c>
      <c r="F198" s="42" t="s">
        <v>207</v>
      </c>
      <c r="G198" s="42"/>
      <c r="H198" s="42"/>
      <c r="I198" s="43"/>
      <c r="J198" s="42"/>
      <c r="K198" s="42"/>
      <c r="L198" s="42"/>
      <c r="M198" s="42"/>
      <c r="N198" s="42"/>
      <c r="O198" s="42"/>
      <c r="P198" s="42" t="s">
        <v>207</v>
      </c>
      <c r="Q198" s="42"/>
      <c r="R198" s="42"/>
      <c r="S198" s="42"/>
    </row>
    <row r="199" spans="1:19">
      <c r="A199" s="41">
        <v>17</v>
      </c>
      <c r="B199" s="34" t="s">
        <v>373</v>
      </c>
      <c r="C199" s="42" t="s">
        <v>207</v>
      </c>
      <c r="D199" s="42" t="s">
        <v>208</v>
      </c>
      <c r="E199" s="42" t="s">
        <v>208</v>
      </c>
      <c r="F199" s="42" t="s">
        <v>207</v>
      </c>
      <c r="G199" s="42"/>
      <c r="H199" s="42"/>
      <c r="I199" s="43"/>
      <c r="J199" s="42" t="s">
        <v>208</v>
      </c>
      <c r="K199" s="42"/>
      <c r="L199" s="42"/>
      <c r="M199" s="42"/>
      <c r="N199" s="42"/>
      <c r="O199" s="42"/>
      <c r="P199" s="42"/>
      <c r="Q199" s="42"/>
      <c r="R199" s="42"/>
      <c r="S199" s="42"/>
    </row>
    <row r="200" spans="1:19">
      <c r="A200" s="41">
        <v>118</v>
      </c>
      <c r="B200" s="34" t="s">
        <v>374</v>
      </c>
      <c r="C200" s="42" t="s">
        <v>208</v>
      </c>
      <c r="D200" s="42" t="s">
        <v>208</v>
      </c>
      <c r="E200" s="42" t="s">
        <v>208</v>
      </c>
      <c r="F200" s="42" t="s">
        <v>207</v>
      </c>
      <c r="G200" s="42"/>
      <c r="H200" s="42"/>
      <c r="I200" s="43"/>
      <c r="J200" s="42"/>
      <c r="K200" s="42"/>
      <c r="L200" s="42"/>
      <c r="M200" s="42"/>
      <c r="N200" s="42" t="s">
        <v>208</v>
      </c>
      <c r="O200" s="42"/>
      <c r="P200" s="42"/>
      <c r="Q200" s="42"/>
      <c r="R200" s="42"/>
      <c r="S200" s="42"/>
    </row>
    <row r="201" spans="1:19">
      <c r="A201" s="41">
        <v>66</v>
      </c>
      <c r="B201" s="34" t="s">
        <v>180</v>
      </c>
      <c r="C201" s="42" t="s">
        <v>207</v>
      </c>
      <c r="D201" s="42" t="s">
        <v>207</v>
      </c>
      <c r="E201" s="42" t="s">
        <v>208</v>
      </c>
      <c r="F201" s="42" t="s">
        <v>208</v>
      </c>
      <c r="G201" s="42"/>
      <c r="H201" s="42"/>
      <c r="I201" s="43"/>
      <c r="J201" s="42"/>
      <c r="K201" s="42"/>
      <c r="L201" s="42"/>
      <c r="M201" s="42"/>
      <c r="N201" s="42"/>
      <c r="O201" s="42" t="s">
        <v>208</v>
      </c>
      <c r="P201" s="42"/>
      <c r="Q201" s="42"/>
      <c r="R201" s="42"/>
      <c r="S201" s="42"/>
    </row>
    <row r="204" spans="1:19" ht="15.75">
      <c r="A204" s="28" t="s">
        <v>32</v>
      </c>
    </row>
    <row r="205" spans="1:19" s="6" customFormat="1" ht="43.5" customHeight="1">
      <c r="A205" s="67" t="s">
        <v>375</v>
      </c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</row>
    <row r="206" spans="1:19" s="6" customFormat="1" ht="43.5" customHeight="1">
      <c r="A206" s="68" t="s">
        <v>376</v>
      </c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</row>
    <row r="207" spans="1:19" s="6" customFormat="1" ht="43.5" customHeight="1">
      <c r="A207" s="67" t="s">
        <v>377</v>
      </c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</row>
    <row r="208" spans="1:19" s="6" customFormat="1" ht="43.5" customHeight="1">
      <c r="A208" s="68" t="s">
        <v>378</v>
      </c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</row>
  </sheetData>
  <mergeCells count="4">
    <mergeCell ref="A205:S205"/>
    <mergeCell ref="A207:S207"/>
    <mergeCell ref="A206:S206"/>
    <mergeCell ref="A208:S208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sqref="A1:F1"/>
    </sheetView>
  </sheetViews>
  <sheetFormatPr defaultRowHeight="15"/>
  <cols>
    <col min="1" max="1" width="15.5703125" bestFit="1" customWidth="1"/>
    <col min="2" max="6" width="7.140625" customWidth="1"/>
  </cols>
  <sheetData>
    <row r="1" spans="1:16" ht="23.25" customHeight="1">
      <c r="A1" s="82" t="s">
        <v>379</v>
      </c>
      <c r="B1" s="82"/>
      <c r="C1" s="82"/>
      <c r="D1" s="82"/>
      <c r="E1" s="82"/>
      <c r="F1" s="82"/>
    </row>
    <row r="2" spans="1:16" ht="60.75" customHeight="1">
      <c r="A2" s="2" t="s">
        <v>387</v>
      </c>
      <c r="B2" s="49" t="s">
        <v>84</v>
      </c>
      <c r="C2" s="49" t="s">
        <v>85</v>
      </c>
      <c r="D2" s="49" t="s">
        <v>86</v>
      </c>
      <c r="E2" s="49" t="s">
        <v>87</v>
      </c>
      <c r="F2" s="49" t="s">
        <v>88</v>
      </c>
    </row>
    <row r="3" spans="1:16" ht="17.25" customHeight="1">
      <c r="A3" s="47" t="s">
        <v>9</v>
      </c>
      <c r="B3" s="48">
        <v>180</v>
      </c>
      <c r="C3" s="48">
        <v>134</v>
      </c>
      <c r="D3" s="48">
        <v>370</v>
      </c>
      <c r="E3" s="48">
        <v>89</v>
      </c>
      <c r="F3" s="48">
        <v>230</v>
      </c>
    </row>
    <row r="4" spans="1:16" ht="17.25" customHeight="1">
      <c r="A4" s="47" t="s">
        <v>380</v>
      </c>
      <c r="B4" s="48">
        <v>279</v>
      </c>
      <c r="C4" s="48">
        <v>329</v>
      </c>
      <c r="D4" s="48">
        <v>361</v>
      </c>
      <c r="E4" s="48">
        <v>276</v>
      </c>
      <c r="F4" s="48">
        <v>425</v>
      </c>
    </row>
    <row r="5" spans="1:16" ht="17.25" customHeight="1">
      <c r="A5" s="47" t="s">
        <v>381</v>
      </c>
      <c r="B5" s="48">
        <v>422</v>
      </c>
      <c r="C5" s="48">
        <v>282</v>
      </c>
      <c r="D5" s="48">
        <v>237</v>
      </c>
      <c r="E5" s="48">
        <v>240</v>
      </c>
      <c r="F5" s="48">
        <v>206</v>
      </c>
    </row>
    <row r="6" spans="1:16" ht="17.25" customHeight="1">
      <c r="A6" s="47" t="s">
        <v>382</v>
      </c>
      <c r="B6" s="48">
        <v>151</v>
      </c>
      <c r="C6" s="48">
        <v>379</v>
      </c>
      <c r="D6" s="48">
        <v>316</v>
      </c>
      <c r="E6" s="48">
        <v>132</v>
      </c>
      <c r="F6" s="48">
        <v>155</v>
      </c>
    </row>
    <row r="7" spans="1:16" ht="17.25" customHeight="1">
      <c r="A7" s="47" t="s">
        <v>383</v>
      </c>
      <c r="B7" s="48">
        <v>347</v>
      </c>
      <c r="C7" s="48">
        <v>385</v>
      </c>
      <c r="D7" s="48">
        <v>166</v>
      </c>
      <c r="E7" s="48">
        <v>58</v>
      </c>
      <c r="F7" s="48">
        <v>423</v>
      </c>
    </row>
    <row r="8" spans="1:16" ht="17.25" customHeight="1">
      <c r="A8" s="47" t="s">
        <v>384</v>
      </c>
      <c r="B8" s="48">
        <v>258</v>
      </c>
      <c r="C8" s="48">
        <v>403</v>
      </c>
      <c r="D8" s="48">
        <v>302</v>
      </c>
      <c r="E8" s="48">
        <v>389</v>
      </c>
      <c r="F8" s="48">
        <v>363</v>
      </c>
    </row>
    <row r="9" spans="1:16" ht="17.25" customHeight="1">
      <c r="A9" s="47" t="s">
        <v>385</v>
      </c>
      <c r="B9" s="48">
        <v>120</v>
      </c>
      <c r="C9" s="48">
        <v>231</v>
      </c>
      <c r="D9" s="48">
        <v>213</v>
      </c>
      <c r="E9" s="48">
        <v>231</v>
      </c>
      <c r="F9" s="48">
        <v>401</v>
      </c>
    </row>
    <row r="10" spans="1:16" ht="17.25" customHeight="1">
      <c r="A10" s="47" t="s">
        <v>386</v>
      </c>
      <c r="B10" s="48">
        <v>55</v>
      </c>
      <c r="C10" s="48">
        <v>432</v>
      </c>
      <c r="D10" s="48">
        <v>376</v>
      </c>
      <c r="E10" s="48">
        <v>291</v>
      </c>
      <c r="F10" s="48">
        <v>165</v>
      </c>
    </row>
    <row r="13" spans="1:16" s="24" customFormat="1" ht="18.75" customHeight="1">
      <c r="A13" s="28" t="s">
        <v>32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6" s="6" customFormat="1" ht="70.5" customHeight="1">
      <c r="A14" s="67" t="s">
        <v>388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</row>
    <row r="15" spans="1:16" s="6" customFormat="1" ht="60.75" customHeight="1">
      <c r="A15" s="68" t="s">
        <v>389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</row>
    <row r="16" spans="1:16" s="6" customFormat="1" ht="43.5" customHeight="1">
      <c r="A16" s="67" t="s">
        <v>390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</row>
  </sheetData>
  <mergeCells count="4">
    <mergeCell ref="A14:P14"/>
    <mergeCell ref="A16:P16"/>
    <mergeCell ref="A15:P15"/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8"/>
  <sheetViews>
    <sheetView workbookViewId="0"/>
  </sheetViews>
  <sheetFormatPr defaultRowHeight="19.5" customHeight="1"/>
  <cols>
    <col min="1" max="1" width="15.7109375" customWidth="1"/>
    <col min="2" max="2" width="7.140625" customWidth="1"/>
    <col min="3" max="3" width="11.5703125" customWidth="1"/>
  </cols>
  <sheetData>
    <row r="1" spans="1:16" ht="37.5" customHeight="1">
      <c r="A1" s="2" t="s">
        <v>63</v>
      </c>
      <c r="B1" s="2" t="s">
        <v>403</v>
      </c>
      <c r="C1" s="2" t="s">
        <v>404</v>
      </c>
      <c r="D1" s="2" t="s">
        <v>391</v>
      </c>
    </row>
    <row r="2" spans="1:16" ht="19.5" customHeight="1">
      <c r="A2" s="50" t="s">
        <v>392</v>
      </c>
      <c r="B2" s="51">
        <v>160</v>
      </c>
      <c r="C2" s="51">
        <v>171</v>
      </c>
      <c r="D2" s="51" t="s">
        <v>44</v>
      </c>
    </row>
    <row r="3" spans="1:16" ht="19.5" customHeight="1">
      <c r="A3" s="50" t="s">
        <v>393</v>
      </c>
      <c r="B3" s="51">
        <v>155</v>
      </c>
      <c r="C3" s="51">
        <v>155</v>
      </c>
      <c r="D3" s="51" t="s">
        <v>40</v>
      </c>
    </row>
    <row r="4" spans="1:16" ht="19.5" customHeight="1">
      <c r="A4" s="50" t="s">
        <v>394</v>
      </c>
      <c r="B4" s="51">
        <v>162</v>
      </c>
      <c r="C4" s="51">
        <v>160</v>
      </c>
      <c r="D4" s="51" t="s">
        <v>44</v>
      </c>
    </row>
    <row r="5" spans="1:16" ht="19.5" customHeight="1">
      <c r="A5" s="50" t="s">
        <v>395</v>
      </c>
      <c r="B5" s="51">
        <v>162</v>
      </c>
      <c r="C5" s="51">
        <v>163</v>
      </c>
      <c r="D5" s="51" t="s">
        <v>40</v>
      </c>
    </row>
    <row r="6" spans="1:16" ht="19.5" customHeight="1">
      <c r="A6" s="50" t="s">
        <v>396</v>
      </c>
      <c r="B6" s="51">
        <v>158</v>
      </c>
      <c r="C6" s="51">
        <v>172</v>
      </c>
      <c r="D6" s="51" t="s">
        <v>44</v>
      </c>
    </row>
    <row r="7" spans="1:16" ht="19.5" customHeight="1">
      <c r="A7" s="50" t="s">
        <v>397</v>
      </c>
      <c r="B7" s="51">
        <v>161</v>
      </c>
      <c r="C7" s="51">
        <v>155</v>
      </c>
      <c r="D7" s="51" t="s">
        <v>44</v>
      </c>
    </row>
    <row r="8" spans="1:16" ht="19.5" customHeight="1">
      <c r="A8" s="50" t="s">
        <v>398</v>
      </c>
      <c r="B8" s="51">
        <v>152</v>
      </c>
      <c r="C8" s="51">
        <v>152</v>
      </c>
      <c r="D8" s="51" t="s">
        <v>44</v>
      </c>
    </row>
    <row r="9" spans="1:16" ht="19.5" customHeight="1">
      <c r="A9" s="50" t="s">
        <v>399</v>
      </c>
      <c r="B9" s="51">
        <v>150</v>
      </c>
      <c r="C9" s="51">
        <v>154</v>
      </c>
      <c r="D9" s="51" t="s">
        <v>40</v>
      </c>
    </row>
    <row r="10" spans="1:16" ht="19.5" customHeight="1">
      <c r="A10" s="50" t="s">
        <v>400</v>
      </c>
      <c r="B10" s="51">
        <v>170</v>
      </c>
      <c r="C10" s="51">
        <v>168</v>
      </c>
      <c r="D10" s="51" t="s">
        <v>40</v>
      </c>
    </row>
    <row r="11" spans="1:16" ht="19.5" customHeight="1">
      <c r="A11" s="50" t="s">
        <v>401</v>
      </c>
      <c r="B11" s="51">
        <v>157</v>
      </c>
      <c r="C11" s="51">
        <v>158</v>
      </c>
      <c r="D11" s="51" t="s">
        <v>44</v>
      </c>
    </row>
    <row r="12" spans="1:16" ht="19.5" customHeight="1">
      <c r="A12" s="50" t="s">
        <v>402</v>
      </c>
      <c r="B12" s="51">
        <v>165</v>
      </c>
      <c r="C12" s="51">
        <v>163</v>
      </c>
      <c r="D12" s="51" t="s">
        <v>44</v>
      </c>
    </row>
    <row r="15" spans="1:16" ht="19.5" customHeight="1">
      <c r="A15" s="28" t="s">
        <v>32</v>
      </c>
    </row>
    <row r="16" spans="1:16" s="6" customFormat="1" ht="51" customHeight="1">
      <c r="A16" s="67" t="s">
        <v>405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</row>
    <row r="17" spans="1:16" s="6" customFormat="1" ht="51" customHeight="1">
      <c r="A17" s="68" t="s">
        <v>406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</row>
    <row r="18" spans="1:16" s="6" customFormat="1" ht="51" customHeight="1">
      <c r="A18" s="67" t="s">
        <v>407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</row>
  </sheetData>
  <mergeCells count="3">
    <mergeCell ref="A16:P16"/>
    <mergeCell ref="A18:P18"/>
    <mergeCell ref="A17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Segélyezés</vt:lpstr>
      <vt:lpstr>Céllövölde</vt:lpstr>
      <vt:lpstr>Oktatási bérk</vt:lpstr>
      <vt:lpstr>Szépségverseny</vt:lpstr>
      <vt:lpstr>Papírgyűjtés</vt:lpstr>
      <vt:lpstr>Futóverseny</vt:lpstr>
      <vt:lpstr>Érettségi</vt:lpstr>
      <vt:lpstr>Drágakő</vt:lpstr>
      <vt:lpstr>Bérek</vt:lpstr>
      <vt:lpstr>Magasugrás</vt:lpstr>
      <vt:lpstr>Kutyaverseny</vt:lpstr>
    </vt:vector>
  </TitlesOfParts>
  <Company>SzKKVSzI Kőrösy József Tagintézmény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MEdit</dc:creator>
  <cp:lastModifiedBy>molnar</cp:lastModifiedBy>
  <dcterms:created xsi:type="dcterms:W3CDTF">2013-03-06T17:53:37Z</dcterms:created>
  <dcterms:modified xsi:type="dcterms:W3CDTF">2014-03-25T10:56:02Z</dcterms:modified>
</cp:coreProperties>
</file>