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TextAnalysisR\data\magyar_regeny\150\fuggelek\"/>
    </mc:Choice>
  </mc:AlternateContent>
  <xr:revisionPtr revIDLastSave="0" documentId="13_ncr:1_{C31025B4-2472-4EED-A56D-DF59B7695691}" xr6:coauthVersionLast="47" xr6:coauthVersionMax="47" xr10:uidLastSave="{00000000-0000-0000-0000-000000000000}"/>
  <bookViews>
    <workbookView xWindow="-120" yWindow="-120" windowWidth="20730" windowHeight="11160" activeTab="3" xr2:uid="{0EFD8729-8134-4C97-A5E7-FC267C32F9A4}"/>
  </bookViews>
  <sheets>
    <sheet name="1.mondathossz" sheetId="2" r:id="rId1"/>
    <sheet name="2.regeny_novella" sheetId="4" r:id="rId2"/>
    <sheet name="3.Szofaj_MATTR" sheetId="7" r:id="rId3"/>
    <sheet name="4. Corr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8" i="2" l="1"/>
  <c r="J121" i="2"/>
  <c r="J133" i="2"/>
  <c r="J63" i="2"/>
  <c r="J62" i="2"/>
  <c r="J103" i="2"/>
  <c r="J93" i="2"/>
  <c r="J60" i="2"/>
  <c r="J126" i="2"/>
  <c r="J91" i="2"/>
  <c r="J83" i="2"/>
  <c r="J51" i="2"/>
  <c r="J59" i="2"/>
  <c r="J116" i="2"/>
  <c r="J20" i="2"/>
  <c r="J141" i="2"/>
  <c r="J50" i="2"/>
  <c r="J14" i="2"/>
  <c r="J111" i="2"/>
  <c r="J40" i="2"/>
  <c r="J119" i="2"/>
  <c r="J10" i="2"/>
  <c r="J41" i="2"/>
  <c r="J115" i="2"/>
  <c r="J18" i="2"/>
  <c r="J15" i="2"/>
  <c r="J88" i="2"/>
  <c r="J142" i="2"/>
  <c r="J146" i="2"/>
  <c r="J137" i="2"/>
  <c r="J92" i="2"/>
  <c r="J96" i="2"/>
  <c r="J48" i="2"/>
  <c r="J104" i="2"/>
  <c r="J52" i="2"/>
  <c r="J53" i="2"/>
  <c r="J19" i="2"/>
  <c r="J44" i="2"/>
  <c r="J125" i="2"/>
  <c r="J16" i="2"/>
  <c r="J17" i="2"/>
  <c r="J98" i="2"/>
  <c r="J36" i="2"/>
  <c r="J37" i="2"/>
  <c r="J148" i="2"/>
  <c r="J64" i="2"/>
  <c r="J21" i="2"/>
  <c r="J150" i="2"/>
  <c r="J7" i="2"/>
  <c r="J120" i="2"/>
  <c r="J136" i="2"/>
  <c r="J89" i="2"/>
  <c r="J33" i="2"/>
  <c r="J135" i="2"/>
  <c r="J99" i="2"/>
  <c r="J54" i="2"/>
  <c r="J23" i="2"/>
  <c r="J22" i="2"/>
  <c r="J145" i="2"/>
  <c r="J66" i="2"/>
  <c r="J27" i="2"/>
  <c r="J30" i="2"/>
  <c r="J90" i="2"/>
  <c r="J140" i="2"/>
  <c r="J61" i="2"/>
  <c r="J76" i="2"/>
  <c r="J108" i="2"/>
  <c r="J68" i="2"/>
  <c r="J35" i="2"/>
  <c r="J9" i="2"/>
  <c r="J95" i="2"/>
  <c r="J77" i="2"/>
  <c r="J143" i="2"/>
  <c r="J28" i="2"/>
  <c r="J106" i="2"/>
  <c r="J123" i="2"/>
  <c r="J11" i="2"/>
  <c r="J12" i="2"/>
  <c r="J47" i="2"/>
  <c r="J87" i="2"/>
  <c r="J122" i="2"/>
  <c r="J151" i="2"/>
  <c r="J134" i="2"/>
  <c r="J124" i="2"/>
  <c r="J46" i="2"/>
  <c r="J58" i="2"/>
  <c r="J42" i="2"/>
  <c r="J65" i="2"/>
  <c r="J149" i="2"/>
  <c r="J69" i="2"/>
  <c r="J8" i="2"/>
  <c r="J5" i="2"/>
  <c r="J70" i="2"/>
  <c r="J147" i="2"/>
  <c r="J38" i="2"/>
  <c r="J82" i="2"/>
  <c r="J127" i="2"/>
  <c r="J139" i="2"/>
  <c r="J97" i="2"/>
  <c r="J84" i="2"/>
  <c r="J129" i="2"/>
  <c r="J71" i="2"/>
  <c r="J128" i="2"/>
  <c r="J29" i="2"/>
  <c r="J118" i="2"/>
  <c r="J24" i="2"/>
  <c r="J132" i="2"/>
  <c r="J55" i="2"/>
  <c r="J102" i="2"/>
  <c r="J144" i="2"/>
  <c r="J56" i="2"/>
  <c r="J86" i="2"/>
  <c r="J45" i="2"/>
  <c r="J94" i="2"/>
  <c r="J3" i="2"/>
  <c r="J101" i="2"/>
  <c r="J81" i="2"/>
  <c r="J26" i="2"/>
  <c r="J2" i="2"/>
  <c r="J117" i="2"/>
  <c r="J113" i="2"/>
  <c r="J105" i="2"/>
  <c r="J131" i="2"/>
  <c r="J39" i="2"/>
  <c r="J100" i="2"/>
  <c r="J67" i="2"/>
  <c r="J80" i="2"/>
  <c r="J6" i="2"/>
  <c r="J57" i="2"/>
  <c r="J72" i="2"/>
  <c r="J4" i="2"/>
  <c r="J13" i="2"/>
  <c r="J25" i="2"/>
  <c r="J114" i="2"/>
  <c r="J112" i="2"/>
  <c r="J107" i="2"/>
  <c r="J73" i="2"/>
  <c r="J130" i="2"/>
  <c r="J109" i="2"/>
  <c r="J79" i="2"/>
  <c r="J74" i="2"/>
  <c r="J138" i="2"/>
  <c r="J75" i="2"/>
  <c r="J49" i="2"/>
  <c r="J31" i="2"/>
  <c r="J85" i="2"/>
  <c r="J32" i="2"/>
  <c r="J43" i="2"/>
  <c r="J78" i="2"/>
  <c r="J110" i="2"/>
  <c r="J34" i="2"/>
  <c r="G153" i="2" l="1"/>
  <c r="E153" i="2"/>
  <c r="F153" i="2"/>
</calcChain>
</file>

<file path=xl/sharedStrings.xml><?xml version="1.0" encoding="utf-8"?>
<sst xmlns="http://schemas.openxmlformats.org/spreadsheetml/2006/main" count="1004" uniqueCount="449">
  <si>
    <t>RakovszkyZs_AKigyoArnyeka</t>
  </si>
  <si>
    <t>Rakovszky Zsuzsa</t>
  </si>
  <si>
    <t>A kígyó árnyéka</t>
  </si>
  <si>
    <t>Lengyel Péter</t>
  </si>
  <si>
    <t>Macskakő</t>
  </si>
  <si>
    <t>Törvényen belül</t>
  </si>
  <si>
    <t>Hajnóczy Péter</t>
  </si>
  <si>
    <t xml:space="preserve"> A halál kilovagolt perzsiából</t>
  </si>
  <si>
    <t>Bereményi Géza</t>
  </si>
  <si>
    <t>Legendráium</t>
  </si>
  <si>
    <t>Gion Nándor</t>
  </si>
  <si>
    <t>A kárókatonák még nem jöttek vissza</t>
  </si>
  <si>
    <t>Cseres Tibor</t>
  </si>
  <si>
    <t>Hideg napok</t>
  </si>
  <si>
    <t>Szentkuthy Miklós</t>
  </si>
  <si>
    <t xml:space="preserve">Divertimento </t>
  </si>
  <si>
    <t>Németh László</t>
  </si>
  <si>
    <t>Égető Eszter</t>
  </si>
  <si>
    <t>Kodolányi János</t>
  </si>
  <si>
    <t>Karinthy Frigyes</t>
  </si>
  <si>
    <t>Utazás a koponyám körül</t>
  </si>
  <si>
    <t xml:space="preserve">Illyés Gyula </t>
  </si>
  <si>
    <t>Puszták népe</t>
  </si>
  <si>
    <t>Aszlányi Károly</t>
  </si>
  <si>
    <t>Özöngáz</t>
  </si>
  <si>
    <t>Hunyady Sándor</t>
  </si>
  <si>
    <t>Téli sport</t>
  </si>
  <si>
    <t>Móra Ferenc</t>
  </si>
  <si>
    <t>Aranykoporsó</t>
  </si>
  <si>
    <t>Tersánszky Józsi Jenő</t>
  </si>
  <si>
    <t>Kakukk Marci ifjúsága</t>
  </si>
  <si>
    <t>Szép Ernő</t>
  </si>
  <si>
    <t>Lila Akác</t>
  </si>
  <si>
    <t>Török Gyula</t>
  </si>
  <si>
    <t>Ikrek</t>
  </si>
  <si>
    <t>Babits Mihály</t>
  </si>
  <si>
    <t>Gólyakalifa</t>
  </si>
  <si>
    <t>A rab ember fiai</t>
  </si>
  <si>
    <t>Czóbel Minka</t>
  </si>
  <si>
    <t>Két arany hajszál</t>
  </si>
  <si>
    <t>Ambrus Zoltán</t>
  </si>
  <si>
    <t>Midas király</t>
  </si>
  <si>
    <t>Rákosi Viktor</t>
  </si>
  <si>
    <t>Elnémult harangok</t>
  </si>
  <si>
    <t>Donászy Ferenc</t>
  </si>
  <si>
    <t>Buda Hőse</t>
  </si>
  <si>
    <t>Beksics Gusztávné Bogdanovich Krisztina</t>
  </si>
  <si>
    <t>A bukottak</t>
  </si>
  <si>
    <t>Csiky Gergely</t>
  </si>
  <si>
    <t>Sisyphus munkája</t>
  </si>
  <si>
    <t>Iványi Ödön</t>
  </si>
  <si>
    <t>A püspök atyafisága</t>
  </si>
  <si>
    <t>Egy mérnök regénye</t>
  </si>
  <si>
    <t>Ábrányi Kornél</t>
  </si>
  <si>
    <t>Régi és uj nemesek</t>
  </si>
  <si>
    <t>Bércz Károly</t>
  </si>
  <si>
    <t>A gyógyult seb</t>
  </si>
  <si>
    <t>Jósika Júlia</t>
  </si>
  <si>
    <t>Konrád</t>
  </si>
  <si>
    <t xml:space="preserve">Kovács József </t>
  </si>
  <si>
    <t>Egy magyar amazon</t>
  </si>
  <si>
    <t>Beniczkyné Bajza Lenke</t>
  </si>
  <si>
    <t xml:space="preserve"> Két sziv harcza</t>
  </si>
  <si>
    <t>Családélet</t>
  </si>
  <si>
    <t>Degré Alajos</t>
  </si>
  <si>
    <t>A száműzött leánya</t>
  </si>
  <si>
    <t>Boross Mihály</t>
  </si>
  <si>
    <t>Jósika Miklós</t>
  </si>
  <si>
    <t>Meghasonlott kedély</t>
  </si>
  <si>
    <t>Torzképek</t>
  </si>
  <si>
    <t>Filename</t>
  </si>
  <si>
    <t>Szerző</t>
  </si>
  <si>
    <t>Cím</t>
  </si>
  <si>
    <t>Év</t>
  </si>
  <si>
    <t>Abonyi Árpád</t>
  </si>
  <si>
    <t>A nagyasszony</t>
  </si>
  <si>
    <t>Abonyi Lajos</t>
  </si>
  <si>
    <t>A fekete kutya</t>
  </si>
  <si>
    <t>Asbóth János</t>
  </si>
  <si>
    <t>Álmok álmodója</t>
  </si>
  <si>
    <t>Beöthy Zsolt</t>
  </si>
  <si>
    <t>Kálodzy Béla</t>
  </si>
  <si>
    <t>Bodor Ádám</t>
  </si>
  <si>
    <t>Az érsek látogatása</t>
  </si>
  <si>
    <t>Sinistra körzet</t>
  </si>
  <si>
    <t>Bródy Sándor</t>
  </si>
  <si>
    <t>Rembrandt</t>
  </si>
  <si>
    <t xml:space="preserve">Hófehérke </t>
  </si>
  <si>
    <t>Faust Orvos</t>
  </si>
  <si>
    <t>Darvasi László</t>
  </si>
  <si>
    <t>A könnymutatványosok legendája</t>
  </si>
  <si>
    <t>Déry Tibor</t>
  </si>
  <si>
    <t>Felelet</t>
  </si>
  <si>
    <t>A befejezetlen mondat</t>
  </si>
  <si>
    <t>Eötvös József</t>
  </si>
  <si>
    <t>Magyarország 1514-ben</t>
  </si>
  <si>
    <t>A falu jegyzője</t>
  </si>
  <si>
    <t>A karthausi</t>
  </si>
  <si>
    <t>Esterházy Péter</t>
  </si>
  <si>
    <t>Harmonia celestis</t>
  </si>
  <si>
    <t>Termelési regény</t>
  </si>
  <si>
    <t>Faludy György</t>
  </si>
  <si>
    <t>Pokolbéli víg napjaim</t>
  </si>
  <si>
    <t>Fáy András</t>
  </si>
  <si>
    <t>A Bélteky-ház</t>
  </si>
  <si>
    <t>Fejes Endre</t>
  </si>
  <si>
    <t>Rozsdatemető</t>
  </si>
  <si>
    <t>Füst Milán</t>
  </si>
  <si>
    <t>A feleségem története</t>
  </si>
  <si>
    <t>Gaál József</t>
  </si>
  <si>
    <t>Szirmay Ilona</t>
  </si>
  <si>
    <t>Galgóczi Erézsébet</t>
  </si>
  <si>
    <t>Gárdonyi Géza</t>
  </si>
  <si>
    <t>A láthatatlan ember</t>
  </si>
  <si>
    <t>Egri csillagok</t>
  </si>
  <si>
    <t>Gelléri Andor Endre</t>
  </si>
  <si>
    <t>A nagymosoda</t>
  </si>
  <si>
    <t>Gergely Ágnes</t>
  </si>
  <si>
    <t>A chicagói változat</t>
  </si>
  <si>
    <t>Gozsdu Elek</t>
  </si>
  <si>
    <t>Köd</t>
  </si>
  <si>
    <t>Gulácsy Irén</t>
  </si>
  <si>
    <t>Gyulai Pál</t>
  </si>
  <si>
    <t>Egy régi udvarház utolsó gazdája</t>
  </si>
  <si>
    <t>Határ Győző</t>
  </si>
  <si>
    <t>Heliáne</t>
  </si>
  <si>
    <t>Herczeg Ferenc</t>
  </si>
  <si>
    <t>Az élet kapuja</t>
  </si>
  <si>
    <t>Szelek szárnyán</t>
  </si>
  <si>
    <t>Jókai Mór</t>
  </si>
  <si>
    <t>Sárga rózsa</t>
  </si>
  <si>
    <t>Az arany ember</t>
  </si>
  <si>
    <t>A kőszívű ember fiai</t>
  </si>
  <si>
    <t>Egy magyar nábob</t>
  </si>
  <si>
    <t>Diamante</t>
  </si>
  <si>
    <t>Abafi</t>
  </si>
  <si>
    <t>Justh Zsigmond</t>
  </si>
  <si>
    <t>A pénz legendája</t>
  </si>
  <si>
    <t xml:space="preserve">Kaffka Margit </t>
  </si>
  <si>
    <t>Hangyaboly</t>
  </si>
  <si>
    <t>Színek és évek</t>
  </si>
  <si>
    <t>Avraham Bogatir hét napja</t>
  </si>
  <si>
    <t>Kelmenfy László</t>
  </si>
  <si>
    <t>Kemény Zsigmond</t>
  </si>
  <si>
    <t>A rajongók</t>
  </si>
  <si>
    <t>Szerelem és hiúság</t>
  </si>
  <si>
    <t>Kertész Imre</t>
  </si>
  <si>
    <t>Kaddis a meg nem született gyermekért</t>
  </si>
  <si>
    <t>A kudarc</t>
  </si>
  <si>
    <t>Sorstalanság</t>
  </si>
  <si>
    <t>Vízözön</t>
  </si>
  <si>
    <t>Konrád György</t>
  </si>
  <si>
    <t>A városalapító</t>
  </si>
  <si>
    <t>A látogató</t>
  </si>
  <si>
    <t>Kosztolányi Dezső</t>
  </si>
  <si>
    <t>Édes Anna</t>
  </si>
  <si>
    <t>Aranysárkány</t>
  </si>
  <si>
    <t>Krasznahorkai László</t>
  </si>
  <si>
    <t>Az ellenállás melankóliája</t>
  </si>
  <si>
    <t>Sátántangó</t>
  </si>
  <si>
    <t>Krúdy Gyula</t>
  </si>
  <si>
    <t>Rezeda Kázmér szép élete</t>
  </si>
  <si>
    <t>Hét bagoly</t>
  </si>
  <si>
    <t>A vörös postakocsi</t>
  </si>
  <si>
    <t>Kuthy Lajos</t>
  </si>
  <si>
    <t>Hazai rejtelmek</t>
  </si>
  <si>
    <t>Mándy Iván</t>
  </si>
  <si>
    <t>A trafik</t>
  </si>
  <si>
    <t>A locsolókocsi</t>
  </si>
  <si>
    <t>A pálya szélén</t>
  </si>
  <si>
    <t>Márai Sándor</t>
  </si>
  <si>
    <t>Béke Ithakában</t>
  </si>
  <si>
    <t>A gyertyák csonkig égnek</t>
  </si>
  <si>
    <t>Mészöly Miklós</t>
  </si>
  <si>
    <t>Megbocsátás</t>
  </si>
  <si>
    <t>Film</t>
  </si>
  <si>
    <t>Saulus</t>
  </si>
  <si>
    <t>Az atléta halála</t>
  </si>
  <si>
    <t>Mikszáth Kálmán</t>
  </si>
  <si>
    <t>A fekete város</t>
  </si>
  <si>
    <t>Új Zrínyiász</t>
  </si>
  <si>
    <t>Beszterce ostroma</t>
  </si>
  <si>
    <t>Móricz Zsigmond</t>
  </si>
  <si>
    <t>Árvácska</t>
  </si>
  <si>
    <t>Légy jó mindhalálig</t>
  </si>
  <si>
    <t>Az Isten háta mögött</t>
  </si>
  <si>
    <t>Sárarany</t>
  </si>
  <si>
    <t>Nádas Péter</t>
  </si>
  <si>
    <t>Párhuzamos történetek</t>
  </si>
  <si>
    <t>Emlékiratok könyve*</t>
  </si>
  <si>
    <t>Egy családregény vége</t>
  </si>
  <si>
    <t>Nagy Ignác</t>
  </si>
  <si>
    <t>Szúnyogok</t>
  </si>
  <si>
    <t>Magyar Titkok</t>
  </si>
  <si>
    <t>Iszony</t>
  </si>
  <si>
    <t>Ottlik Géza</t>
  </si>
  <si>
    <t>Buda</t>
  </si>
  <si>
    <t>Iskola a határon</t>
  </si>
  <si>
    <t>Pálffy Albert</t>
  </si>
  <si>
    <t>Podmaniczky Frigyes</t>
  </si>
  <si>
    <t>Az alföldi vadászok tanyája</t>
  </si>
  <si>
    <t>Prém József</t>
  </si>
  <si>
    <t>Félvér</t>
  </si>
  <si>
    <t>Rákosi Jenő</t>
  </si>
  <si>
    <t>A legnagyobb bolond</t>
  </si>
  <si>
    <t>Korhadt fakeresztek</t>
  </si>
  <si>
    <t>Rejtő Jenő</t>
  </si>
  <si>
    <t>A tizennégy karátos autó</t>
  </si>
  <si>
    <t>Sánta Ferenc</t>
  </si>
  <si>
    <t>Az ötödik pecsét</t>
  </si>
  <si>
    <t>Húsz óra</t>
  </si>
  <si>
    <t>Spiró György</t>
  </si>
  <si>
    <t>A jövevény</t>
  </si>
  <si>
    <t>Az Ikszek</t>
  </si>
  <si>
    <t>Sütő András</t>
  </si>
  <si>
    <t>Anyám könnyű álmot ígér</t>
  </si>
  <si>
    <t>Szabó Dezső</t>
  </si>
  <si>
    <t>Csodálatos élet</t>
  </si>
  <si>
    <t>Szabó Magda</t>
  </si>
  <si>
    <t>Az ajtó</t>
  </si>
  <si>
    <t>Az őz</t>
  </si>
  <si>
    <t>Freskó</t>
  </si>
  <si>
    <t>Szerb Antal</t>
  </si>
  <si>
    <t>Utas és holdvilág</t>
  </si>
  <si>
    <t>Szomory Dezső</t>
  </si>
  <si>
    <t>A párizsi regény</t>
  </si>
  <si>
    <t>Tamási Áron</t>
  </si>
  <si>
    <t>Ábel a rengetegben</t>
  </si>
  <si>
    <t>Toldy István</t>
  </si>
  <si>
    <t>Anatole</t>
  </si>
  <si>
    <t>Tolnai Lajos</t>
  </si>
  <si>
    <t>A polgármester úr</t>
  </si>
  <si>
    <t>Urak</t>
  </si>
  <si>
    <t>Vadnai Károly</t>
  </si>
  <si>
    <t>A kis tündér</t>
  </si>
  <si>
    <t>Vas Gereben</t>
  </si>
  <si>
    <t>Életunt ember</t>
  </si>
  <si>
    <t>Virághalmi Ferenc</t>
  </si>
  <si>
    <t>Egy cserepár naplója</t>
  </si>
  <si>
    <t>Závada Pál</t>
  </si>
  <si>
    <t>Jadviga párnája</t>
  </si>
  <si>
    <t>AbonyiArpad_ANagyasszony</t>
  </si>
  <si>
    <t>AbonyiLajos_AFeketeKutya</t>
  </si>
  <si>
    <t>AbranyiKornel_RegiEsUjNemesek</t>
  </si>
  <si>
    <t>AmbrusZoltan_MidasKiraly</t>
  </si>
  <si>
    <t>AsbothJ_AlmokAlmodoja</t>
  </si>
  <si>
    <t>BeksicsGusztavne_ABukottak</t>
  </si>
  <si>
    <t>BeniczkyneBajzaLenke_KetSzivHarcza</t>
  </si>
  <si>
    <t>BerczyKaroly_AGyogyultSeb</t>
  </si>
  <si>
    <t>BeremenyiGeza_Legendarium</t>
  </si>
  <si>
    <t>BodorAdam_AzErsekLatogatasa</t>
  </si>
  <si>
    <t>BodorAdam_SinistraKorzet</t>
  </si>
  <si>
    <t>BorossMihaly_VagyIdejebenVagySoha</t>
  </si>
  <si>
    <t>BrodySandor_FaustOrvos</t>
  </si>
  <si>
    <t>BrodySandor_Hofeherke</t>
  </si>
  <si>
    <t>BrodySandor_Rembrandt</t>
  </si>
  <si>
    <t>CzobelMinka_KetAranyHajszal</t>
  </si>
  <si>
    <t>CseresTibor_HidegNapok</t>
  </si>
  <si>
    <t>CsikyGergely_SisyphusMunkaja</t>
  </si>
  <si>
    <t>Darvasi_AKönnymutatványosok</t>
  </si>
  <si>
    <t>DegreAlajos_ASzamuzottLeanya</t>
  </si>
  <si>
    <t>DeryTibor_ABefejezetlenMondat</t>
  </si>
  <si>
    <t>DeryTibor_Felelet</t>
  </si>
  <si>
    <t>DonaszyFerenc_BudaHose</t>
  </si>
  <si>
    <t>EotvosJozsef_AFaluJegyzoje</t>
  </si>
  <si>
    <t>EotvosJozsef_AKarthausi</t>
  </si>
  <si>
    <t>EotvosJozsef_Magyarorszag1514</t>
  </si>
  <si>
    <t>EsterhazyPeter_Harmonia</t>
  </si>
  <si>
    <t>EsterhazyPeter_TermelesiRegeny</t>
  </si>
  <si>
    <t>FaludyGyorgy_PokolbeliVigNapjaim</t>
  </si>
  <si>
    <t>FayAndras_ABeltekyHaz</t>
  </si>
  <si>
    <t>FayAndras_JavorOrvos</t>
  </si>
  <si>
    <t>FejesEndre_Rozsdatemeto</t>
  </si>
  <si>
    <t>FustMilan_FelesegemTortenete</t>
  </si>
  <si>
    <t>GaalJozsef_SzirmayIlona</t>
  </si>
  <si>
    <t>GalgocziErzsebet_TorvenyenBelul</t>
  </si>
  <si>
    <t>GardonyiGeza_ALathatatlanEmber</t>
  </si>
  <si>
    <t>GardonyiGeza_EgriCsillagok</t>
  </si>
  <si>
    <t>GelleriAndorEndre_ANagymosoda</t>
  </si>
  <si>
    <t>GergelyAgnes_AChicagoiValtozat</t>
  </si>
  <si>
    <t>GionNandor_AKarokatonakMegNemJottekVissza</t>
  </si>
  <si>
    <t>GozsduElek_Kod</t>
  </si>
  <si>
    <t>GyulaiPal_EgyRegiUdvarhaz</t>
  </si>
  <si>
    <t>HajnoczyPeter_AHalalKilovagoltPerzsiabol</t>
  </si>
  <si>
    <t>HatarGyozo_Heliane</t>
  </si>
  <si>
    <t>HerczegFerenc_AzEletKapuja</t>
  </si>
  <si>
    <t>HerczegFerenc_SzelekSzarnyan</t>
  </si>
  <si>
    <t>HunyadySandor_TeliSport</t>
  </si>
  <si>
    <t>IllyesGyula_PusztakNepe</t>
  </si>
  <si>
    <t>IvanyiOdon_APuspokAtyafisaga</t>
  </si>
  <si>
    <t>JokaiMor_AKoszivuEMberFiai</t>
  </si>
  <si>
    <t>JokaiMor_AzAranyEmber</t>
  </si>
  <si>
    <t>JokaiMor_EgyMagyarNabob</t>
  </si>
  <si>
    <t>JokaiMor_SargaRozsa</t>
  </si>
  <si>
    <t>JosikaJulia_Csaladelet</t>
  </si>
  <si>
    <t>JosikaJulia_Kondrad</t>
  </si>
  <si>
    <t>JosikaMiklos_Abafi</t>
  </si>
  <si>
    <t>JosikaMiklos_Diamante</t>
  </si>
  <si>
    <t>JosikaMiklos_IIRakocziFerencz</t>
  </si>
  <si>
    <t>JusthZsigmond_APenzLegendaja</t>
  </si>
  <si>
    <t>KaffkaMargit_Hangyaboly</t>
  </si>
  <si>
    <t>KaffkaMargit_SzínekEsEvek</t>
  </si>
  <si>
    <t>KardosGGyorgy_AvrahamBogatir</t>
  </si>
  <si>
    <t>Karinthy_UtazásAKoponyám</t>
  </si>
  <si>
    <t>KelmenfyLaszlo_MeghasonlottKedely</t>
  </si>
  <si>
    <t>KemenyZsigmond_ARajongok</t>
  </si>
  <si>
    <t>KemenyZsigmond_GyulaiPal</t>
  </si>
  <si>
    <t>KemenyZsigmond_SzerelemEsHiuság</t>
  </si>
  <si>
    <t>KerteszImre_AKudarc</t>
  </si>
  <si>
    <t>KerteszImre_Kaddis</t>
  </si>
  <si>
    <t>KerteszImre_Sortalansag</t>
  </si>
  <si>
    <t>KodolanyiJanos_Vizozon</t>
  </si>
  <si>
    <t>KonradGyorgy_Alatogato</t>
  </si>
  <si>
    <t>KonradGyorgy_AVarosalapito</t>
  </si>
  <si>
    <t>KosztolanyiDezso_Aranysarkany</t>
  </si>
  <si>
    <t>KosztolanyiDezso_EdesAnna</t>
  </si>
  <si>
    <t>KosztolanyiDezso_NeroAVeres</t>
  </si>
  <si>
    <t>KovacsJozsef_EgyMagyarAmazon</t>
  </si>
  <si>
    <t>KrasznahorkaiLaszlo_AzEllenallasMelankoliaja</t>
  </si>
  <si>
    <t>KrasznahorkaiLaszlo_Satantango</t>
  </si>
  <si>
    <t>KrudyGyula_AVorosPostakocsi</t>
  </si>
  <si>
    <t>KrudyGyula_HetBagoly</t>
  </si>
  <si>
    <t>KrudyGyula_RezedaKazmerSzepElete</t>
  </si>
  <si>
    <t>KuthyLajos_HazaiRejt</t>
  </si>
  <si>
    <t>LengyelPeter_Macskako</t>
  </si>
  <si>
    <t>MandyIvan_ALocsolokocsi</t>
  </si>
  <si>
    <t>MandyIvan_APalyaSzelen</t>
  </si>
  <si>
    <t>MandyIvan_ATrafik</t>
  </si>
  <si>
    <t>MaraiSandor_AGyertyakCsonkigEgnek</t>
  </si>
  <si>
    <t>MaraiSandor_BekeIthakaban</t>
  </si>
  <si>
    <t>MeszolyMiklos_AzAtletaHalala</t>
  </si>
  <si>
    <t>MeszolyMiklos_Film</t>
  </si>
  <si>
    <t>MeszolyMiklos_Megbocsatas</t>
  </si>
  <si>
    <t>MeszolyMiklos_Saulus</t>
  </si>
  <si>
    <t>MikszathKalman_AFeketeVaros</t>
  </si>
  <si>
    <t>MikszathKalman_AzUjZrinyiasz</t>
  </si>
  <si>
    <t>MikszathKalman_BeszterceOstroma</t>
  </si>
  <si>
    <t>MoraFerenc_ARabEmberFiai</t>
  </si>
  <si>
    <t>MoraFerenc_Aranykoporso</t>
  </si>
  <si>
    <t>MoriczZsigmond_Arvacska</t>
  </si>
  <si>
    <t>MoriczZsigmond_IstenHataMogott</t>
  </si>
  <si>
    <t>MoriczZsigmond_LegyJoMindhalalig</t>
  </si>
  <si>
    <t>MoriczZsigmond_Sararany</t>
  </si>
  <si>
    <t>NadasPeter_EgyCsaladregenyVege</t>
  </si>
  <si>
    <t>NadasPeter_EmlekiratokKonyve</t>
  </si>
  <si>
    <t>NadasPeter_ParhuzamosTortenetek</t>
  </si>
  <si>
    <t>NagyIgnac_MagyarTitkok</t>
  </si>
  <si>
    <t>NagyIgnac_Szunyogok</t>
  </si>
  <si>
    <t>NagyIgnac_Torzkepek</t>
  </si>
  <si>
    <t>NemethLaszlo_EgetoEszter</t>
  </si>
  <si>
    <t>NémethLászló_Iszony</t>
  </si>
  <si>
    <t>OttlikGeza_Buda</t>
  </si>
  <si>
    <t>OttlikGeza_Iskola</t>
  </si>
  <si>
    <t>PalffyAlbert_EgyMernokRegenye</t>
  </si>
  <si>
    <t>PodmaniczkyFrigyes_AzAlfoldiVadaszokTanyaja</t>
  </si>
  <si>
    <t>PrémJózsef_Félvér</t>
  </si>
  <si>
    <t>RakosiJeno_ALegnagyobbBolond</t>
  </si>
  <si>
    <t>RakosiViktor_ElnemultHarangok</t>
  </si>
  <si>
    <t>RakosiViktor_KorhadtFakeresztek</t>
  </si>
  <si>
    <t>RejtoJeno_ATizennegyKaratosAuto</t>
  </si>
  <si>
    <t>SantaFerenc_AzOtodikPecset</t>
  </si>
  <si>
    <t>SantaFerenc_HuszOra</t>
  </si>
  <si>
    <t>SpiroGyorgy_AJoveveny</t>
  </si>
  <si>
    <t>SpiroGyorgy_Ikszek</t>
  </si>
  <si>
    <t>SutoAndras_AnyamKonnyuAlmot</t>
  </si>
  <si>
    <t>SzaboDezsoCsodalatosELet</t>
  </si>
  <si>
    <t>SzaboMagda_AzAjto</t>
  </si>
  <si>
    <t>SzaboMagda_AzOz</t>
  </si>
  <si>
    <t>SzaboMagda_Fresko</t>
  </si>
  <si>
    <t>SzentkuthyMiklos_Divertimento</t>
  </si>
  <si>
    <t>SzepErno_LilaAkac</t>
  </si>
  <si>
    <t>SzerbAntal_UtasEsHoldvilag</t>
  </si>
  <si>
    <t>SzomoryDezso_AParizsiRegeny</t>
  </si>
  <si>
    <t>TamasiAron_AbelARengetegben</t>
  </si>
  <si>
    <t>TeresanszkyJozsiJeno_KakukkMarciIfjusaga</t>
  </si>
  <si>
    <t>ToldyIstvan_Anatole</t>
  </si>
  <si>
    <t>TolnaiLajos_APolgarmesterUr</t>
  </si>
  <si>
    <t>TolnaiLajos_Urak</t>
  </si>
  <si>
    <t>TorokGyula_Ikrek</t>
  </si>
  <si>
    <t>VadnaiKaroly_AKisTunder</t>
  </si>
  <si>
    <t>VasGereben_EletuntEmber</t>
  </si>
  <si>
    <t>VasGereben_NagyIdokNagyEmberek</t>
  </si>
  <si>
    <t>ViraghalmiFerenc_EgyCsereparNaploja</t>
  </si>
  <si>
    <t>ZavadaPal_JadvigaParnaja</t>
  </si>
  <si>
    <t>AszlanyiKaroly_Ozongaz</t>
  </si>
  <si>
    <t>Vagy idejében vagy soha</t>
  </si>
  <si>
    <t>BeothyZsolt_KálodzyBéla</t>
  </si>
  <si>
    <t>MeanSentenceLength</t>
  </si>
  <si>
    <t>Petelei István</t>
  </si>
  <si>
    <t>Egy asszonyért</t>
  </si>
  <si>
    <t>PeteleiIstvan_EgyAsszonyert</t>
  </si>
  <si>
    <t>Kánya Emília</t>
  </si>
  <si>
    <t>Szeretet könyve</t>
  </si>
  <si>
    <t>KanyaEmilia_SzeretetKonyve</t>
  </si>
  <si>
    <t>Jezabel</t>
  </si>
  <si>
    <t>GulacsyIren_Jezabel</t>
  </si>
  <si>
    <t>MedianSL</t>
  </si>
  <si>
    <t>StandardDevSL</t>
  </si>
  <si>
    <t>ViariabilitySL</t>
  </si>
  <si>
    <t>8.541591</t>
  </si>
  <si>
    <t>10.416211</t>
  </si>
  <si>
    <t>11.662797</t>
  </si>
  <si>
    <t>13.630884</t>
  </si>
  <si>
    <t>8.969077</t>
  </si>
  <si>
    <t>8.102579</t>
  </si>
  <si>
    <t>13.641851</t>
  </si>
  <si>
    <t>13.475167</t>
  </si>
  <si>
    <t>14.152689</t>
  </si>
  <si>
    <t>12.524735</t>
  </si>
  <si>
    <t>12.034076</t>
  </si>
  <si>
    <t>12.357780</t>
  </si>
  <si>
    <t>Kaffka Margit</t>
  </si>
  <si>
    <t>Lovik Károly</t>
  </si>
  <si>
    <t>Novella</t>
  </si>
  <si>
    <t>Regény</t>
  </si>
  <si>
    <t>Érték</t>
  </si>
  <si>
    <t>Műfaj</t>
  </si>
  <si>
    <t>Gozsdu Elek_2</t>
  </si>
  <si>
    <t>Kaffka Margit_2</t>
  </si>
  <si>
    <t>Kosztolányi Dezső_2</t>
  </si>
  <si>
    <t>Krúdy Gyula_2</t>
  </si>
  <si>
    <t>Lovik Károly_2</t>
  </si>
  <si>
    <t>Mikszáth Kálmán_2</t>
  </si>
  <si>
    <t>Kosztolányi D.</t>
  </si>
  <si>
    <t>Mondatok száma</t>
  </si>
  <si>
    <t>Szavak száma</t>
  </si>
  <si>
    <t>Jávor orvos és szolgája, Bakator Ambrus</t>
  </si>
  <si>
    <t>II, Rákóczi Ferencz</t>
  </si>
  <si>
    <t>Kardos G, György</t>
  </si>
  <si>
    <t>Nero, a véres költő</t>
  </si>
  <si>
    <t>Nagy idők, nagy emberek</t>
  </si>
  <si>
    <t>BabitsMihaly_Agolyakalifa</t>
  </si>
  <si>
    <t>Emlékiratok könyve, Krisztián nélkül</t>
  </si>
  <si>
    <t>500stop</t>
  </si>
  <si>
    <t>50stop</t>
  </si>
  <si>
    <t>FN</t>
  </si>
  <si>
    <t>IGE</t>
  </si>
  <si>
    <t>MN</t>
  </si>
  <si>
    <t>FNIGENÉV</t>
  </si>
  <si>
    <t>FN+MN</t>
  </si>
  <si>
    <t>CORR</t>
  </si>
  <si>
    <t>MATTR500</t>
  </si>
  <si>
    <t>MATTR50</t>
  </si>
  <si>
    <t>MATTR500stop</t>
  </si>
  <si>
    <t>MATTR50stop</t>
  </si>
  <si>
    <t>Mondathossz</t>
  </si>
  <si>
    <t>p-érték</t>
  </si>
  <si>
    <t>ADP</t>
  </si>
  <si>
    <t>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</si>
</sst>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00"/>
    <numFmt numFmtId="166" formatCode="0.000000000"/>
  </numFmts>
  <fonts count="5" x14ac:knownFonts="1">
    <font>
      <sz val="11"/>
      <color theme="1"/>
      <name val="Calibri"/>
      <family val="2"/>
      <charset val="238"/>
      <scheme val="minor"/>
    </font>
    <font>
      <b/>
      <sz val="12"/>
      <color rgb="FF000000"/>
      <name val="Times New Roman"/>
      <family val="1"/>
      <charset val="238"/>
    </font>
    <font>
      <b/>
      <sz val="11"/>
      <color theme="1"/>
      <name val="Calibri"/>
      <family val="2"/>
      <charset val="238"/>
      <scheme val="minor"/>
    </font>
    <font>
      <sz val="12"/>
      <color rgb="FF000000"/>
      <name val="Times New Roman"/>
      <family val="1"/>
      <charset val="238"/>
    </font>
    <font>
      <b/>
      <sz val="11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vertical="center"/>
    </xf>
    <xf numFmtId="0" fontId="0" fillId="3" borderId="0" xfId="0" applyFill="1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Fill="1"/>
    <xf numFmtId="0" fontId="1" fillId="0" borderId="0" xfId="0" applyFont="1" applyFill="1" applyAlignment="1">
      <alignment vertical="center"/>
    </xf>
    <xf numFmtId="0" fontId="0" fillId="0" borderId="0" xfId="0" applyFont="1" applyFill="1"/>
    <xf numFmtId="2" fontId="0" fillId="0" borderId="0" xfId="0" applyNumberFormat="1"/>
    <xf numFmtId="0" fontId="0" fillId="2" borderId="0" xfId="0" applyFont="1" applyFill="1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166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9D9E-7D24-4A00-A850-552DD8BD8517}">
  <dimension ref="A1:J158"/>
  <sheetViews>
    <sheetView topLeftCell="B89" workbookViewId="0">
      <selection activeCell="F2" sqref="F2:F151"/>
    </sheetView>
  </sheetViews>
  <sheetFormatPr defaultRowHeight="15" x14ac:dyDescent="0.25"/>
  <cols>
    <col min="1" max="1" width="45.140625" bestFit="1" customWidth="1"/>
    <col min="2" max="2" width="37.5703125" bestFit="1" customWidth="1"/>
    <col min="3" max="3" width="36.85546875" bestFit="1" customWidth="1"/>
    <col min="5" max="5" width="17.7109375" style="8" bestFit="1" customWidth="1"/>
    <col min="6" max="6" width="14.42578125" style="8" bestFit="1" customWidth="1"/>
    <col min="7" max="7" width="21.42578125" bestFit="1" customWidth="1"/>
    <col min="8" max="8" width="11.140625" bestFit="1" customWidth="1"/>
    <col min="9" max="9" width="16.42578125" bestFit="1" customWidth="1"/>
    <col min="10" max="10" width="14.42578125" bestFit="1" customWidth="1"/>
  </cols>
  <sheetData>
    <row r="1" spans="1:10" ht="15.75" x14ac:dyDescent="0.25">
      <c r="A1" s="2" t="s">
        <v>70</v>
      </c>
      <c r="B1" s="3" t="s">
        <v>71</v>
      </c>
      <c r="C1" s="3" t="s">
        <v>72</v>
      </c>
      <c r="D1" s="3" t="s">
        <v>73</v>
      </c>
      <c r="E1" s="9" t="s">
        <v>424</v>
      </c>
      <c r="F1" s="9" t="s">
        <v>425</v>
      </c>
      <c r="G1" s="3" t="s">
        <v>387</v>
      </c>
      <c r="H1" s="2" t="s">
        <v>396</v>
      </c>
      <c r="I1" s="2" t="s">
        <v>397</v>
      </c>
      <c r="J1" s="2" t="s">
        <v>398</v>
      </c>
    </row>
    <row r="2" spans="1:10" ht="15.75" x14ac:dyDescent="0.25">
      <c r="A2" s="1" t="s">
        <v>241</v>
      </c>
      <c r="B2" s="1" t="s">
        <v>74</v>
      </c>
      <c r="C2" s="1" t="s">
        <v>75</v>
      </c>
      <c r="D2" s="1">
        <v>1892</v>
      </c>
      <c r="E2" s="8">
        <v>2109</v>
      </c>
      <c r="F2" s="8">
        <v>22533</v>
      </c>
      <c r="G2">
        <v>10.684210999999999</v>
      </c>
      <c r="H2">
        <v>7</v>
      </c>
      <c r="I2">
        <v>10.116815000000001</v>
      </c>
      <c r="J2" s="7">
        <f t="shared" ref="J2:J33" si="0">I2/G2</f>
        <v>0.9468939727978043</v>
      </c>
    </row>
    <row r="3" spans="1:10" ht="15.75" x14ac:dyDescent="0.25">
      <c r="A3" s="1" t="s">
        <v>242</v>
      </c>
      <c r="B3" s="1" t="s">
        <v>76</v>
      </c>
      <c r="C3" s="1" t="s">
        <v>77</v>
      </c>
      <c r="D3" s="1">
        <v>1880</v>
      </c>
      <c r="E3" s="8">
        <v>2259</v>
      </c>
      <c r="F3" s="8">
        <v>25274</v>
      </c>
      <c r="G3">
        <v>11.188136</v>
      </c>
      <c r="H3">
        <v>8</v>
      </c>
      <c r="I3">
        <v>10.266188</v>
      </c>
      <c r="J3" s="7">
        <f t="shared" si="0"/>
        <v>0.91759592482608354</v>
      </c>
    </row>
    <row r="4" spans="1:10" ht="15.75" x14ac:dyDescent="0.25">
      <c r="A4" s="1" t="s">
        <v>243</v>
      </c>
      <c r="B4" s="1" t="s">
        <v>53</v>
      </c>
      <c r="C4" s="1" t="s">
        <v>54</v>
      </c>
      <c r="D4" s="1">
        <v>1881</v>
      </c>
      <c r="E4" s="8">
        <v>5025</v>
      </c>
      <c r="F4" s="8">
        <v>57915</v>
      </c>
      <c r="G4">
        <v>11.525373</v>
      </c>
      <c r="H4">
        <v>9</v>
      </c>
      <c r="I4">
        <v>11.981400000000001</v>
      </c>
      <c r="J4" s="7">
        <f t="shared" si="0"/>
        <v>1.0395672226833788</v>
      </c>
    </row>
    <row r="5" spans="1:10" ht="15.75" x14ac:dyDescent="0.25">
      <c r="A5" t="s">
        <v>244</v>
      </c>
      <c r="B5" t="s">
        <v>40</v>
      </c>
      <c r="C5" t="s">
        <v>41</v>
      </c>
      <c r="D5">
        <v>1906</v>
      </c>
      <c r="E5" s="8">
        <v>11624</v>
      </c>
      <c r="F5" s="8">
        <v>139988</v>
      </c>
      <c r="G5">
        <v>12.043013999999999</v>
      </c>
      <c r="H5">
        <v>9</v>
      </c>
      <c r="I5">
        <v>10.212853000000001</v>
      </c>
      <c r="J5" s="7">
        <f t="shared" si="0"/>
        <v>0.84803131508441332</v>
      </c>
    </row>
    <row r="6" spans="1:10" ht="15.75" x14ac:dyDescent="0.25">
      <c r="A6" t="s">
        <v>245</v>
      </c>
      <c r="B6" t="s">
        <v>78</v>
      </c>
      <c r="C6" t="s">
        <v>79</v>
      </c>
      <c r="D6">
        <v>1878</v>
      </c>
      <c r="E6" s="8">
        <v>2362</v>
      </c>
      <c r="F6" s="8">
        <v>37868</v>
      </c>
      <c r="G6">
        <v>16.032176</v>
      </c>
      <c r="H6">
        <v>11</v>
      </c>
      <c r="I6">
        <v>16.195146000000001</v>
      </c>
      <c r="J6" s="7">
        <f t="shared" si="0"/>
        <v>1.0101651828173543</v>
      </c>
    </row>
    <row r="7" spans="1:10" ht="15.75" x14ac:dyDescent="0.25">
      <c r="A7" t="s">
        <v>384</v>
      </c>
      <c r="B7" t="s">
        <v>23</v>
      </c>
      <c r="C7" t="s">
        <v>24</v>
      </c>
      <c r="D7">
        <v>1936</v>
      </c>
      <c r="E7" s="8">
        <v>4481</v>
      </c>
      <c r="F7" s="8">
        <v>46065</v>
      </c>
      <c r="G7">
        <v>10.280071</v>
      </c>
      <c r="H7">
        <v>8</v>
      </c>
      <c r="I7">
        <v>7.7993459999999999</v>
      </c>
      <c r="J7" s="7">
        <f t="shared" si="0"/>
        <v>0.75868600518420548</v>
      </c>
    </row>
    <row r="8" spans="1:10" ht="15.75" x14ac:dyDescent="0.25">
      <c r="A8" t="s">
        <v>431</v>
      </c>
      <c r="B8" t="s">
        <v>35</v>
      </c>
      <c r="C8" t="s">
        <v>36</v>
      </c>
      <c r="D8">
        <v>1916</v>
      </c>
      <c r="E8" s="8">
        <v>3537</v>
      </c>
      <c r="F8" s="8">
        <v>37533</v>
      </c>
      <c r="G8">
        <v>10.611535</v>
      </c>
      <c r="H8">
        <v>8</v>
      </c>
      <c r="I8">
        <v>8.9698189999999993</v>
      </c>
      <c r="J8" s="7">
        <f t="shared" si="0"/>
        <v>0.84528948922092795</v>
      </c>
    </row>
    <row r="9" spans="1:10" ht="15.75" x14ac:dyDescent="0.25">
      <c r="A9" t="s">
        <v>246</v>
      </c>
      <c r="B9" t="s">
        <v>46</v>
      </c>
      <c r="C9" t="s">
        <v>47</v>
      </c>
      <c r="D9">
        <v>1892</v>
      </c>
      <c r="E9" s="8">
        <v>3377</v>
      </c>
      <c r="F9" s="8">
        <v>28445</v>
      </c>
      <c r="G9">
        <v>8.4231569999999998</v>
      </c>
      <c r="H9">
        <v>6</v>
      </c>
      <c r="I9">
        <v>6.7827729999999997</v>
      </c>
      <c r="J9" s="7">
        <f t="shared" si="0"/>
        <v>0.80525306604162783</v>
      </c>
    </row>
    <row r="10" spans="1:10" ht="15.75" x14ac:dyDescent="0.25">
      <c r="A10" s="1" t="s">
        <v>247</v>
      </c>
      <c r="B10" s="1" t="s">
        <v>61</v>
      </c>
      <c r="C10" s="1" t="s">
        <v>62</v>
      </c>
      <c r="D10" s="1">
        <v>1866</v>
      </c>
      <c r="E10" s="8">
        <v>4566</v>
      </c>
      <c r="F10" s="8">
        <v>70446</v>
      </c>
      <c r="G10">
        <v>15.428383999999999</v>
      </c>
      <c r="H10">
        <v>13</v>
      </c>
      <c r="I10">
        <v>10.560358000000001</v>
      </c>
      <c r="J10" s="7">
        <f t="shared" si="0"/>
        <v>0.68447596326355375</v>
      </c>
    </row>
    <row r="11" spans="1:10" ht="15.75" x14ac:dyDescent="0.25">
      <c r="A11" t="s">
        <v>386</v>
      </c>
      <c r="B11" t="s">
        <v>80</v>
      </c>
      <c r="C11" t="s">
        <v>81</v>
      </c>
      <c r="D11">
        <v>1875</v>
      </c>
      <c r="E11" s="8">
        <v>9772</v>
      </c>
      <c r="F11" s="8">
        <v>146349</v>
      </c>
      <c r="G11">
        <v>14.976361000000001</v>
      </c>
      <c r="H11">
        <v>12</v>
      </c>
      <c r="I11">
        <v>12.181673</v>
      </c>
      <c r="J11" s="7">
        <f t="shared" si="0"/>
        <v>0.81339338708515374</v>
      </c>
    </row>
    <row r="12" spans="1:10" ht="15.75" x14ac:dyDescent="0.25">
      <c r="A12" s="1" t="s">
        <v>248</v>
      </c>
      <c r="B12" s="1" t="s">
        <v>55</v>
      </c>
      <c r="C12" s="1" t="s">
        <v>56</v>
      </c>
      <c r="D12" s="1">
        <v>1880</v>
      </c>
      <c r="E12" s="8">
        <v>834</v>
      </c>
      <c r="F12" s="8">
        <v>19014</v>
      </c>
      <c r="G12">
        <v>22.798560999999999</v>
      </c>
      <c r="H12">
        <v>18</v>
      </c>
      <c r="I12">
        <v>18.553584000000001</v>
      </c>
      <c r="J12" s="7">
        <f t="shared" si="0"/>
        <v>0.81380504673080034</v>
      </c>
    </row>
    <row r="13" spans="1:10" ht="15.75" x14ac:dyDescent="0.25">
      <c r="A13" t="s">
        <v>249</v>
      </c>
      <c r="B13" t="s">
        <v>8</v>
      </c>
      <c r="C13" t="s">
        <v>9</v>
      </c>
      <c r="D13">
        <v>1978</v>
      </c>
      <c r="E13" s="8">
        <v>4233</v>
      </c>
      <c r="F13" s="8">
        <v>51077</v>
      </c>
      <c r="G13">
        <v>12.066383</v>
      </c>
      <c r="H13">
        <v>8</v>
      </c>
      <c r="I13">
        <v>12.683533000000001</v>
      </c>
      <c r="J13" s="7">
        <f t="shared" si="0"/>
        <v>1.051146229984578</v>
      </c>
    </row>
    <row r="14" spans="1:10" ht="15.75" x14ac:dyDescent="0.25">
      <c r="A14" t="s">
        <v>250</v>
      </c>
      <c r="B14" t="s">
        <v>82</v>
      </c>
      <c r="C14" t="s">
        <v>83</v>
      </c>
      <c r="D14">
        <v>1999</v>
      </c>
      <c r="E14" s="8">
        <v>1384</v>
      </c>
      <c r="F14" s="8">
        <v>18822</v>
      </c>
      <c r="G14">
        <v>13.599710999999999</v>
      </c>
      <c r="H14">
        <v>12</v>
      </c>
      <c r="I14">
        <v>9.0961859999999994</v>
      </c>
      <c r="J14" s="7">
        <f t="shared" si="0"/>
        <v>0.66885141897500611</v>
      </c>
    </row>
    <row r="15" spans="1:10" ht="15.75" x14ac:dyDescent="0.25">
      <c r="A15" t="s">
        <v>251</v>
      </c>
      <c r="B15" t="s">
        <v>82</v>
      </c>
      <c r="C15" t="s">
        <v>84</v>
      </c>
      <c r="D15">
        <v>1992</v>
      </c>
      <c r="E15" s="8">
        <v>2928</v>
      </c>
      <c r="F15" s="8">
        <v>34164</v>
      </c>
      <c r="G15">
        <v>11.668032999999999</v>
      </c>
      <c r="H15">
        <v>9</v>
      </c>
      <c r="I15">
        <v>8.0881150000000002</v>
      </c>
      <c r="J15" s="7">
        <f t="shared" si="0"/>
        <v>0.69318581803805324</v>
      </c>
    </row>
    <row r="16" spans="1:10" ht="15.75" x14ac:dyDescent="0.25">
      <c r="A16" s="1" t="s">
        <v>252</v>
      </c>
      <c r="B16" s="1" t="s">
        <v>66</v>
      </c>
      <c r="C16" s="1" t="s">
        <v>385</v>
      </c>
      <c r="D16" s="1">
        <v>1856</v>
      </c>
      <c r="E16" s="8">
        <v>733</v>
      </c>
      <c r="F16" s="8">
        <v>13315</v>
      </c>
      <c r="G16">
        <v>18.165075000000002</v>
      </c>
      <c r="H16">
        <v>15</v>
      </c>
      <c r="I16">
        <v>13.449004</v>
      </c>
      <c r="J16" s="7">
        <f t="shared" si="0"/>
        <v>0.74037701468339656</v>
      </c>
    </row>
    <row r="17" spans="1:10" ht="15.75" x14ac:dyDescent="0.25">
      <c r="A17" t="s">
        <v>253</v>
      </c>
      <c r="B17" t="s">
        <v>85</v>
      </c>
      <c r="C17" t="s">
        <v>88</v>
      </c>
      <c r="D17">
        <v>1888</v>
      </c>
      <c r="E17" s="8">
        <v>2508</v>
      </c>
      <c r="F17" s="8">
        <v>27601</v>
      </c>
      <c r="G17">
        <v>11.005183000000001</v>
      </c>
      <c r="H17">
        <v>9</v>
      </c>
      <c r="I17">
        <v>8.1907099999999993</v>
      </c>
      <c r="J17" s="7">
        <f t="shared" si="0"/>
        <v>0.74425931854109095</v>
      </c>
    </row>
    <row r="18" spans="1:10" ht="15.75" x14ac:dyDescent="0.25">
      <c r="A18" t="s">
        <v>254</v>
      </c>
      <c r="B18" t="s">
        <v>85</v>
      </c>
      <c r="C18" t="s">
        <v>87</v>
      </c>
      <c r="D18">
        <v>1894</v>
      </c>
      <c r="E18" s="8">
        <v>1852</v>
      </c>
      <c r="F18" s="8">
        <v>18958</v>
      </c>
      <c r="G18">
        <v>10.236501000000001</v>
      </c>
      <c r="H18">
        <v>9</v>
      </c>
      <c r="I18">
        <v>7.0616029999999999</v>
      </c>
      <c r="J18" s="7">
        <f t="shared" si="0"/>
        <v>0.68984538759875069</v>
      </c>
    </row>
    <row r="19" spans="1:10" ht="15.75" x14ac:dyDescent="0.25">
      <c r="A19" t="s">
        <v>255</v>
      </c>
      <c r="B19" t="s">
        <v>85</v>
      </c>
      <c r="C19" t="s">
        <v>86</v>
      </c>
      <c r="D19">
        <v>1925</v>
      </c>
      <c r="E19" s="8">
        <v>3366</v>
      </c>
      <c r="F19" s="8">
        <v>35409</v>
      </c>
      <c r="G19">
        <v>10.519608</v>
      </c>
      <c r="H19">
        <v>9</v>
      </c>
      <c r="I19">
        <v>7.7104010000000001</v>
      </c>
      <c r="J19" s="7">
        <f t="shared" si="0"/>
        <v>0.73295516334829203</v>
      </c>
    </row>
    <row r="20" spans="1:10" ht="15.75" x14ac:dyDescent="0.25">
      <c r="A20" s="1" t="s">
        <v>256</v>
      </c>
      <c r="B20" s="1" t="s">
        <v>38</v>
      </c>
      <c r="C20" s="1" t="s">
        <v>39</v>
      </c>
      <c r="D20" s="1">
        <v>1908</v>
      </c>
      <c r="E20" s="8">
        <v>2751</v>
      </c>
      <c r="F20" s="8">
        <v>34959</v>
      </c>
      <c r="G20">
        <v>12.707743000000001</v>
      </c>
      <c r="H20">
        <v>11</v>
      </c>
      <c r="I20">
        <v>8.4524559999999997</v>
      </c>
      <c r="J20" s="7">
        <f t="shared" si="0"/>
        <v>0.66514218929356683</v>
      </c>
    </row>
    <row r="21" spans="1:10" ht="15.75" x14ac:dyDescent="0.25">
      <c r="A21" t="s">
        <v>257</v>
      </c>
      <c r="B21" t="s">
        <v>12</v>
      </c>
      <c r="C21" t="s">
        <v>13</v>
      </c>
      <c r="D21">
        <v>1966</v>
      </c>
      <c r="E21" s="8">
        <v>3427</v>
      </c>
      <c r="F21" s="8">
        <v>31111</v>
      </c>
      <c r="G21">
        <v>9.0782030000000002</v>
      </c>
      <c r="H21">
        <v>7</v>
      </c>
      <c r="I21">
        <v>6.8639320000000001</v>
      </c>
      <c r="J21" s="7">
        <f t="shared" si="0"/>
        <v>0.75608928330860192</v>
      </c>
    </row>
    <row r="22" spans="1:10" ht="15.75" x14ac:dyDescent="0.25">
      <c r="A22" s="1" t="s">
        <v>258</v>
      </c>
      <c r="B22" s="1" t="s">
        <v>48</v>
      </c>
      <c r="C22" s="1" t="s">
        <v>49</v>
      </c>
      <c r="D22" s="1">
        <v>1892</v>
      </c>
      <c r="E22" s="8">
        <v>1525</v>
      </c>
      <c r="F22" s="8">
        <v>26673</v>
      </c>
      <c r="G22">
        <v>17.490492</v>
      </c>
      <c r="H22">
        <v>14</v>
      </c>
      <c r="I22">
        <v>13.71435</v>
      </c>
      <c r="J22" s="7">
        <f t="shared" si="0"/>
        <v>0.78410315730397973</v>
      </c>
    </row>
    <row r="23" spans="1:10" ht="15.75" x14ac:dyDescent="0.25">
      <c r="A23" t="s">
        <v>259</v>
      </c>
      <c r="B23" t="s">
        <v>89</v>
      </c>
      <c r="C23" t="s">
        <v>90</v>
      </c>
      <c r="D23">
        <v>1999</v>
      </c>
      <c r="E23" s="8">
        <v>15110</v>
      </c>
      <c r="F23" s="8">
        <v>151727</v>
      </c>
      <c r="G23">
        <v>10.041496</v>
      </c>
      <c r="H23">
        <v>8</v>
      </c>
      <c r="I23">
        <v>7.8191170000000003</v>
      </c>
      <c r="J23" s="7">
        <f t="shared" si="0"/>
        <v>0.77868048744928042</v>
      </c>
    </row>
    <row r="24" spans="1:10" ht="15.75" x14ac:dyDescent="0.25">
      <c r="A24" s="1" t="s">
        <v>260</v>
      </c>
      <c r="B24" s="1" t="s">
        <v>64</v>
      </c>
      <c r="C24" s="1" t="s">
        <v>65</v>
      </c>
      <c r="D24" s="1">
        <v>1865</v>
      </c>
      <c r="E24" s="8">
        <v>4136</v>
      </c>
      <c r="F24" s="8">
        <v>50551</v>
      </c>
      <c r="G24">
        <v>12.222194999999999</v>
      </c>
      <c r="H24">
        <v>9</v>
      </c>
      <c r="I24">
        <v>10.875761000000001</v>
      </c>
      <c r="J24" s="7">
        <f t="shared" si="0"/>
        <v>0.88983697281871232</v>
      </c>
    </row>
    <row r="25" spans="1:10" ht="15.75" x14ac:dyDescent="0.25">
      <c r="A25" t="s">
        <v>261</v>
      </c>
      <c r="B25" t="s">
        <v>91</v>
      </c>
      <c r="C25" t="s">
        <v>93</v>
      </c>
      <c r="D25">
        <v>1947</v>
      </c>
      <c r="E25" s="8">
        <v>16683</v>
      </c>
      <c r="F25" s="8">
        <v>279412</v>
      </c>
      <c r="G25">
        <v>16.748307</v>
      </c>
      <c r="H25">
        <v>11</v>
      </c>
      <c r="I25">
        <v>17.633561</v>
      </c>
      <c r="J25" s="7">
        <f t="shared" si="0"/>
        <v>1.0528563275082072</v>
      </c>
    </row>
    <row r="26" spans="1:10" ht="15.75" x14ac:dyDescent="0.25">
      <c r="A26" t="s">
        <v>262</v>
      </c>
      <c r="B26" t="s">
        <v>91</v>
      </c>
      <c r="C26" t="s">
        <v>92</v>
      </c>
      <c r="D26">
        <v>1952</v>
      </c>
      <c r="E26" s="8">
        <v>21068</v>
      </c>
      <c r="F26" s="8">
        <v>238554</v>
      </c>
      <c r="G26">
        <v>11.323048999999999</v>
      </c>
      <c r="H26">
        <v>8</v>
      </c>
      <c r="I26">
        <v>10.676383</v>
      </c>
      <c r="J26" s="7">
        <f t="shared" si="0"/>
        <v>0.94288941079385957</v>
      </c>
    </row>
    <row r="27" spans="1:10" ht="15.75" x14ac:dyDescent="0.25">
      <c r="A27" t="s">
        <v>263</v>
      </c>
      <c r="B27" t="s">
        <v>44</v>
      </c>
      <c r="C27" t="s">
        <v>45</v>
      </c>
      <c r="D27">
        <v>1895</v>
      </c>
      <c r="E27" s="8">
        <v>6923</v>
      </c>
      <c r="F27" s="8">
        <v>95743</v>
      </c>
      <c r="G27">
        <v>13.829698</v>
      </c>
      <c r="H27">
        <v>11</v>
      </c>
      <c r="I27">
        <v>10.942233999999999</v>
      </c>
      <c r="J27" s="7">
        <f t="shared" si="0"/>
        <v>0.79121279437916858</v>
      </c>
    </row>
    <row r="28" spans="1:10" ht="15.75" x14ac:dyDescent="0.25">
      <c r="A28" t="s">
        <v>264</v>
      </c>
      <c r="B28" t="s">
        <v>94</v>
      </c>
      <c r="C28" t="s">
        <v>96</v>
      </c>
      <c r="D28">
        <v>1845</v>
      </c>
      <c r="E28" s="8">
        <v>8613</v>
      </c>
      <c r="F28" s="8">
        <v>198882</v>
      </c>
      <c r="G28">
        <v>23.090909</v>
      </c>
      <c r="H28">
        <v>18</v>
      </c>
      <c r="I28">
        <v>18.618476999999999</v>
      </c>
      <c r="J28" s="7">
        <f t="shared" si="0"/>
        <v>0.80631199923744878</v>
      </c>
    </row>
    <row r="29" spans="1:10" ht="15.75" x14ac:dyDescent="0.25">
      <c r="A29" t="s">
        <v>265</v>
      </c>
      <c r="B29" t="s">
        <v>94</v>
      </c>
      <c r="C29" t="s">
        <v>97</v>
      </c>
      <c r="D29">
        <v>1842</v>
      </c>
      <c r="E29" s="8">
        <v>4664</v>
      </c>
      <c r="F29" s="8">
        <v>124831</v>
      </c>
      <c r="G29">
        <v>26.764793999999998</v>
      </c>
      <c r="H29">
        <v>20</v>
      </c>
      <c r="I29">
        <v>23.760000999999999</v>
      </c>
      <c r="J29" s="7">
        <f t="shared" si="0"/>
        <v>0.88773337840747069</v>
      </c>
    </row>
    <row r="30" spans="1:10" ht="15.75" x14ac:dyDescent="0.25">
      <c r="A30" t="s">
        <v>266</v>
      </c>
      <c r="B30" t="s">
        <v>94</v>
      </c>
      <c r="C30" t="s">
        <v>95</v>
      </c>
      <c r="D30">
        <v>1847</v>
      </c>
      <c r="E30" s="8">
        <v>8946</v>
      </c>
      <c r="F30" s="8">
        <v>193529</v>
      </c>
      <c r="G30">
        <v>21.633019999999998</v>
      </c>
      <c r="H30">
        <v>17</v>
      </c>
      <c r="I30">
        <v>17.128568000000001</v>
      </c>
      <c r="J30" s="7">
        <f t="shared" si="0"/>
        <v>0.79177886397738284</v>
      </c>
    </row>
    <row r="31" spans="1:10" ht="15.75" x14ac:dyDescent="0.25">
      <c r="A31" t="s">
        <v>267</v>
      </c>
      <c r="B31" t="s">
        <v>98</v>
      </c>
      <c r="C31" t="s">
        <v>99</v>
      </c>
      <c r="D31">
        <v>2000</v>
      </c>
      <c r="E31" s="8">
        <v>14083</v>
      </c>
      <c r="F31" s="8">
        <v>191341</v>
      </c>
      <c r="G31">
        <v>13.586665</v>
      </c>
      <c r="H31">
        <v>9</v>
      </c>
      <c r="I31">
        <v>18.089594000000002</v>
      </c>
      <c r="J31" s="7">
        <f t="shared" si="0"/>
        <v>1.3314226854051381</v>
      </c>
    </row>
    <row r="32" spans="1:10" ht="15.75" x14ac:dyDescent="0.25">
      <c r="A32" t="s">
        <v>268</v>
      </c>
      <c r="B32" t="s">
        <v>98</v>
      </c>
      <c r="C32" t="s">
        <v>100</v>
      </c>
      <c r="D32">
        <v>1979</v>
      </c>
      <c r="E32" s="8">
        <v>11688</v>
      </c>
      <c r="F32" s="8">
        <v>122542</v>
      </c>
      <c r="G32">
        <v>10.484427999999999</v>
      </c>
      <c r="H32">
        <v>7</v>
      </c>
      <c r="I32">
        <v>14.520019</v>
      </c>
      <c r="J32" s="7">
        <f t="shared" si="0"/>
        <v>1.3849128440769491</v>
      </c>
    </row>
    <row r="33" spans="1:10" ht="15.75" x14ac:dyDescent="0.25">
      <c r="A33" t="s">
        <v>269</v>
      </c>
      <c r="B33" t="s">
        <v>101</v>
      </c>
      <c r="C33" t="s">
        <v>102</v>
      </c>
      <c r="D33">
        <v>1987</v>
      </c>
      <c r="E33" s="8">
        <v>13406</v>
      </c>
      <c r="F33" s="8">
        <v>179103</v>
      </c>
      <c r="G33">
        <v>13.359913000000001</v>
      </c>
      <c r="H33">
        <v>11</v>
      </c>
      <c r="I33">
        <v>10.217064000000001</v>
      </c>
      <c r="J33" s="7">
        <f t="shared" si="0"/>
        <v>0.76475527946926003</v>
      </c>
    </row>
    <row r="34" spans="1:10" ht="15.75" x14ac:dyDescent="0.25">
      <c r="A34" t="s">
        <v>270</v>
      </c>
      <c r="B34" t="s">
        <v>103</v>
      </c>
      <c r="C34" t="s">
        <v>104</v>
      </c>
      <c r="D34">
        <v>1832</v>
      </c>
      <c r="E34" s="8">
        <v>7826</v>
      </c>
      <c r="F34" s="8">
        <v>148347</v>
      </c>
      <c r="G34">
        <v>18.955660999999999</v>
      </c>
      <c r="H34">
        <v>17</v>
      </c>
      <c r="I34">
        <v>10.865966</v>
      </c>
      <c r="J34" s="7">
        <f t="shared" ref="J34:J65" si="1">I34/G34</f>
        <v>0.57323065653052141</v>
      </c>
    </row>
    <row r="35" spans="1:10" ht="15.75" x14ac:dyDescent="0.25">
      <c r="A35" t="s">
        <v>271</v>
      </c>
      <c r="B35" t="s">
        <v>103</v>
      </c>
      <c r="C35" t="s">
        <v>426</v>
      </c>
      <c r="D35">
        <v>1855</v>
      </c>
      <c r="E35" s="8">
        <v>2476</v>
      </c>
      <c r="F35" s="8">
        <v>51925</v>
      </c>
      <c r="G35">
        <v>20.971325</v>
      </c>
      <c r="H35">
        <v>17</v>
      </c>
      <c r="I35">
        <v>16.885173000000002</v>
      </c>
      <c r="J35" s="7">
        <f t="shared" si="1"/>
        <v>0.80515527750392513</v>
      </c>
    </row>
    <row r="36" spans="1:10" ht="15.75" x14ac:dyDescent="0.25">
      <c r="A36" t="s">
        <v>272</v>
      </c>
      <c r="B36" t="s">
        <v>105</v>
      </c>
      <c r="C36" t="s">
        <v>106</v>
      </c>
      <c r="D36">
        <v>1962</v>
      </c>
      <c r="E36" s="8">
        <v>5087</v>
      </c>
      <c r="F36" s="8">
        <v>46847</v>
      </c>
      <c r="G36">
        <v>9.2091609999999999</v>
      </c>
      <c r="H36">
        <v>7</v>
      </c>
      <c r="I36">
        <v>6.8828959999999997</v>
      </c>
      <c r="J36" s="7">
        <f t="shared" si="1"/>
        <v>0.74739664123583027</v>
      </c>
    </row>
    <row r="37" spans="1:10" ht="15.75" x14ac:dyDescent="0.25">
      <c r="A37" t="s">
        <v>273</v>
      </c>
      <c r="B37" t="s">
        <v>107</v>
      </c>
      <c r="C37" t="s">
        <v>108</v>
      </c>
      <c r="D37">
        <v>1942</v>
      </c>
      <c r="E37" s="8">
        <v>11555</v>
      </c>
      <c r="F37" s="8">
        <v>108376</v>
      </c>
      <c r="G37">
        <v>9.3791429999999991</v>
      </c>
      <c r="H37">
        <v>7</v>
      </c>
      <c r="I37">
        <v>7.0340670000000003</v>
      </c>
      <c r="J37" s="7">
        <f t="shared" si="1"/>
        <v>0.74996905367579969</v>
      </c>
    </row>
    <row r="38" spans="1:10" ht="15.75" x14ac:dyDescent="0.25">
      <c r="A38" t="s">
        <v>274</v>
      </c>
      <c r="B38" t="s">
        <v>109</v>
      </c>
      <c r="C38" t="s">
        <v>110</v>
      </c>
      <c r="D38">
        <v>1836</v>
      </c>
      <c r="E38" s="8">
        <v>1979</v>
      </c>
      <c r="F38" s="8">
        <v>51310</v>
      </c>
      <c r="G38">
        <v>25.927236000000001</v>
      </c>
      <c r="H38">
        <v>20</v>
      </c>
      <c r="I38">
        <v>22.109818000000001</v>
      </c>
      <c r="J38" s="7">
        <f t="shared" si="1"/>
        <v>0.85276417432232265</v>
      </c>
    </row>
    <row r="39" spans="1:10" ht="15.75" x14ac:dyDescent="0.25">
      <c r="A39" s="1" t="s">
        <v>275</v>
      </c>
      <c r="B39" s="1" t="s">
        <v>111</v>
      </c>
      <c r="C39" s="1" t="s">
        <v>5</v>
      </c>
      <c r="D39" s="1">
        <v>1980</v>
      </c>
      <c r="E39" s="8">
        <v>3050</v>
      </c>
      <c r="F39" s="8">
        <v>30258</v>
      </c>
      <c r="G39">
        <v>9.9206559999999993</v>
      </c>
      <c r="H39">
        <v>7</v>
      </c>
      <c r="I39">
        <v>9.6008359999999993</v>
      </c>
      <c r="J39" s="7">
        <f t="shared" si="1"/>
        <v>0.96776221249885086</v>
      </c>
    </row>
    <row r="40" spans="1:10" ht="15.75" x14ac:dyDescent="0.25">
      <c r="A40" t="s">
        <v>276</v>
      </c>
      <c r="B40" t="s">
        <v>112</v>
      </c>
      <c r="C40" t="s">
        <v>113</v>
      </c>
      <c r="D40">
        <v>1902</v>
      </c>
      <c r="E40" s="8">
        <v>9516</v>
      </c>
      <c r="F40" s="8">
        <v>73872</v>
      </c>
      <c r="G40">
        <v>7.7629260000000002</v>
      </c>
      <c r="H40">
        <v>6</v>
      </c>
      <c r="I40">
        <v>5.2733299999999996</v>
      </c>
      <c r="J40" s="7">
        <f t="shared" si="1"/>
        <v>0.67929669817798077</v>
      </c>
    </row>
    <row r="41" spans="1:10" ht="15.75" x14ac:dyDescent="0.25">
      <c r="A41" t="s">
        <v>277</v>
      </c>
      <c r="B41" t="s">
        <v>112</v>
      </c>
      <c r="C41" t="s">
        <v>114</v>
      </c>
      <c r="D41">
        <v>1901</v>
      </c>
      <c r="E41" s="8">
        <v>17533</v>
      </c>
      <c r="F41" s="8">
        <v>131949</v>
      </c>
      <c r="G41">
        <v>7.5257509999999996</v>
      </c>
      <c r="H41">
        <v>6</v>
      </c>
      <c r="I41">
        <v>5.1721539999999999</v>
      </c>
      <c r="J41" s="7">
        <f t="shared" si="1"/>
        <v>0.68726084612685168</v>
      </c>
    </row>
    <row r="42" spans="1:10" ht="15.75" x14ac:dyDescent="0.25">
      <c r="A42" t="s">
        <v>278</v>
      </c>
      <c r="B42" t="s">
        <v>115</v>
      </c>
      <c r="C42" t="s">
        <v>116</v>
      </c>
      <c r="D42">
        <v>1931</v>
      </c>
      <c r="E42" s="8">
        <v>2802</v>
      </c>
      <c r="F42" s="8">
        <v>34369</v>
      </c>
      <c r="G42">
        <v>12.265882</v>
      </c>
      <c r="H42">
        <v>10</v>
      </c>
      <c r="I42">
        <v>10.203165</v>
      </c>
      <c r="J42" s="7">
        <f t="shared" si="1"/>
        <v>0.8318329656195943</v>
      </c>
    </row>
    <row r="43" spans="1:10" ht="15.75" x14ac:dyDescent="0.25">
      <c r="A43" t="s">
        <v>279</v>
      </c>
      <c r="B43" t="s">
        <v>117</v>
      </c>
      <c r="C43" t="s">
        <v>118</v>
      </c>
      <c r="D43">
        <v>1976</v>
      </c>
      <c r="E43" s="8">
        <v>2340</v>
      </c>
      <c r="F43" s="8">
        <v>20053</v>
      </c>
      <c r="G43">
        <v>8.5696580000000004</v>
      </c>
      <c r="H43">
        <v>6</v>
      </c>
      <c r="I43">
        <v>12.104887</v>
      </c>
      <c r="J43" s="7">
        <f t="shared" si="1"/>
        <v>1.4125285979907249</v>
      </c>
    </row>
    <row r="44" spans="1:10" ht="15.75" x14ac:dyDescent="0.25">
      <c r="A44" t="s">
        <v>280</v>
      </c>
      <c r="B44" t="s">
        <v>10</v>
      </c>
      <c r="C44" t="s">
        <v>11</v>
      </c>
      <c r="D44">
        <v>1977</v>
      </c>
      <c r="E44" s="8">
        <v>2817</v>
      </c>
      <c r="F44" s="8">
        <v>25153</v>
      </c>
      <c r="G44">
        <v>8.9290020000000005</v>
      </c>
      <c r="H44">
        <v>7</v>
      </c>
      <c r="I44">
        <v>6.5657680000000003</v>
      </c>
      <c r="J44" s="7">
        <f t="shared" si="1"/>
        <v>0.73533055541929548</v>
      </c>
    </row>
    <row r="45" spans="1:10" ht="15.75" x14ac:dyDescent="0.25">
      <c r="A45" t="s">
        <v>281</v>
      </c>
      <c r="B45" t="s">
        <v>119</v>
      </c>
      <c r="C45" t="s">
        <v>120</v>
      </c>
      <c r="D45">
        <v>1882</v>
      </c>
      <c r="E45" s="8">
        <v>4210</v>
      </c>
      <c r="F45" s="8">
        <v>43819</v>
      </c>
      <c r="G45">
        <v>10.408314000000001</v>
      </c>
      <c r="H45">
        <v>7</v>
      </c>
      <c r="I45">
        <v>9.4703040000000005</v>
      </c>
      <c r="J45" s="7">
        <f t="shared" si="1"/>
        <v>0.90987877575561227</v>
      </c>
    </row>
    <row r="46" spans="1:10" ht="15.75" x14ac:dyDescent="0.25">
      <c r="A46" t="s">
        <v>395</v>
      </c>
      <c r="B46" t="s">
        <v>121</v>
      </c>
      <c r="C46" t="s">
        <v>394</v>
      </c>
      <c r="D46">
        <v>1944</v>
      </c>
      <c r="E46" s="8">
        <v>20196</v>
      </c>
      <c r="F46" s="8">
        <v>169767</v>
      </c>
      <c r="G46">
        <v>8.4059709999999992</v>
      </c>
      <c r="H46">
        <v>6</v>
      </c>
      <c r="I46">
        <v>6.9568199999999996</v>
      </c>
      <c r="J46" s="7">
        <f t="shared" si="1"/>
        <v>0.82760456822894113</v>
      </c>
    </row>
    <row r="47" spans="1:10" ht="15.75" x14ac:dyDescent="0.25">
      <c r="A47" t="s">
        <v>282</v>
      </c>
      <c r="B47" t="s">
        <v>122</v>
      </c>
      <c r="C47" t="s">
        <v>123</v>
      </c>
      <c r="D47">
        <v>1857</v>
      </c>
      <c r="E47" s="8">
        <v>1368</v>
      </c>
      <c r="F47" s="8">
        <v>22334</v>
      </c>
      <c r="G47">
        <v>16.326022999999999</v>
      </c>
      <c r="H47">
        <v>13</v>
      </c>
      <c r="I47">
        <v>13.300219</v>
      </c>
      <c r="J47" s="7">
        <f t="shared" si="1"/>
        <v>0.81466374266408914</v>
      </c>
    </row>
    <row r="48" spans="1:10" ht="15.75" x14ac:dyDescent="0.25">
      <c r="A48" t="s">
        <v>283</v>
      </c>
      <c r="B48" t="s">
        <v>6</v>
      </c>
      <c r="C48" t="s">
        <v>7</v>
      </c>
      <c r="D48">
        <v>1979</v>
      </c>
      <c r="E48" s="8">
        <v>1333</v>
      </c>
      <c r="F48" s="8">
        <v>21886</v>
      </c>
      <c r="G48">
        <v>16.418604999999999</v>
      </c>
      <c r="H48">
        <v>14</v>
      </c>
      <c r="I48">
        <v>11.898167000000001</v>
      </c>
      <c r="J48" s="7">
        <f t="shared" si="1"/>
        <v>0.72467587837090919</v>
      </c>
    </row>
    <row r="49" spans="1:10" ht="15.75" x14ac:dyDescent="0.25">
      <c r="A49" t="s">
        <v>284</v>
      </c>
      <c r="B49" t="s">
        <v>124</v>
      </c>
      <c r="C49" t="s">
        <v>125</v>
      </c>
      <c r="D49">
        <v>1947</v>
      </c>
      <c r="E49" s="8">
        <v>6872</v>
      </c>
      <c r="F49" s="8">
        <v>117484</v>
      </c>
      <c r="G49">
        <v>17.096042000000001</v>
      </c>
      <c r="H49">
        <v>10</v>
      </c>
      <c r="I49">
        <v>22.271922</v>
      </c>
      <c r="J49" s="7">
        <f t="shared" si="1"/>
        <v>1.3027531167740463</v>
      </c>
    </row>
    <row r="50" spans="1:10" ht="15.75" x14ac:dyDescent="0.25">
      <c r="A50" t="s">
        <v>285</v>
      </c>
      <c r="B50" t="s">
        <v>126</v>
      </c>
      <c r="C50" t="s">
        <v>127</v>
      </c>
      <c r="D50">
        <v>1920</v>
      </c>
      <c r="E50" s="8">
        <v>2084</v>
      </c>
      <c r="F50" s="8">
        <v>23914</v>
      </c>
      <c r="G50">
        <v>11.475047999999999</v>
      </c>
      <c r="H50">
        <v>10</v>
      </c>
      <c r="I50">
        <v>7.6344630000000002</v>
      </c>
      <c r="J50" s="7">
        <f t="shared" si="1"/>
        <v>0.66530989674291563</v>
      </c>
    </row>
    <row r="51" spans="1:10" ht="15.75" x14ac:dyDescent="0.25">
      <c r="A51" t="s">
        <v>286</v>
      </c>
      <c r="B51" t="s">
        <v>126</v>
      </c>
      <c r="C51" t="s">
        <v>128</v>
      </c>
      <c r="D51">
        <v>1905</v>
      </c>
      <c r="E51" s="8">
        <v>2300</v>
      </c>
      <c r="F51" s="8">
        <v>26532</v>
      </c>
      <c r="G51">
        <v>11.535652000000001</v>
      </c>
      <c r="H51">
        <v>10</v>
      </c>
      <c r="I51">
        <v>7.6116619999999999</v>
      </c>
      <c r="J51" s="7">
        <f t="shared" si="1"/>
        <v>0.65983803949703057</v>
      </c>
    </row>
    <row r="52" spans="1:10" ht="15.75" x14ac:dyDescent="0.25">
      <c r="A52" t="s">
        <v>287</v>
      </c>
      <c r="B52" t="s">
        <v>25</v>
      </c>
      <c r="C52" t="s">
        <v>26</v>
      </c>
      <c r="D52">
        <v>1934</v>
      </c>
      <c r="E52" s="8">
        <v>1720</v>
      </c>
      <c r="F52" s="8">
        <v>13632</v>
      </c>
      <c r="G52">
        <v>7.9255810000000002</v>
      </c>
      <c r="H52">
        <v>6</v>
      </c>
      <c r="I52">
        <v>5.7913329999999998</v>
      </c>
      <c r="J52" s="7">
        <f t="shared" si="1"/>
        <v>0.73071400065181336</v>
      </c>
    </row>
    <row r="53" spans="1:10" ht="15.75" x14ac:dyDescent="0.25">
      <c r="A53" t="s">
        <v>288</v>
      </c>
      <c r="B53" t="s">
        <v>21</v>
      </c>
      <c r="C53" t="s">
        <v>22</v>
      </c>
      <c r="D53">
        <v>1936</v>
      </c>
      <c r="E53" s="8">
        <v>4834</v>
      </c>
      <c r="F53" s="8">
        <v>70454</v>
      </c>
      <c r="G53">
        <v>14.574679</v>
      </c>
      <c r="H53">
        <v>12</v>
      </c>
      <c r="I53">
        <v>10.675291</v>
      </c>
      <c r="J53" s="7">
        <f t="shared" si="1"/>
        <v>0.73245462215668689</v>
      </c>
    </row>
    <row r="54" spans="1:10" ht="15.75" x14ac:dyDescent="0.25">
      <c r="A54" s="1" t="s">
        <v>289</v>
      </c>
      <c r="B54" s="1" t="s">
        <v>50</v>
      </c>
      <c r="C54" s="1" t="s">
        <v>51</v>
      </c>
      <c r="D54" s="1">
        <v>1890</v>
      </c>
      <c r="E54" s="8">
        <v>8389</v>
      </c>
      <c r="F54" s="8">
        <v>94231</v>
      </c>
      <c r="G54">
        <v>11.232685999999999</v>
      </c>
      <c r="H54">
        <v>9</v>
      </c>
      <c r="I54">
        <v>8.6452899999999993</v>
      </c>
      <c r="J54" s="7">
        <f t="shared" si="1"/>
        <v>0.7696547379673927</v>
      </c>
    </row>
    <row r="55" spans="1:10" ht="15.75" x14ac:dyDescent="0.25">
      <c r="A55" t="s">
        <v>290</v>
      </c>
      <c r="B55" t="s">
        <v>129</v>
      </c>
      <c r="C55" t="s">
        <v>132</v>
      </c>
      <c r="D55">
        <v>1869</v>
      </c>
      <c r="E55" s="8">
        <v>13591</v>
      </c>
      <c r="F55" s="8">
        <v>140254</v>
      </c>
      <c r="G55">
        <v>10.319623</v>
      </c>
      <c r="H55">
        <v>7</v>
      </c>
      <c r="I55">
        <v>9.2021189999999997</v>
      </c>
      <c r="J55" s="7">
        <f t="shared" si="1"/>
        <v>0.89171077276757105</v>
      </c>
    </row>
    <row r="56" spans="1:10" ht="15.75" x14ac:dyDescent="0.25">
      <c r="A56" t="s">
        <v>291</v>
      </c>
      <c r="B56" t="s">
        <v>129</v>
      </c>
      <c r="C56" t="s">
        <v>131</v>
      </c>
      <c r="D56">
        <v>1872</v>
      </c>
      <c r="E56" s="8">
        <v>11881</v>
      </c>
      <c r="F56" s="8">
        <v>142808</v>
      </c>
      <c r="G56">
        <v>12.019864</v>
      </c>
      <c r="H56">
        <v>9</v>
      </c>
      <c r="I56">
        <v>10.889277999999999</v>
      </c>
      <c r="J56" s="7">
        <f t="shared" si="1"/>
        <v>0.90594020032173406</v>
      </c>
    </row>
    <row r="57" spans="1:10" ht="15.75" x14ac:dyDescent="0.25">
      <c r="A57" t="s">
        <v>292</v>
      </c>
      <c r="B57" t="s">
        <v>129</v>
      </c>
      <c r="C57" t="s">
        <v>133</v>
      </c>
      <c r="D57">
        <v>1854</v>
      </c>
      <c r="E57" s="8">
        <v>8372</v>
      </c>
      <c r="F57" s="8">
        <v>133988</v>
      </c>
      <c r="G57">
        <v>16.004300000000001</v>
      </c>
      <c r="H57">
        <v>11</v>
      </c>
      <c r="I57">
        <v>16.261451999999998</v>
      </c>
      <c r="J57" s="7">
        <f t="shared" si="1"/>
        <v>1.0160676818105132</v>
      </c>
    </row>
    <row r="58" spans="1:10" ht="15.75" x14ac:dyDescent="0.25">
      <c r="A58" t="s">
        <v>293</v>
      </c>
      <c r="B58" t="s">
        <v>129</v>
      </c>
      <c r="C58" t="s">
        <v>130</v>
      </c>
      <c r="D58">
        <v>1893</v>
      </c>
      <c r="E58" s="8">
        <v>2419</v>
      </c>
      <c r="F58" s="8">
        <v>25315</v>
      </c>
      <c r="G58">
        <v>10.465068</v>
      </c>
      <c r="H58">
        <v>8</v>
      </c>
      <c r="I58">
        <v>8.6639730000000004</v>
      </c>
      <c r="J58" s="7">
        <f t="shared" si="1"/>
        <v>0.82789457268696198</v>
      </c>
    </row>
    <row r="59" spans="1:10" ht="15.75" x14ac:dyDescent="0.25">
      <c r="A59" s="1" t="s">
        <v>294</v>
      </c>
      <c r="B59" s="1" t="s">
        <v>57</v>
      </c>
      <c r="C59" s="1" t="s">
        <v>63</v>
      </c>
      <c r="D59" s="1">
        <v>1862</v>
      </c>
      <c r="E59" s="8">
        <v>2372</v>
      </c>
      <c r="F59" s="8">
        <v>56802</v>
      </c>
      <c r="G59">
        <v>23.94688</v>
      </c>
      <c r="H59">
        <v>21</v>
      </c>
      <c r="I59">
        <v>15.846125000000001</v>
      </c>
      <c r="J59" s="7">
        <f t="shared" si="1"/>
        <v>0.66171981485688325</v>
      </c>
    </row>
    <row r="60" spans="1:10" ht="15.75" x14ac:dyDescent="0.25">
      <c r="A60" s="1" t="s">
        <v>295</v>
      </c>
      <c r="B60" s="1" t="s">
        <v>57</v>
      </c>
      <c r="C60" s="1" t="s">
        <v>58</v>
      </c>
      <c r="D60" s="1">
        <v>1872</v>
      </c>
      <c r="E60" s="8">
        <v>568</v>
      </c>
      <c r="F60" s="8">
        <v>12547</v>
      </c>
      <c r="G60">
        <v>22.089789</v>
      </c>
      <c r="H60">
        <v>19</v>
      </c>
      <c r="I60">
        <v>13.972032</v>
      </c>
      <c r="J60" s="7">
        <f t="shared" si="1"/>
        <v>0.63251088545934053</v>
      </c>
    </row>
    <row r="61" spans="1:10" ht="15.75" x14ac:dyDescent="0.25">
      <c r="A61" t="s">
        <v>296</v>
      </c>
      <c r="B61" t="s">
        <v>67</v>
      </c>
      <c r="C61" t="s">
        <v>135</v>
      </c>
      <c r="D61">
        <v>1836</v>
      </c>
      <c r="E61" s="8">
        <v>3229</v>
      </c>
      <c r="F61" s="8">
        <v>51940</v>
      </c>
      <c r="G61">
        <v>16.085474999999999</v>
      </c>
      <c r="H61">
        <v>13</v>
      </c>
      <c r="I61">
        <v>12.806471</v>
      </c>
      <c r="J61" s="7">
        <f t="shared" si="1"/>
        <v>0.79615124825347094</v>
      </c>
    </row>
    <row r="62" spans="1:10" ht="15.75" x14ac:dyDescent="0.25">
      <c r="A62" t="s">
        <v>297</v>
      </c>
      <c r="B62" t="s">
        <v>67</v>
      </c>
      <c r="C62" t="s">
        <v>134</v>
      </c>
      <c r="D62">
        <v>1846</v>
      </c>
      <c r="E62" s="8">
        <v>487</v>
      </c>
      <c r="F62" s="8">
        <v>8942</v>
      </c>
      <c r="G62">
        <v>18.361395999999999</v>
      </c>
      <c r="H62">
        <v>16</v>
      </c>
      <c r="I62">
        <v>11.097992</v>
      </c>
      <c r="J62" s="7">
        <f t="shared" si="1"/>
        <v>0.6044198382301651</v>
      </c>
    </row>
    <row r="63" spans="1:10" ht="15.75" x14ac:dyDescent="0.25">
      <c r="A63" t="s">
        <v>298</v>
      </c>
      <c r="B63" s="4" t="s">
        <v>67</v>
      </c>
      <c r="C63" s="4" t="s">
        <v>427</v>
      </c>
      <c r="D63" s="4">
        <v>1852</v>
      </c>
      <c r="E63" s="8">
        <v>10923</v>
      </c>
      <c r="F63" s="8">
        <v>228876</v>
      </c>
      <c r="G63">
        <v>20.953583999999999</v>
      </c>
      <c r="H63">
        <v>19</v>
      </c>
      <c r="I63">
        <v>12.563005</v>
      </c>
      <c r="J63" s="7">
        <f t="shared" si="1"/>
        <v>0.5995635400607362</v>
      </c>
    </row>
    <row r="64" spans="1:10" ht="15.75" x14ac:dyDescent="0.25">
      <c r="A64" t="s">
        <v>299</v>
      </c>
      <c r="B64" t="s">
        <v>136</v>
      </c>
      <c r="C64" t="s">
        <v>137</v>
      </c>
      <c r="D64">
        <v>1893</v>
      </c>
      <c r="E64" s="8">
        <v>9953</v>
      </c>
      <c r="F64" s="8">
        <v>93507</v>
      </c>
      <c r="G64">
        <v>9.3948560000000008</v>
      </c>
      <c r="H64">
        <v>8</v>
      </c>
      <c r="I64">
        <v>7.0897449999999997</v>
      </c>
      <c r="J64" s="7">
        <f t="shared" si="1"/>
        <v>0.75464115682028543</v>
      </c>
    </row>
    <row r="65" spans="1:10" ht="15.75" x14ac:dyDescent="0.25">
      <c r="A65" t="s">
        <v>300</v>
      </c>
      <c r="B65" t="s">
        <v>138</v>
      </c>
      <c r="C65" t="s">
        <v>139</v>
      </c>
      <c r="D65">
        <v>1917</v>
      </c>
      <c r="E65" s="8">
        <v>2468</v>
      </c>
      <c r="F65" s="8">
        <v>37446</v>
      </c>
      <c r="G65">
        <v>15.172609</v>
      </c>
      <c r="H65">
        <v>12</v>
      </c>
      <c r="I65">
        <v>12.721431000000001</v>
      </c>
      <c r="J65" s="7">
        <f t="shared" si="1"/>
        <v>0.83844716488772641</v>
      </c>
    </row>
    <row r="66" spans="1:10" ht="15.75" x14ac:dyDescent="0.25">
      <c r="A66" t="s">
        <v>301</v>
      </c>
      <c r="B66" t="s">
        <v>138</v>
      </c>
      <c r="C66" t="s">
        <v>140</v>
      </c>
      <c r="D66">
        <v>1912</v>
      </c>
      <c r="E66" s="8">
        <v>4801</v>
      </c>
      <c r="F66" s="8">
        <v>61527</v>
      </c>
      <c r="G66">
        <v>12.815455</v>
      </c>
      <c r="H66">
        <v>10</v>
      </c>
      <c r="I66">
        <v>10.113156999999999</v>
      </c>
      <c r="J66" s="7">
        <f t="shared" ref="J66:J97" si="2">I66/G66</f>
        <v>0.78913756866221285</v>
      </c>
    </row>
    <row r="67" spans="1:10" ht="15.75" x14ac:dyDescent="0.25">
      <c r="A67" s="1" t="s">
        <v>393</v>
      </c>
      <c r="B67" s="1" t="s">
        <v>391</v>
      </c>
      <c r="C67" s="1" t="s">
        <v>392</v>
      </c>
      <c r="D67" s="1">
        <v>1863</v>
      </c>
      <c r="E67" s="8">
        <v>2611</v>
      </c>
      <c r="F67" s="8">
        <v>58638</v>
      </c>
      <c r="G67">
        <v>22.458062000000002</v>
      </c>
      <c r="H67">
        <v>16</v>
      </c>
      <c r="I67">
        <v>21.872744000000001</v>
      </c>
      <c r="J67" s="7">
        <f t="shared" si="2"/>
        <v>0.97393728808834878</v>
      </c>
    </row>
    <row r="68" spans="1:10" ht="15.75" x14ac:dyDescent="0.25">
      <c r="A68" t="s">
        <v>302</v>
      </c>
      <c r="B68" t="s">
        <v>428</v>
      </c>
      <c r="C68" t="s">
        <v>141</v>
      </c>
      <c r="D68">
        <v>1968</v>
      </c>
      <c r="E68" s="8">
        <v>8232</v>
      </c>
      <c r="F68" s="8">
        <v>77576</v>
      </c>
      <c r="G68">
        <v>9.4237120000000001</v>
      </c>
      <c r="H68">
        <v>7</v>
      </c>
      <c r="I68">
        <v>7.5707019999999998</v>
      </c>
      <c r="J68" s="7">
        <f t="shared" si="2"/>
        <v>0.80336729305819188</v>
      </c>
    </row>
    <row r="69" spans="1:10" ht="15.75" x14ac:dyDescent="0.25">
      <c r="A69" t="s">
        <v>303</v>
      </c>
      <c r="B69" t="s">
        <v>19</v>
      </c>
      <c r="C69" t="s">
        <v>20</v>
      </c>
      <c r="D69">
        <v>1937</v>
      </c>
      <c r="E69" s="8">
        <v>3490</v>
      </c>
      <c r="F69" s="8">
        <v>45099</v>
      </c>
      <c r="G69">
        <v>12.92235</v>
      </c>
      <c r="H69">
        <v>10</v>
      </c>
      <c r="I69">
        <v>10.903022</v>
      </c>
      <c r="J69" s="7">
        <f t="shared" si="2"/>
        <v>0.84373368621032552</v>
      </c>
    </row>
    <row r="70" spans="1:10" ht="15.75" x14ac:dyDescent="0.25">
      <c r="A70" s="1" t="s">
        <v>304</v>
      </c>
      <c r="B70" s="1" t="s">
        <v>142</v>
      </c>
      <c r="C70" s="1" t="s">
        <v>68</v>
      </c>
      <c r="D70" s="1">
        <v>1846</v>
      </c>
      <c r="E70" s="8">
        <v>3265</v>
      </c>
      <c r="F70" s="8">
        <v>66839</v>
      </c>
      <c r="G70">
        <v>20.471363</v>
      </c>
      <c r="H70">
        <v>16</v>
      </c>
      <c r="I70">
        <v>17.433219999999999</v>
      </c>
      <c r="J70" s="7">
        <f t="shared" si="2"/>
        <v>0.85159058534597809</v>
      </c>
    </row>
    <row r="71" spans="1:10" ht="15.75" x14ac:dyDescent="0.25">
      <c r="A71" t="s">
        <v>305</v>
      </c>
      <c r="B71" t="s">
        <v>143</v>
      </c>
      <c r="C71" t="s">
        <v>144</v>
      </c>
      <c r="D71">
        <v>1858</v>
      </c>
      <c r="E71" s="8">
        <v>8736</v>
      </c>
      <c r="F71" s="8">
        <v>119928</v>
      </c>
      <c r="G71">
        <v>13.728021999999999</v>
      </c>
      <c r="H71">
        <v>10</v>
      </c>
      <c r="I71">
        <v>12.11805</v>
      </c>
      <c r="J71" s="7">
        <f t="shared" si="2"/>
        <v>0.88272367279131703</v>
      </c>
    </row>
    <row r="72" spans="1:10" ht="15.75" x14ac:dyDescent="0.25">
      <c r="A72" t="s">
        <v>306</v>
      </c>
      <c r="B72" t="s">
        <v>143</v>
      </c>
      <c r="C72" t="s">
        <v>122</v>
      </c>
      <c r="D72">
        <v>1847</v>
      </c>
      <c r="E72" s="8">
        <v>12080</v>
      </c>
      <c r="F72" s="8">
        <v>179824</v>
      </c>
      <c r="G72">
        <v>14.886093000000001</v>
      </c>
      <c r="H72">
        <v>10</v>
      </c>
      <c r="I72">
        <v>15.378819999999999</v>
      </c>
      <c r="J72" s="7">
        <f t="shared" si="2"/>
        <v>1.0330998200803931</v>
      </c>
    </row>
    <row r="73" spans="1:10" ht="15.75" x14ac:dyDescent="0.25">
      <c r="A73" t="s">
        <v>307</v>
      </c>
      <c r="B73" t="s">
        <v>143</v>
      </c>
      <c r="C73" t="s">
        <v>145</v>
      </c>
      <c r="D73">
        <v>1854</v>
      </c>
      <c r="E73" s="8">
        <v>1696</v>
      </c>
      <c r="F73" s="8">
        <v>22133</v>
      </c>
      <c r="G73">
        <v>13.050117999999999</v>
      </c>
      <c r="H73">
        <v>9</v>
      </c>
      <c r="I73">
        <v>14.077970000000001</v>
      </c>
      <c r="J73" s="7">
        <f t="shared" si="2"/>
        <v>1.0787618931874794</v>
      </c>
    </row>
    <row r="74" spans="1:10" ht="15.75" x14ac:dyDescent="0.25">
      <c r="A74" t="s">
        <v>308</v>
      </c>
      <c r="B74" t="s">
        <v>146</v>
      </c>
      <c r="C74" t="s">
        <v>148</v>
      </c>
      <c r="D74">
        <v>1988</v>
      </c>
      <c r="E74" s="8">
        <v>3956</v>
      </c>
      <c r="F74" s="8">
        <v>81999</v>
      </c>
      <c r="G74">
        <v>20.727754999999998</v>
      </c>
      <c r="H74">
        <v>13</v>
      </c>
      <c r="I74">
        <v>23.888922000000001</v>
      </c>
      <c r="J74" s="7">
        <f t="shared" si="2"/>
        <v>1.152508894475065</v>
      </c>
    </row>
    <row r="75" spans="1:10" ht="15.75" x14ac:dyDescent="0.25">
      <c r="A75" t="s">
        <v>309</v>
      </c>
      <c r="B75" t="s">
        <v>146</v>
      </c>
      <c r="C75" t="s">
        <v>147</v>
      </c>
      <c r="D75">
        <v>1990</v>
      </c>
      <c r="E75" s="8">
        <v>626</v>
      </c>
      <c r="F75" s="8">
        <v>27520</v>
      </c>
      <c r="G75">
        <v>43.961660999999999</v>
      </c>
      <c r="H75">
        <v>20</v>
      </c>
      <c r="I75">
        <v>56.840311</v>
      </c>
      <c r="J75" s="7">
        <f t="shared" si="2"/>
        <v>1.2929518518419947</v>
      </c>
    </row>
    <row r="76" spans="1:10" ht="15.75" x14ac:dyDescent="0.25">
      <c r="A76" t="s">
        <v>310</v>
      </c>
      <c r="B76" t="s">
        <v>146</v>
      </c>
      <c r="C76" t="s">
        <v>149</v>
      </c>
      <c r="D76">
        <v>1975</v>
      </c>
      <c r="E76" s="8">
        <v>2752</v>
      </c>
      <c r="F76" s="8">
        <v>55712</v>
      </c>
      <c r="G76">
        <v>20.244185999999999</v>
      </c>
      <c r="H76">
        <v>16</v>
      </c>
      <c r="I76">
        <v>16.229474</v>
      </c>
      <c r="J76" s="7">
        <f t="shared" si="2"/>
        <v>0.8016856790389103</v>
      </c>
    </row>
    <row r="77" spans="1:10" ht="15.75" x14ac:dyDescent="0.25">
      <c r="A77" s="5" t="s">
        <v>311</v>
      </c>
      <c r="B77" s="5" t="s">
        <v>18</v>
      </c>
      <c r="C77" s="5" t="s">
        <v>150</v>
      </c>
      <c r="D77" s="5">
        <v>1948</v>
      </c>
      <c r="E77" s="10">
        <v>15594</v>
      </c>
      <c r="F77" s="10">
        <v>162758</v>
      </c>
      <c r="G77">
        <v>10.437219000000001</v>
      </c>
      <c r="H77">
        <v>8</v>
      </c>
      <c r="I77">
        <v>8.4094270000000009</v>
      </c>
      <c r="J77" s="7">
        <f t="shared" si="2"/>
        <v>0.80571529638306916</v>
      </c>
    </row>
    <row r="78" spans="1:10" ht="15.75" x14ac:dyDescent="0.25">
      <c r="A78" t="s">
        <v>312</v>
      </c>
      <c r="B78" t="s">
        <v>151</v>
      </c>
      <c r="C78" t="s">
        <v>153</v>
      </c>
      <c r="D78">
        <v>1969</v>
      </c>
      <c r="E78" s="8">
        <v>2135</v>
      </c>
      <c r="F78" s="8">
        <v>37390</v>
      </c>
      <c r="G78">
        <v>17.512881</v>
      </c>
      <c r="H78">
        <v>12</v>
      </c>
      <c r="I78">
        <v>28.559835</v>
      </c>
      <c r="J78" s="7">
        <f t="shared" si="2"/>
        <v>1.6307902166411112</v>
      </c>
    </row>
    <row r="79" spans="1:10" ht="15.75" x14ac:dyDescent="0.25">
      <c r="A79" t="s">
        <v>313</v>
      </c>
      <c r="B79" t="s">
        <v>151</v>
      </c>
      <c r="C79" t="s">
        <v>152</v>
      </c>
      <c r="D79">
        <v>1977</v>
      </c>
      <c r="E79" s="8">
        <v>1323</v>
      </c>
      <c r="F79" s="8">
        <v>44112</v>
      </c>
      <c r="G79">
        <v>33.342404000000002</v>
      </c>
      <c r="H79">
        <v>24</v>
      </c>
      <c r="I79">
        <v>37.639301000000003</v>
      </c>
      <c r="J79" s="7">
        <f t="shared" si="2"/>
        <v>1.1288718413945198</v>
      </c>
    </row>
    <row r="80" spans="1:10" ht="15.75" x14ac:dyDescent="0.25">
      <c r="A80" t="s">
        <v>314</v>
      </c>
      <c r="B80" t="s">
        <v>154</v>
      </c>
      <c r="C80" t="s">
        <v>156</v>
      </c>
      <c r="D80">
        <v>1925</v>
      </c>
      <c r="E80" s="8">
        <v>8026</v>
      </c>
      <c r="F80" s="8">
        <v>62900</v>
      </c>
      <c r="G80">
        <v>7.8370300000000004</v>
      </c>
      <c r="H80">
        <v>5</v>
      </c>
      <c r="I80">
        <v>7.7478230000000003</v>
      </c>
      <c r="J80" s="7">
        <f t="shared" si="2"/>
        <v>0.98861724403249696</v>
      </c>
    </row>
    <row r="81" spans="1:10" ht="15.75" x14ac:dyDescent="0.25">
      <c r="A81" t="s">
        <v>315</v>
      </c>
      <c r="B81" t="s">
        <v>154</v>
      </c>
      <c r="C81" t="s">
        <v>155</v>
      </c>
      <c r="D81">
        <v>1926</v>
      </c>
      <c r="E81" s="8">
        <v>5749</v>
      </c>
      <c r="F81" s="8">
        <v>49069</v>
      </c>
      <c r="G81">
        <v>8.5341679999999993</v>
      </c>
      <c r="H81">
        <v>6</v>
      </c>
      <c r="I81">
        <v>7.9017559999999998</v>
      </c>
      <c r="J81" s="7">
        <f t="shared" si="2"/>
        <v>0.92589646700182149</v>
      </c>
    </row>
    <row r="82" spans="1:10" ht="15.75" x14ac:dyDescent="0.25">
      <c r="A82" t="s">
        <v>316</v>
      </c>
      <c r="B82" t="s">
        <v>154</v>
      </c>
      <c r="C82" t="s">
        <v>429</v>
      </c>
      <c r="D82">
        <v>1921</v>
      </c>
      <c r="E82" s="8">
        <v>6766</v>
      </c>
      <c r="F82" s="8">
        <v>54207</v>
      </c>
      <c r="G82">
        <v>8.0116759999999996</v>
      </c>
      <c r="H82">
        <v>6</v>
      </c>
      <c r="I82">
        <v>6.841183</v>
      </c>
      <c r="J82" s="7">
        <f t="shared" si="2"/>
        <v>0.85390160560661721</v>
      </c>
    </row>
    <row r="83" spans="1:10" ht="15.75" x14ac:dyDescent="0.25">
      <c r="A83" s="1" t="s">
        <v>317</v>
      </c>
      <c r="B83" s="1" t="s">
        <v>59</v>
      </c>
      <c r="C83" s="1" t="s">
        <v>60</v>
      </c>
      <c r="D83" s="1">
        <v>1869</v>
      </c>
      <c r="E83" s="8">
        <v>934</v>
      </c>
      <c r="F83" s="8">
        <v>22151</v>
      </c>
      <c r="G83">
        <v>23.716273999999999</v>
      </c>
      <c r="H83">
        <v>20</v>
      </c>
      <c r="I83">
        <v>15.413410000000001</v>
      </c>
      <c r="J83" s="7">
        <f t="shared" si="2"/>
        <v>0.64990858176119914</v>
      </c>
    </row>
    <row r="84" spans="1:10" ht="15.75" x14ac:dyDescent="0.25">
      <c r="A84" t="s">
        <v>318</v>
      </c>
      <c r="B84" t="s">
        <v>157</v>
      </c>
      <c r="C84" t="s">
        <v>158</v>
      </c>
      <c r="D84">
        <v>1989</v>
      </c>
      <c r="E84" s="8">
        <v>2055</v>
      </c>
      <c r="F84" s="8">
        <v>93614</v>
      </c>
      <c r="G84">
        <v>45.554257999999997</v>
      </c>
      <c r="H84">
        <v>39</v>
      </c>
      <c r="I84">
        <v>39.200678000000003</v>
      </c>
      <c r="J84" s="7">
        <f t="shared" si="2"/>
        <v>0.8605271981380973</v>
      </c>
    </row>
    <row r="85" spans="1:10" ht="15.75" x14ac:dyDescent="0.25">
      <c r="A85" t="s">
        <v>319</v>
      </c>
      <c r="B85" t="s">
        <v>157</v>
      </c>
      <c r="C85" t="s">
        <v>159</v>
      </c>
      <c r="D85">
        <v>1985</v>
      </c>
      <c r="E85" s="8">
        <v>5121</v>
      </c>
      <c r="F85" s="8">
        <v>72344</v>
      </c>
      <c r="G85">
        <v>14.126927999999999</v>
      </c>
      <c r="H85">
        <v>7</v>
      </c>
      <c r="I85">
        <v>19.058551999999999</v>
      </c>
      <c r="J85" s="7">
        <f t="shared" si="2"/>
        <v>1.3490938723549806</v>
      </c>
    </row>
    <row r="86" spans="1:10" ht="15.75" x14ac:dyDescent="0.25">
      <c r="A86" t="s">
        <v>320</v>
      </c>
      <c r="B86" t="s">
        <v>160</v>
      </c>
      <c r="C86" t="s">
        <v>163</v>
      </c>
      <c r="D86">
        <v>1913</v>
      </c>
      <c r="E86" s="8">
        <v>3466</v>
      </c>
      <c r="F86" s="8">
        <v>42915</v>
      </c>
      <c r="G86">
        <v>12.381708</v>
      </c>
      <c r="H86">
        <v>9</v>
      </c>
      <c r="I86">
        <v>11.262370000000001</v>
      </c>
      <c r="J86" s="7">
        <f t="shared" si="2"/>
        <v>0.90959744810651333</v>
      </c>
    </row>
    <row r="87" spans="1:10" ht="15.75" x14ac:dyDescent="0.25">
      <c r="A87" t="s">
        <v>321</v>
      </c>
      <c r="B87" t="s">
        <v>160</v>
      </c>
      <c r="C87" t="s">
        <v>162</v>
      </c>
      <c r="D87">
        <v>1922</v>
      </c>
      <c r="E87" s="8">
        <v>4317</v>
      </c>
      <c r="F87" s="8">
        <v>59898</v>
      </c>
      <c r="G87">
        <v>13.874912999999999</v>
      </c>
      <c r="H87">
        <v>11</v>
      </c>
      <c r="I87">
        <v>11.348352</v>
      </c>
      <c r="J87" s="7">
        <f t="shared" si="2"/>
        <v>0.8179043717247092</v>
      </c>
    </row>
    <row r="88" spans="1:10" ht="15.75" x14ac:dyDescent="0.25">
      <c r="A88" t="s">
        <v>322</v>
      </c>
      <c r="B88" t="s">
        <v>160</v>
      </c>
      <c r="C88" t="s">
        <v>161</v>
      </c>
      <c r="D88">
        <v>1944</v>
      </c>
      <c r="E88" s="8">
        <v>2890</v>
      </c>
      <c r="F88" s="8">
        <v>46258</v>
      </c>
      <c r="G88">
        <v>16.006228</v>
      </c>
      <c r="H88">
        <v>14</v>
      </c>
      <c r="I88">
        <v>11.164956</v>
      </c>
      <c r="J88" s="7">
        <f t="shared" si="2"/>
        <v>0.69753823324271025</v>
      </c>
    </row>
    <row r="89" spans="1:10" ht="15.75" x14ac:dyDescent="0.25">
      <c r="A89" t="s">
        <v>323</v>
      </c>
      <c r="B89" t="s">
        <v>164</v>
      </c>
      <c r="C89" t="s">
        <v>165</v>
      </c>
      <c r="D89">
        <v>1847</v>
      </c>
      <c r="E89" s="8">
        <v>10911</v>
      </c>
      <c r="F89" s="8">
        <v>192810</v>
      </c>
      <c r="G89">
        <v>17.671157999999998</v>
      </c>
      <c r="H89">
        <v>14</v>
      </c>
      <c r="I89">
        <v>13.475415</v>
      </c>
      <c r="J89" s="7">
        <f t="shared" si="2"/>
        <v>0.76256547533557228</v>
      </c>
    </row>
    <row r="90" spans="1:10" ht="15.75" x14ac:dyDescent="0.25">
      <c r="A90" t="s">
        <v>324</v>
      </c>
      <c r="B90" t="s">
        <v>3</v>
      </c>
      <c r="C90" t="s">
        <v>4</v>
      </c>
      <c r="D90">
        <v>1988</v>
      </c>
      <c r="E90" s="8">
        <v>11826</v>
      </c>
      <c r="F90" s="8">
        <v>124355</v>
      </c>
      <c r="G90">
        <v>10.51539</v>
      </c>
      <c r="H90">
        <v>9</v>
      </c>
      <c r="I90">
        <v>8.3329330000000006</v>
      </c>
      <c r="J90" s="7">
        <f t="shared" si="2"/>
        <v>0.79245115968119118</v>
      </c>
    </row>
    <row r="91" spans="1:10" ht="15.75" x14ac:dyDescent="0.25">
      <c r="A91" t="s">
        <v>325</v>
      </c>
      <c r="B91" t="s">
        <v>166</v>
      </c>
      <c r="C91" t="s">
        <v>168</v>
      </c>
      <c r="D91">
        <v>1965</v>
      </c>
      <c r="E91" s="8">
        <v>7988</v>
      </c>
      <c r="F91" s="8">
        <v>45684</v>
      </c>
      <c r="G91">
        <v>5.7190789999999998</v>
      </c>
      <c r="H91">
        <v>5</v>
      </c>
      <c r="I91">
        <v>3.7002969999999999</v>
      </c>
      <c r="J91" s="7">
        <f t="shared" si="2"/>
        <v>0.64700924746799271</v>
      </c>
    </row>
    <row r="92" spans="1:10" ht="15.75" x14ac:dyDescent="0.25">
      <c r="A92" t="s">
        <v>326</v>
      </c>
      <c r="B92" t="s">
        <v>166</v>
      </c>
      <c r="C92" t="s">
        <v>169</v>
      </c>
      <c r="D92">
        <v>1963</v>
      </c>
      <c r="E92" s="8">
        <v>6207</v>
      </c>
      <c r="F92" s="8">
        <v>42849</v>
      </c>
      <c r="G92">
        <v>6.9033350000000002</v>
      </c>
      <c r="H92">
        <v>6</v>
      </c>
      <c r="I92">
        <v>4.9258439999999997</v>
      </c>
      <c r="J92" s="7">
        <f t="shared" si="2"/>
        <v>0.71354555443130019</v>
      </c>
    </row>
    <row r="93" spans="1:10" ht="15.75" x14ac:dyDescent="0.25">
      <c r="A93" t="s">
        <v>327</v>
      </c>
      <c r="B93" t="s">
        <v>166</v>
      </c>
      <c r="C93" t="s">
        <v>167</v>
      </c>
      <c r="D93">
        <v>1979</v>
      </c>
      <c r="E93" s="8">
        <v>2787</v>
      </c>
      <c r="F93" s="8">
        <v>13918</v>
      </c>
      <c r="G93">
        <v>4.9939</v>
      </c>
      <c r="H93">
        <v>4</v>
      </c>
      <c r="I93">
        <v>3.0694810000000001</v>
      </c>
      <c r="J93" s="7">
        <f t="shared" si="2"/>
        <v>0.61464606820320788</v>
      </c>
    </row>
    <row r="94" spans="1:10" ht="15.75" x14ac:dyDescent="0.25">
      <c r="A94" t="s">
        <v>328</v>
      </c>
      <c r="B94" t="s">
        <v>170</v>
      </c>
      <c r="C94" t="s">
        <v>172</v>
      </c>
      <c r="D94">
        <v>1942</v>
      </c>
      <c r="E94" s="8">
        <v>2940</v>
      </c>
      <c r="F94" s="8">
        <v>36196</v>
      </c>
      <c r="G94">
        <v>12.311565</v>
      </c>
      <c r="H94">
        <v>9</v>
      </c>
      <c r="I94">
        <v>11.245272</v>
      </c>
      <c r="J94" s="7">
        <f t="shared" si="2"/>
        <v>0.91339094583020108</v>
      </c>
    </row>
    <row r="95" spans="1:10" ht="15.75" x14ac:dyDescent="0.25">
      <c r="A95" t="s">
        <v>329</v>
      </c>
      <c r="B95" t="s">
        <v>170</v>
      </c>
      <c r="C95" t="s">
        <v>171</v>
      </c>
      <c r="D95">
        <v>1952</v>
      </c>
      <c r="E95" s="8">
        <v>5389</v>
      </c>
      <c r="F95" s="8">
        <v>68117</v>
      </c>
      <c r="G95">
        <v>12.640007000000001</v>
      </c>
      <c r="H95">
        <v>10</v>
      </c>
      <c r="I95">
        <v>10.182007</v>
      </c>
      <c r="J95" s="7">
        <f t="shared" si="2"/>
        <v>0.80553808237606195</v>
      </c>
    </row>
    <row r="96" spans="1:10" ht="15.75" x14ac:dyDescent="0.25">
      <c r="A96" t="s">
        <v>330</v>
      </c>
      <c r="B96" t="s">
        <v>173</v>
      </c>
      <c r="C96" t="s">
        <v>177</v>
      </c>
      <c r="D96">
        <v>1966</v>
      </c>
      <c r="E96" s="8">
        <v>4412</v>
      </c>
      <c r="F96" s="8">
        <v>46886</v>
      </c>
      <c r="G96">
        <v>10.626927</v>
      </c>
      <c r="H96">
        <v>9</v>
      </c>
      <c r="I96">
        <v>7.6906869999999996</v>
      </c>
      <c r="J96" s="7">
        <f t="shared" si="2"/>
        <v>0.72369811141075868</v>
      </c>
    </row>
    <row r="97" spans="1:10" ht="15.75" x14ac:dyDescent="0.25">
      <c r="A97" t="s">
        <v>331</v>
      </c>
      <c r="B97" t="s">
        <v>173</v>
      </c>
      <c r="C97" t="s">
        <v>175</v>
      </c>
      <c r="D97">
        <v>1976</v>
      </c>
      <c r="E97" s="8">
        <v>1885</v>
      </c>
      <c r="F97" s="8">
        <v>34909</v>
      </c>
      <c r="G97">
        <v>18.519362999999998</v>
      </c>
      <c r="H97">
        <v>16</v>
      </c>
      <c r="I97">
        <v>15.905516</v>
      </c>
      <c r="J97" s="7">
        <f t="shared" si="2"/>
        <v>0.8588586983256391</v>
      </c>
    </row>
    <row r="98" spans="1:10" ht="15.75" x14ac:dyDescent="0.25">
      <c r="A98" t="s">
        <v>332</v>
      </c>
      <c r="B98" t="s">
        <v>173</v>
      </c>
      <c r="C98" t="s">
        <v>174</v>
      </c>
      <c r="D98">
        <v>1984</v>
      </c>
      <c r="E98" s="8">
        <v>857</v>
      </c>
      <c r="F98" s="8">
        <v>11488</v>
      </c>
      <c r="G98">
        <v>13.404901000000001</v>
      </c>
      <c r="H98">
        <v>11</v>
      </c>
      <c r="I98">
        <v>9.9973419999999997</v>
      </c>
      <c r="J98" s="7">
        <f t="shared" ref="J98:J129" si="3">I98/G98</f>
        <v>0.74579752584521131</v>
      </c>
    </row>
    <row r="99" spans="1:10" ht="15.75" x14ac:dyDescent="0.25">
      <c r="A99" t="s">
        <v>333</v>
      </c>
      <c r="B99" t="s">
        <v>173</v>
      </c>
      <c r="C99" t="s">
        <v>176</v>
      </c>
      <c r="D99">
        <v>1968</v>
      </c>
      <c r="E99" s="8">
        <v>3628</v>
      </c>
      <c r="F99" s="8">
        <v>31044</v>
      </c>
      <c r="G99">
        <v>8.5567810000000009</v>
      </c>
      <c r="H99">
        <v>7</v>
      </c>
      <c r="I99">
        <v>6.5657649999999999</v>
      </c>
      <c r="J99" s="7">
        <f t="shared" si="3"/>
        <v>0.76731717219360873</v>
      </c>
    </row>
    <row r="100" spans="1:10" ht="15.75" x14ac:dyDescent="0.25">
      <c r="A100" t="s">
        <v>334</v>
      </c>
      <c r="B100" t="s">
        <v>178</v>
      </c>
      <c r="C100" t="s">
        <v>179</v>
      </c>
      <c r="D100">
        <v>1911</v>
      </c>
      <c r="E100" s="8">
        <v>10027</v>
      </c>
      <c r="F100" s="8">
        <v>126385</v>
      </c>
      <c r="G100">
        <v>12.604468000000001</v>
      </c>
      <c r="H100">
        <v>9</v>
      </c>
      <c r="I100">
        <v>12.230332000000001</v>
      </c>
      <c r="J100" s="7">
        <f t="shared" si="3"/>
        <v>0.97031719228451374</v>
      </c>
    </row>
    <row r="101" spans="1:10" ht="15.75" x14ac:dyDescent="0.25">
      <c r="A101" t="s">
        <v>335</v>
      </c>
      <c r="B101" t="s">
        <v>178</v>
      </c>
      <c r="C101" t="s">
        <v>180</v>
      </c>
      <c r="D101">
        <v>1898</v>
      </c>
      <c r="E101" s="8">
        <v>3767</v>
      </c>
      <c r="F101" s="8">
        <v>43976</v>
      </c>
      <c r="G101">
        <v>11.674011</v>
      </c>
      <c r="H101">
        <v>8</v>
      </c>
      <c r="I101">
        <v>10.713495999999999</v>
      </c>
      <c r="J101" s="7">
        <f t="shared" si="3"/>
        <v>0.917721938072527</v>
      </c>
    </row>
    <row r="102" spans="1:10" ht="15.75" x14ac:dyDescent="0.25">
      <c r="A102" t="s">
        <v>336</v>
      </c>
      <c r="B102" t="s">
        <v>178</v>
      </c>
      <c r="C102" t="s">
        <v>181</v>
      </c>
      <c r="D102">
        <v>1896</v>
      </c>
      <c r="E102" s="8">
        <v>4189</v>
      </c>
      <c r="F102" s="8">
        <v>47202</v>
      </c>
      <c r="G102">
        <v>11.268083000000001</v>
      </c>
      <c r="H102">
        <v>8</v>
      </c>
      <c r="I102">
        <v>10.13818</v>
      </c>
      <c r="J102" s="7">
        <f t="shared" si="3"/>
        <v>0.89972535701059353</v>
      </c>
    </row>
    <row r="103" spans="1:10" ht="15.75" x14ac:dyDescent="0.25">
      <c r="A103" t="s">
        <v>337</v>
      </c>
      <c r="B103" t="s">
        <v>27</v>
      </c>
      <c r="C103" t="s">
        <v>37</v>
      </c>
      <c r="D103">
        <v>1910</v>
      </c>
      <c r="E103" s="8">
        <v>1889</v>
      </c>
      <c r="F103" s="8">
        <v>20917</v>
      </c>
      <c r="G103">
        <v>11.073055</v>
      </c>
      <c r="H103">
        <v>10</v>
      </c>
      <c r="I103">
        <v>6.7078059999999997</v>
      </c>
      <c r="J103" s="7">
        <f t="shared" si="3"/>
        <v>0.60577735773912433</v>
      </c>
    </row>
    <row r="104" spans="1:10" ht="15.75" x14ac:dyDescent="0.25">
      <c r="A104" t="s">
        <v>338</v>
      </c>
      <c r="B104" t="s">
        <v>27</v>
      </c>
      <c r="C104" t="s">
        <v>28</v>
      </c>
      <c r="D104">
        <v>1933</v>
      </c>
      <c r="E104" s="8">
        <v>9675</v>
      </c>
      <c r="F104" s="8">
        <v>109305</v>
      </c>
      <c r="G104">
        <v>11.297674000000001</v>
      </c>
      <c r="H104">
        <v>9</v>
      </c>
      <c r="I104">
        <v>8.2157610000000005</v>
      </c>
      <c r="J104" s="7">
        <f t="shared" si="3"/>
        <v>0.72720818462278169</v>
      </c>
    </row>
    <row r="105" spans="1:10" ht="15.75" x14ac:dyDescent="0.25">
      <c r="A105" t="s">
        <v>339</v>
      </c>
      <c r="B105" t="s">
        <v>182</v>
      </c>
      <c r="C105" t="s">
        <v>183</v>
      </c>
      <c r="D105">
        <v>1941</v>
      </c>
      <c r="E105" s="8">
        <v>2871</v>
      </c>
      <c r="F105" s="8">
        <v>35460</v>
      </c>
      <c r="G105">
        <v>12.351096999999999</v>
      </c>
      <c r="H105">
        <v>9</v>
      </c>
      <c r="I105">
        <v>11.863569999999999</v>
      </c>
      <c r="J105" s="7">
        <f t="shared" si="3"/>
        <v>0.9605276357233693</v>
      </c>
    </row>
    <row r="106" spans="1:10" ht="15.75" x14ac:dyDescent="0.25">
      <c r="A106" t="s">
        <v>340</v>
      </c>
      <c r="B106" t="s">
        <v>182</v>
      </c>
      <c r="C106" t="s">
        <v>185</v>
      </c>
      <c r="D106">
        <v>1911</v>
      </c>
      <c r="E106" s="8">
        <v>3824</v>
      </c>
      <c r="F106" s="8">
        <v>36854</v>
      </c>
      <c r="G106">
        <v>9.6375519999999995</v>
      </c>
      <c r="H106">
        <v>8</v>
      </c>
      <c r="I106">
        <v>7.7796570000000003</v>
      </c>
      <c r="J106" s="7">
        <f t="shared" si="3"/>
        <v>0.80722334883381186</v>
      </c>
    </row>
    <row r="107" spans="1:10" ht="15.75" x14ac:dyDescent="0.25">
      <c r="A107" t="s">
        <v>341</v>
      </c>
      <c r="B107" t="s">
        <v>182</v>
      </c>
      <c r="C107" t="s">
        <v>184</v>
      </c>
      <c r="D107">
        <v>1922</v>
      </c>
      <c r="E107" s="8">
        <v>5689</v>
      </c>
      <c r="F107" s="8">
        <v>79512</v>
      </c>
      <c r="G107">
        <v>13.976445999999999</v>
      </c>
      <c r="H107">
        <v>9</v>
      </c>
      <c r="I107">
        <v>15.005794</v>
      </c>
      <c r="J107" s="7">
        <f t="shared" si="3"/>
        <v>1.0736487659309097</v>
      </c>
    </row>
    <row r="108" spans="1:10" ht="15.75" x14ac:dyDescent="0.25">
      <c r="A108" t="s">
        <v>342</v>
      </c>
      <c r="B108" t="s">
        <v>182</v>
      </c>
      <c r="C108" t="s">
        <v>186</v>
      </c>
      <c r="D108">
        <v>1910</v>
      </c>
      <c r="E108" s="8">
        <v>4862</v>
      </c>
      <c r="F108" s="8">
        <v>49384</v>
      </c>
      <c r="G108">
        <v>10.157137000000001</v>
      </c>
      <c r="H108">
        <v>8</v>
      </c>
      <c r="I108">
        <v>8.1476799999999994</v>
      </c>
      <c r="J108" s="7">
        <f t="shared" si="3"/>
        <v>0.80216305047377023</v>
      </c>
    </row>
    <row r="109" spans="1:10" ht="15.75" x14ac:dyDescent="0.25">
      <c r="A109" t="s">
        <v>343</v>
      </c>
      <c r="B109" t="s">
        <v>187</v>
      </c>
      <c r="C109" t="s">
        <v>190</v>
      </c>
      <c r="D109">
        <v>1977</v>
      </c>
      <c r="E109" s="8">
        <v>5110</v>
      </c>
      <c r="F109" s="8">
        <v>44839</v>
      </c>
      <c r="G109">
        <v>8.7747550000000007</v>
      </c>
      <c r="H109" s="11">
        <v>6.5</v>
      </c>
      <c r="I109">
        <v>9.5252730000000003</v>
      </c>
      <c r="J109" s="7">
        <f t="shared" si="3"/>
        <v>1.085531504868227</v>
      </c>
    </row>
    <row r="110" spans="1:10" ht="15.75" x14ac:dyDescent="0.25">
      <c r="A110" t="s">
        <v>344</v>
      </c>
      <c r="B110" t="s">
        <v>187</v>
      </c>
      <c r="C110" t="s">
        <v>189</v>
      </c>
      <c r="D110">
        <v>1986</v>
      </c>
      <c r="E110" s="8">
        <v>6249</v>
      </c>
      <c r="F110" s="8">
        <v>243736</v>
      </c>
      <c r="G110">
        <v>39.004001000000002</v>
      </c>
      <c r="H110">
        <v>14</v>
      </c>
      <c r="I110">
        <v>77.197405000000003</v>
      </c>
      <c r="J110" s="7">
        <f t="shared" si="3"/>
        <v>1.9792175936002052</v>
      </c>
    </row>
    <row r="111" spans="1:10" ht="15.75" x14ac:dyDescent="0.25">
      <c r="A111" t="s">
        <v>345</v>
      </c>
      <c r="B111" t="s">
        <v>187</v>
      </c>
      <c r="C111" t="s">
        <v>188</v>
      </c>
      <c r="D111">
        <v>2005</v>
      </c>
      <c r="E111" s="8">
        <v>29238</v>
      </c>
      <c r="F111" s="8">
        <v>412339</v>
      </c>
      <c r="G111">
        <v>14.102846</v>
      </c>
      <c r="H111">
        <v>12</v>
      </c>
      <c r="I111">
        <v>9.5278949999999991</v>
      </c>
      <c r="J111" s="7">
        <f t="shared" si="3"/>
        <v>0.67560086808010233</v>
      </c>
    </row>
    <row r="112" spans="1:10" ht="15.75" x14ac:dyDescent="0.25">
      <c r="A112" t="s">
        <v>346</v>
      </c>
      <c r="B112" t="s">
        <v>191</v>
      </c>
      <c r="C112" t="s">
        <v>193</v>
      </c>
      <c r="D112">
        <v>1845</v>
      </c>
      <c r="E112" s="8">
        <v>12093</v>
      </c>
      <c r="F112" s="8">
        <v>192176</v>
      </c>
      <c r="G112">
        <v>15.891507000000001</v>
      </c>
      <c r="H112">
        <v>10</v>
      </c>
      <c r="I112">
        <v>16.980003</v>
      </c>
      <c r="J112" s="7">
        <f t="shared" si="3"/>
        <v>1.0684954548363474</v>
      </c>
    </row>
    <row r="113" spans="1:10" ht="15.75" x14ac:dyDescent="0.25">
      <c r="A113" t="s">
        <v>347</v>
      </c>
      <c r="B113" t="s">
        <v>191</v>
      </c>
      <c r="C113" t="s">
        <v>192</v>
      </c>
      <c r="D113">
        <v>1848</v>
      </c>
      <c r="E113" s="8">
        <v>2217</v>
      </c>
      <c r="F113" s="8">
        <v>42128</v>
      </c>
      <c r="G113">
        <v>19.002255000000002</v>
      </c>
      <c r="H113">
        <v>14</v>
      </c>
      <c r="I113">
        <v>18.120422999999999</v>
      </c>
      <c r="J113" s="7">
        <f t="shared" si="3"/>
        <v>0.95359329721656705</v>
      </c>
    </row>
    <row r="114" spans="1:10" ht="15.75" x14ac:dyDescent="0.25">
      <c r="A114" t="s">
        <v>348</v>
      </c>
      <c r="B114" t="s">
        <v>191</v>
      </c>
      <c r="C114" t="s">
        <v>69</v>
      </c>
      <c r="D114">
        <v>1844</v>
      </c>
      <c r="E114" s="8">
        <v>8545</v>
      </c>
      <c r="F114" s="8">
        <v>145379</v>
      </c>
      <c r="G114">
        <v>17.013341</v>
      </c>
      <c r="H114">
        <v>11</v>
      </c>
      <c r="I114">
        <v>18.129897</v>
      </c>
      <c r="J114" s="7">
        <f t="shared" si="3"/>
        <v>1.065628261962186</v>
      </c>
    </row>
    <row r="115" spans="1:10" ht="15.75" x14ac:dyDescent="0.25">
      <c r="A115" t="s">
        <v>349</v>
      </c>
      <c r="B115" t="s">
        <v>16</v>
      </c>
      <c r="C115" t="s">
        <v>17</v>
      </c>
      <c r="D115">
        <v>1948</v>
      </c>
      <c r="E115" s="8">
        <v>19055</v>
      </c>
      <c r="F115" s="8">
        <v>243560</v>
      </c>
      <c r="G115">
        <v>12.781947000000001</v>
      </c>
      <c r="H115">
        <v>10</v>
      </c>
      <c r="I115">
        <v>8.8114229999999996</v>
      </c>
      <c r="J115" s="7">
        <f t="shared" si="3"/>
        <v>0.68936469537856782</v>
      </c>
    </row>
    <row r="116" spans="1:10" ht="15.75" x14ac:dyDescent="0.25">
      <c r="A116" t="s">
        <v>350</v>
      </c>
      <c r="B116" t="s">
        <v>16</v>
      </c>
      <c r="C116" t="s">
        <v>194</v>
      </c>
      <c r="D116">
        <v>1947</v>
      </c>
      <c r="E116" s="8">
        <v>10006</v>
      </c>
      <c r="F116" s="8">
        <v>119053</v>
      </c>
      <c r="G116">
        <v>11.898161</v>
      </c>
      <c r="H116">
        <v>10</v>
      </c>
      <c r="I116">
        <v>7.891032</v>
      </c>
      <c r="J116" s="7">
        <f t="shared" si="3"/>
        <v>0.66321442448122869</v>
      </c>
    </row>
    <row r="117" spans="1:10" ht="15.75" x14ac:dyDescent="0.25">
      <c r="A117" t="s">
        <v>351</v>
      </c>
      <c r="B117" t="s">
        <v>195</v>
      </c>
      <c r="C117" t="s">
        <v>196</v>
      </c>
      <c r="D117">
        <v>1993</v>
      </c>
      <c r="E117" s="8">
        <v>7729</v>
      </c>
      <c r="F117" s="8">
        <v>74767</v>
      </c>
      <c r="G117">
        <v>9.6735670000000002</v>
      </c>
      <c r="H117">
        <v>7</v>
      </c>
      <c r="I117">
        <v>9.2217439999999993</v>
      </c>
      <c r="J117" s="7">
        <f t="shared" si="3"/>
        <v>0.95329303037855628</v>
      </c>
    </row>
    <row r="118" spans="1:10" ht="15.75" x14ac:dyDescent="0.25">
      <c r="A118" t="s">
        <v>352</v>
      </c>
      <c r="B118" t="s">
        <v>195</v>
      </c>
      <c r="C118" t="s">
        <v>197</v>
      </c>
      <c r="D118">
        <v>1959</v>
      </c>
      <c r="E118" s="8">
        <v>9793</v>
      </c>
      <c r="F118" s="8">
        <v>100466</v>
      </c>
      <c r="G118">
        <v>10.25896</v>
      </c>
      <c r="H118">
        <v>8</v>
      </c>
      <c r="I118">
        <v>9.1225389999999997</v>
      </c>
      <c r="J118" s="7">
        <f t="shared" si="3"/>
        <v>0.88922649079438854</v>
      </c>
    </row>
    <row r="119" spans="1:10" ht="15.75" x14ac:dyDescent="0.25">
      <c r="A119" s="1" t="s">
        <v>353</v>
      </c>
      <c r="B119" s="1" t="s">
        <v>198</v>
      </c>
      <c r="C119" s="1" t="s">
        <v>52</v>
      </c>
      <c r="D119" s="1">
        <v>1885</v>
      </c>
      <c r="E119" s="8">
        <v>6831</v>
      </c>
      <c r="F119" s="8">
        <v>85082</v>
      </c>
      <c r="G119">
        <v>12.455277000000001</v>
      </c>
      <c r="H119">
        <v>11</v>
      </c>
      <c r="I119">
        <v>8.4699980000000004</v>
      </c>
      <c r="J119" s="7">
        <f t="shared" si="3"/>
        <v>0.68003288887111868</v>
      </c>
    </row>
    <row r="120" spans="1:10" ht="15.75" x14ac:dyDescent="0.25">
      <c r="A120" t="s">
        <v>390</v>
      </c>
      <c r="B120" t="s">
        <v>388</v>
      </c>
      <c r="C120" t="s">
        <v>389</v>
      </c>
      <c r="D120">
        <v>1887</v>
      </c>
      <c r="E120" s="8">
        <v>2379</v>
      </c>
      <c r="F120" s="8">
        <v>23357</v>
      </c>
      <c r="G120">
        <v>9.8179909999999992</v>
      </c>
      <c r="H120">
        <v>8</v>
      </c>
      <c r="I120">
        <v>7.4538159999999998</v>
      </c>
      <c r="J120" s="7">
        <f t="shared" si="3"/>
        <v>0.75919971815007781</v>
      </c>
    </row>
    <row r="121" spans="1:10" ht="15.75" x14ac:dyDescent="0.25">
      <c r="A121" t="s">
        <v>354</v>
      </c>
      <c r="B121" t="s">
        <v>199</v>
      </c>
      <c r="C121" t="s">
        <v>200</v>
      </c>
      <c r="D121">
        <v>1854</v>
      </c>
      <c r="E121" s="8">
        <v>2685</v>
      </c>
      <c r="F121" s="8">
        <v>49742</v>
      </c>
      <c r="G121">
        <v>18.525884999999999</v>
      </c>
      <c r="H121">
        <v>17</v>
      </c>
      <c r="I121">
        <v>10.656635</v>
      </c>
      <c r="J121" s="7">
        <f t="shared" si="3"/>
        <v>0.57522946946933984</v>
      </c>
    </row>
    <row r="122" spans="1:10" ht="15.75" x14ac:dyDescent="0.25">
      <c r="A122" t="s">
        <v>355</v>
      </c>
      <c r="B122" t="s">
        <v>201</v>
      </c>
      <c r="C122" t="s">
        <v>202</v>
      </c>
      <c r="D122">
        <v>1883</v>
      </c>
      <c r="E122" s="8">
        <v>4262</v>
      </c>
      <c r="F122" s="8">
        <v>33427</v>
      </c>
      <c r="G122">
        <v>7.8430309999999999</v>
      </c>
      <c r="H122">
        <v>6</v>
      </c>
      <c r="I122">
        <v>6.4210770000000004</v>
      </c>
      <c r="J122" s="7">
        <f t="shared" si="3"/>
        <v>0.81869840881669353</v>
      </c>
    </row>
    <row r="123" spans="1:10" ht="15.75" x14ac:dyDescent="0.25">
      <c r="A123" t="s">
        <v>356</v>
      </c>
      <c r="B123" t="s">
        <v>203</v>
      </c>
      <c r="C123" t="s">
        <v>204</v>
      </c>
      <c r="D123">
        <v>1883</v>
      </c>
      <c r="E123" s="8">
        <v>5552</v>
      </c>
      <c r="F123" s="8">
        <v>68925</v>
      </c>
      <c r="G123">
        <v>12.414445000000001</v>
      </c>
      <c r="H123">
        <v>10</v>
      </c>
      <c r="I123">
        <v>10.050326999999999</v>
      </c>
      <c r="J123" s="7">
        <f t="shared" si="3"/>
        <v>0.80956716148003383</v>
      </c>
    </row>
    <row r="124" spans="1:10" ht="15.75" x14ac:dyDescent="0.25">
      <c r="A124" t="s">
        <v>357</v>
      </c>
      <c r="B124" t="s">
        <v>42</v>
      </c>
      <c r="C124" t="s">
        <v>43</v>
      </c>
      <c r="D124">
        <v>1903</v>
      </c>
      <c r="E124" s="8">
        <v>6509</v>
      </c>
      <c r="F124" s="8">
        <v>67751</v>
      </c>
      <c r="G124">
        <v>10.408818999999999</v>
      </c>
      <c r="H124">
        <v>8</v>
      </c>
      <c r="I124">
        <v>8.566967</v>
      </c>
      <c r="J124" s="7">
        <f t="shared" si="3"/>
        <v>0.8230488972860418</v>
      </c>
    </row>
    <row r="125" spans="1:10" ht="15.75" x14ac:dyDescent="0.25">
      <c r="A125" t="s">
        <v>358</v>
      </c>
      <c r="B125" t="s">
        <v>42</v>
      </c>
      <c r="C125" t="s">
        <v>205</v>
      </c>
      <c r="D125">
        <v>1899</v>
      </c>
      <c r="E125" s="8">
        <v>3560</v>
      </c>
      <c r="F125" s="8">
        <v>33262</v>
      </c>
      <c r="G125">
        <v>9.3432580000000005</v>
      </c>
      <c r="H125">
        <v>8</v>
      </c>
      <c r="I125">
        <v>6.9013549999999997</v>
      </c>
      <c r="J125" s="7">
        <f t="shared" si="3"/>
        <v>0.73864544894297035</v>
      </c>
    </row>
    <row r="126" spans="1:10" ht="15.75" x14ac:dyDescent="0.25">
      <c r="A126" t="s">
        <v>0</v>
      </c>
      <c r="B126" t="s">
        <v>1</v>
      </c>
      <c r="C126" t="s">
        <v>2</v>
      </c>
      <c r="D126">
        <v>2002</v>
      </c>
      <c r="E126" s="8">
        <v>4612</v>
      </c>
      <c r="F126" s="8">
        <v>147429</v>
      </c>
      <c r="G126">
        <v>31.966391999999999</v>
      </c>
      <c r="H126">
        <v>28</v>
      </c>
      <c r="I126">
        <v>20.422896999999999</v>
      </c>
      <c r="J126" s="7">
        <f t="shared" si="3"/>
        <v>0.63888652181954098</v>
      </c>
    </row>
    <row r="127" spans="1:10" ht="15.75" x14ac:dyDescent="0.25">
      <c r="A127" t="s">
        <v>359</v>
      </c>
      <c r="B127" t="s">
        <v>206</v>
      </c>
      <c r="C127" t="s">
        <v>207</v>
      </c>
      <c r="D127">
        <v>1940</v>
      </c>
      <c r="E127" s="8">
        <v>5540</v>
      </c>
      <c r="F127" s="8">
        <v>44077</v>
      </c>
      <c r="G127">
        <v>7.956137</v>
      </c>
      <c r="H127">
        <v>6</v>
      </c>
      <c r="I127">
        <v>6.8116320000000004</v>
      </c>
      <c r="J127" s="7">
        <f t="shared" si="3"/>
        <v>0.85614815330605798</v>
      </c>
    </row>
    <row r="128" spans="1:10" ht="15.75" x14ac:dyDescent="0.25">
      <c r="A128" t="s">
        <v>360</v>
      </c>
      <c r="B128" s="5" t="s">
        <v>208</v>
      </c>
      <c r="C128" s="5" t="s">
        <v>209</v>
      </c>
      <c r="D128" s="5">
        <v>1966</v>
      </c>
      <c r="E128" s="10">
        <v>6187</v>
      </c>
      <c r="F128" s="10">
        <v>55362</v>
      </c>
      <c r="G128">
        <v>8.9481169999999999</v>
      </c>
      <c r="H128">
        <v>7</v>
      </c>
      <c r="I128">
        <v>7.9406780000000001</v>
      </c>
      <c r="J128" s="7">
        <f t="shared" si="3"/>
        <v>0.88741329600406438</v>
      </c>
    </row>
    <row r="129" spans="1:10" ht="15.75" x14ac:dyDescent="0.25">
      <c r="A129" t="s">
        <v>361</v>
      </c>
      <c r="B129" t="s">
        <v>208</v>
      </c>
      <c r="C129" t="s">
        <v>210</v>
      </c>
      <c r="D129">
        <v>1964</v>
      </c>
      <c r="E129" s="8">
        <v>4145</v>
      </c>
      <c r="F129" s="8">
        <v>41960</v>
      </c>
      <c r="G129">
        <v>10.12304</v>
      </c>
      <c r="H129">
        <v>7</v>
      </c>
      <c r="I129">
        <v>8.9034560000000003</v>
      </c>
      <c r="J129" s="7">
        <f t="shared" si="3"/>
        <v>0.87952393747332824</v>
      </c>
    </row>
    <row r="130" spans="1:10" ht="15.75" x14ac:dyDescent="0.25">
      <c r="A130" t="s">
        <v>362</v>
      </c>
      <c r="B130" t="s">
        <v>211</v>
      </c>
      <c r="C130" t="s">
        <v>212</v>
      </c>
      <c r="D130">
        <v>1990</v>
      </c>
      <c r="E130" s="8">
        <v>12072</v>
      </c>
      <c r="F130" s="8">
        <v>252628</v>
      </c>
      <c r="G130">
        <v>20.926773000000001</v>
      </c>
      <c r="H130">
        <v>14</v>
      </c>
      <c r="I130">
        <v>22.641690000000001</v>
      </c>
      <c r="J130" s="7">
        <f t="shared" ref="J130:J151" si="4">I130/G130</f>
        <v>1.0819484685957075</v>
      </c>
    </row>
    <row r="131" spans="1:10" ht="15.75" x14ac:dyDescent="0.25">
      <c r="A131" t="s">
        <v>363</v>
      </c>
      <c r="B131" t="s">
        <v>211</v>
      </c>
      <c r="C131" t="s">
        <v>213</v>
      </c>
      <c r="D131">
        <v>1981</v>
      </c>
      <c r="E131" s="8">
        <v>16774</v>
      </c>
      <c r="F131" s="8">
        <v>181319</v>
      </c>
      <c r="G131">
        <v>10.809526999999999</v>
      </c>
      <c r="H131">
        <v>8</v>
      </c>
      <c r="I131">
        <v>10.420425</v>
      </c>
      <c r="J131" s="7">
        <f t="shared" si="4"/>
        <v>0.96400379036011474</v>
      </c>
    </row>
    <row r="132" spans="1:10" ht="15.75" x14ac:dyDescent="0.25">
      <c r="A132" t="s">
        <v>364</v>
      </c>
      <c r="B132" t="s">
        <v>214</v>
      </c>
      <c r="C132" t="s">
        <v>215</v>
      </c>
      <c r="D132">
        <v>1971</v>
      </c>
      <c r="E132" s="8">
        <v>9999</v>
      </c>
      <c r="F132" s="8">
        <v>96470</v>
      </c>
      <c r="G132">
        <v>9.6479649999999992</v>
      </c>
      <c r="H132">
        <v>7</v>
      </c>
      <c r="I132">
        <v>8.5982479999999999</v>
      </c>
      <c r="J132" s="7">
        <f t="shared" si="4"/>
        <v>0.89119809203287959</v>
      </c>
    </row>
    <row r="133" spans="1:10" ht="15.75" x14ac:dyDescent="0.25">
      <c r="A133" t="s">
        <v>365</v>
      </c>
      <c r="B133" t="s">
        <v>216</v>
      </c>
      <c r="C133" t="s">
        <v>217</v>
      </c>
      <c r="D133">
        <v>1921</v>
      </c>
      <c r="E133" s="8">
        <v>8947</v>
      </c>
      <c r="F133" s="8">
        <v>96495</v>
      </c>
      <c r="G133">
        <v>10.785178999999999</v>
      </c>
      <c r="H133">
        <v>10</v>
      </c>
      <c r="I133">
        <v>6.3990830000000001</v>
      </c>
      <c r="J133" s="7">
        <f t="shared" si="4"/>
        <v>0.59332190963172704</v>
      </c>
    </row>
    <row r="134" spans="1:10" ht="15.75" x14ac:dyDescent="0.25">
      <c r="A134" t="s">
        <v>366</v>
      </c>
      <c r="B134" t="s">
        <v>218</v>
      </c>
      <c r="C134" t="s">
        <v>219</v>
      </c>
      <c r="D134">
        <v>1987</v>
      </c>
      <c r="E134" s="8">
        <v>2728</v>
      </c>
      <c r="F134" s="8">
        <v>61104</v>
      </c>
      <c r="G134">
        <v>22.398827000000001</v>
      </c>
      <c r="H134">
        <v>18</v>
      </c>
      <c r="I134">
        <v>18.429819999999999</v>
      </c>
      <c r="J134" s="7">
        <f t="shared" si="4"/>
        <v>0.82280290838444348</v>
      </c>
    </row>
    <row r="135" spans="1:10" ht="15.75" x14ac:dyDescent="0.25">
      <c r="A135" t="s">
        <v>367</v>
      </c>
      <c r="B135" t="s">
        <v>218</v>
      </c>
      <c r="C135" t="s">
        <v>220</v>
      </c>
      <c r="D135">
        <v>1959</v>
      </c>
      <c r="E135" s="8">
        <v>2983</v>
      </c>
      <c r="F135" s="8">
        <v>53588</v>
      </c>
      <c r="G135">
        <v>17.964465000000001</v>
      </c>
      <c r="H135">
        <v>15</v>
      </c>
      <c r="I135">
        <v>13.768862</v>
      </c>
      <c r="J135" s="7">
        <f t="shared" si="4"/>
        <v>0.76644987757776251</v>
      </c>
    </row>
    <row r="136" spans="1:10" ht="15.75" x14ac:dyDescent="0.25">
      <c r="A136" t="s">
        <v>368</v>
      </c>
      <c r="B136" s="5" t="s">
        <v>218</v>
      </c>
      <c r="C136" s="5" t="s">
        <v>221</v>
      </c>
      <c r="D136" s="5">
        <v>1958</v>
      </c>
      <c r="E136" s="10">
        <v>3740</v>
      </c>
      <c r="F136" s="10">
        <v>51462</v>
      </c>
      <c r="G136">
        <v>13.759893</v>
      </c>
      <c r="H136">
        <v>11</v>
      </c>
      <c r="I136">
        <v>10.474391000000001</v>
      </c>
      <c r="J136" s="7">
        <f t="shared" si="4"/>
        <v>0.76122619558160809</v>
      </c>
    </row>
    <row r="137" spans="1:10" ht="15.75" x14ac:dyDescent="0.25">
      <c r="A137" t="s">
        <v>369</v>
      </c>
      <c r="B137" t="s">
        <v>14</v>
      </c>
      <c r="C137" t="s">
        <v>15</v>
      </c>
      <c r="D137">
        <v>1957</v>
      </c>
      <c r="E137" s="8">
        <v>10718</v>
      </c>
      <c r="F137" s="8">
        <v>200062</v>
      </c>
      <c r="G137">
        <v>18.665982</v>
      </c>
      <c r="H137">
        <v>16</v>
      </c>
      <c r="I137">
        <v>13.258922999999999</v>
      </c>
      <c r="J137" s="7">
        <f t="shared" si="4"/>
        <v>0.71032550015316631</v>
      </c>
    </row>
    <row r="138" spans="1:10" ht="15.75" x14ac:dyDescent="0.25">
      <c r="A138" t="s">
        <v>370</v>
      </c>
      <c r="B138" t="s">
        <v>31</v>
      </c>
      <c r="C138" t="s">
        <v>32</v>
      </c>
      <c r="D138">
        <v>1919</v>
      </c>
      <c r="E138" s="8">
        <v>4303</v>
      </c>
      <c r="F138" s="8">
        <v>56498</v>
      </c>
      <c r="G138">
        <v>13.129909</v>
      </c>
      <c r="H138">
        <v>8</v>
      </c>
      <c r="I138">
        <v>15.787557</v>
      </c>
      <c r="J138" s="7">
        <f t="shared" si="4"/>
        <v>1.2024117608126605</v>
      </c>
    </row>
    <row r="139" spans="1:10" ht="15.75" x14ac:dyDescent="0.25">
      <c r="A139" t="s">
        <v>371</v>
      </c>
      <c r="B139" t="s">
        <v>222</v>
      </c>
      <c r="C139" t="s">
        <v>223</v>
      </c>
      <c r="D139">
        <v>1937</v>
      </c>
      <c r="E139" s="8">
        <v>5447</v>
      </c>
      <c r="F139" s="8">
        <v>60194</v>
      </c>
      <c r="G139">
        <v>11.050853999999999</v>
      </c>
      <c r="H139">
        <v>8</v>
      </c>
      <c r="I139">
        <v>9.4859899999999993</v>
      </c>
      <c r="J139" s="7">
        <f t="shared" si="4"/>
        <v>0.85839429242301091</v>
      </c>
    </row>
    <row r="140" spans="1:10" ht="15.75" x14ac:dyDescent="0.25">
      <c r="A140" t="s">
        <v>372</v>
      </c>
      <c r="B140" t="s">
        <v>224</v>
      </c>
      <c r="C140" t="s">
        <v>225</v>
      </c>
      <c r="D140">
        <v>1929</v>
      </c>
      <c r="E140" s="8">
        <v>5325</v>
      </c>
      <c r="F140" s="8">
        <v>89301</v>
      </c>
      <c r="G140">
        <v>16.770140999999999</v>
      </c>
      <c r="H140">
        <v>13</v>
      </c>
      <c r="I140">
        <v>13.338994</v>
      </c>
      <c r="J140" s="7">
        <f t="shared" si="4"/>
        <v>0.79540142208702957</v>
      </c>
    </row>
    <row r="141" spans="1:10" ht="15.75" x14ac:dyDescent="0.25">
      <c r="A141" t="s">
        <v>373</v>
      </c>
      <c r="B141" t="s">
        <v>226</v>
      </c>
      <c r="C141" t="s">
        <v>227</v>
      </c>
      <c r="D141">
        <v>1932</v>
      </c>
      <c r="E141" s="8">
        <v>4406</v>
      </c>
      <c r="F141" s="8">
        <v>51507</v>
      </c>
      <c r="G141">
        <v>11.690194999999999</v>
      </c>
      <c r="H141">
        <v>10</v>
      </c>
      <c r="I141">
        <v>7.7765930000000001</v>
      </c>
      <c r="J141" s="7">
        <f t="shared" si="4"/>
        <v>0.66522354845235687</v>
      </c>
    </row>
    <row r="142" spans="1:10" ht="15.75" x14ac:dyDescent="0.25">
      <c r="A142" s="8" t="s">
        <v>374</v>
      </c>
      <c r="B142" s="8" t="s">
        <v>29</v>
      </c>
      <c r="C142" s="8" t="s">
        <v>30</v>
      </c>
      <c r="D142" s="8">
        <v>1923</v>
      </c>
      <c r="E142" s="8">
        <v>3116</v>
      </c>
      <c r="F142" s="8">
        <v>25934</v>
      </c>
      <c r="G142">
        <v>8.3228500000000007</v>
      </c>
      <c r="H142">
        <v>7</v>
      </c>
      <c r="I142">
        <v>5.8693980000000003</v>
      </c>
      <c r="J142" s="7">
        <f t="shared" si="4"/>
        <v>0.70521492036982525</v>
      </c>
    </row>
    <row r="143" spans="1:10" ht="15.75" x14ac:dyDescent="0.25">
      <c r="A143" t="s">
        <v>375</v>
      </c>
      <c r="B143" t="s">
        <v>228</v>
      </c>
      <c r="C143" t="s">
        <v>229</v>
      </c>
      <c r="D143">
        <v>1872</v>
      </c>
      <c r="E143" s="8">
        <v>2481</v>
      </c>
      <c r="F143" s="8">
        <v>45813</v>
      </c>
      <c r="G143">
        <v>18.465537999999999</v>
      </c>
      <c r="H143">
        <v>15</v>
      </c>
      <c r="I143">
        <v>14.883165</v>
      </c>
      <c r="J143" s="7">
        <f t="shared" si="4"/>
        <v>0.80599682500450309</v>
      </c>
    </row>
    <row r="144" spans="1:10" ht="15.75" x14ac:dyDescent="0.25">
      <c r="A144" t="s">
        <v>376</v>
      </c>
      <c r="B144" t="s">
        <v>230</v>
      </c>
      <c r="C144" t="s">
        <v>231</v>
      </c>
      <c r="D144">
        <v>1885</v>
      </c>
      <c r="E144" s="8">
        <v>6201</v>
      </c>
      <c r="F144" s="8">
        <v>74888</v>
      </c>
      <c r="G144">
        <v>12.076762</v>
      </c>
      <c r="H144">
        <v>9</v>
      </c>
      <c r="I144">
        <v>10.911486999999999</v>
      </c>
      <c r="J144" s="7">
        <f t="shared" si="4"/>
        <v>0.90351097421643312</v>
      </c>
    </row>
    <row r="145" spans="1:10" ht="15.75" x14ac:dyDescent="0.25">
      <c r="A145" s="1" t="s">
        <v>377</v>
      </c>
      <c r="B145" s="1" t="s">
        <v>230</v>
      </c>
      <c r="C145" s="1" t="s">
        <v>232</v>
      </c>
      <c r="D145" s="1">
        <v>1872</v>
      </c>
      <c r="E145" s="8">
        <v>3006</v>
      </c>
      <c r="F145" s="8">
        <v>42762</v>
      </c>
      <c r="G145">
        <v>14.225549000000001</v>
      </c>
      <c r="H145">
        <v>12</v>
      </c>
      <c r="I145">
        <v>11.190159</v>
      </c>
      <c r="J145" s="7">
        <f t="shared" si="4"/>
        <v>0.78662405225977561</v>
      </c>
    </row>
    <row r="146" spans="1:10" ht="15.75" x14ac:dyDescent="0.25">
      <c r="A146" s="1" t="s">
        <v>378</v>
      </c>
      <c r="B146" s="1" t="s">
        <v>33</v>
      </c>
      <c r="C146" s="1" t="s">
        <v>34</v>
      </c>
      <c r="D146" s="1">
        <v>1917</v>
      </c>
      <c r="E146" s="8">
        <v>3078</v>
      </c>
      <c r="F146" s="8">
        <v>38923</v>
      </c>
      <c r="G146">
        <v>12.645549000000001</v>
      </c>
      <c r="H146">
        <v>11</v>
      </c>
      <c r="I146">
        <v>8.9564409999999999</v>
      </c>
      <c r="J146" s="7">
        <f t="shared" si="4"/>
        <v>0.70826826103002716</v>
      </c>
    </row>
    <row r="147" spans="1:10" ht="15.75" x14ac:dyDescent="0.25">
      <c r="A147" t="s">
        <v>379</v>
      </c>
      <c r="B147" t="s">
        <v>233</v>
      </c>
      <c r="C147" t="s">
        <v>234</v>
      </c>
      <c r="D147">
        <v>1860</v>
      </c>
      <c r="E147" s="8">
        <v>4046</v>
      </c>
      <c r="F147" s="8">
        <v>57971</v>
      </c>
      <c r="G147">
        <v>14.327978</v>
      </c>
      <c r="H147">
        <v>11</v>
      </c>
      <c r="I147">
        <v>12.20707</v>
      </c>
      <c r="J147" s="7">
        <f t="shared" si="4"/>
        <v>0.85197436791150849</v>
      </c>
    </row>
    <row r="148" spans="1:10" ht="15.75" x14ac:dyDescent="0.25">
      <c r="A148" t="s">
        <v>380</v>
      </c>
      <c r="B148" t="s">
        <v>235</v>
      </c>
      <c r="C148" t="s">
        <v>236</v>
      </c>
      <c r="D148">
        <v>1863</v>
      </c>
      <c r="E148" s="8">
        <v>3195</v>
      </c>
      <c r="F148" s="8">
        <v>56352</v>
      </c>
      <c r="G148">
        <v>17.637559</v>
      </c>
      <c r="H148">
        <v>15</v>
      </c>
      <c r="I148">
        <v>13.243567000000001</v>
      </c>
      <c r="J148" s="7">
        <f t="shared" si="4"/>
        <v>0.75087300912785049</v>
      </c>
    </row>
    <row r="149" spans="1:10" ht="15.75" x14ac:dyDescent="0.25">
      <c r="A149" t="s">
        <v>381</v>
      </c>
      <c r="B149" t="s">
        <v>235</v>
      </c>
      <c r="C149" t="s">
        <v>430</v>
      </c>
      <c r="D149">
        <v>1856</v>
      </c>
      <c r="E149" s="8">
        <v>4568</v>
      </c>
      <c r="F149" s="8">
        <v>102465</v>
      </c>
      <c r="G149">
        <v>22.431042000000001</v>
      </c>
      <c r="H149">
        <v>17</v>
      </c>
      <c r="I149">
        <v>18.916978</v>
      </c>
      <c r="J149" s="7">
        <f t="shared" si="4"/>
        <v>0.84333924389245929</v>
      </c>
    </row>
    <row r="150" spans="1:10" ht="15.75" x14ac:dyDescent="0.25">
      <c r="A150" s="1" t="s">
        <v>382</v>
      </c>
      <c r="B150" s="1" t="s">
        <v>237</v>
      </c>
      <c r="C150" s="1" t="s">
        <v>238</v>
      </c>
      <c r="D150" s="1">
        <v>1866</v>
      </c>
      <c r="E150" s="8">
        <v>1670</v>
      </c>
      <c r="F150" s="8">
        <v>28112</v>
      </c>
      <c r="G150">
        <v>16.833532999999999</v>
      </c>
      <c r="H150">
        <v>14</v>
      </c>
      <c r="I150">
        <v>12.743957999999999</v>
      </c>
      <c r="J150" s="7">
        <f t="shared" si="4"/>
        <v>0.75705783212591204</v>
      </c>
    </row>
    <row r="151" spans="1:10" ht="15.75" x14ac:dyDescent="0.25">
      <c r="A151" t="s">
        <v>383</v>
      </c>
      <c r="B151" t="s">
        <v>239</v>
      </c>
      <c r="C151" t="s">
        <v>240</v>
      </c>
      <c r="D151">
        <v>1997</v>
      </c>
      <c r="E151" s="8">
        <v>8843</v>
      </c>
      <c r="F151" s="8">
        <v>103740</v>
      </c>
      <c r="G151">
        <v>11.731313</v>
      </c>
      <c r="H151">
        <v>9</v>
      </c>
      <c r="I151">
        <v>9.6410210000000003</v>
      </c>
      <c r="J151" s="7">
        <f t="shared" si="4"/>
        <v>0.8218194331700126</v>
      </c>
    </row>
    <row r="153" spans="1:10" x14ac:dyDescent="0.25">
      <c r="E153" s="8">
        <f>AVERAGE(E2:E151)</f>
        <v>5951.4</v>
      </c>
      <c r="F153" s="8">
        <f>AVERAGE(F2:F151)</f>
        <v>78978.253333333327</v>
      </c>
      <c r="G153">
        <f>AVERAGE(G2:G151)</f>
        <v>14.331122259999987</v>
      </c>
    </row>
    <row r="158" spans="1:10" ht="15.75" x14ac:dyDescent="0.25">
      <c r="C158" t="s">
        <v>432</v>
      </c>
      <c r="G158">
        <v>56.631010000000003</v>
      </c>
      <c r="H158">
        <v>23</v>
      </c>
      <c r="I158">
        <v>96.315579999999997</v>
      </c>
      <c r="J158" s="7">
        <f>I158/G158</f>
        <v>1.7007568821393084</v>
      </c>
    </row>
  </sheetData>
  <sortState xmlns:xlrd2="http://schemas.microsoft.com/office/spreadsheetml/2017/richdata2" ref="A2:J151">
    <sortCondition ref="A2:A151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A4DFB-8362-4482-B25B-2B4DCB8EC238}">
  <dimension ref="A1:C13"/>
  <sheetViews>
    <sheetView workbookViewId="0">
      <selection activeCell="H19" sqref="H19"/>
    </sheetView>
  </sheetViews>
  <sheetFormatPr defaultRowHeight="15" x14ac:dyDescent="0.25"/>
  <sheetData>
    <row r="1" spans="1:3" x14ac:dyDescent="0.25">
      <c r="A1" s="6" t="s">
        <v>71</v>
      </c>
      <c r="B1" s="6" t="s">
        <v>415</v>
      </c>
      <c r="C1" s="6" t="s">
        <v>416</v>
      </c>
    </row>
    <row r="2" spans="1:3" x14ac:dyDescent="0.25">
      <c r="A2" t="s">
        <v>119</v>
      </c>
      <c r="B2" t="s">
        <v>399</v>
      </c>
      <c r="C2" t="s">
        <v>413</v>
      </c>
    </row>
    <row r="3" spans="1:3" x14ac:dyDescent="0.25">
      <c r="A3" t="s">
        <v>417</v>
      </c>
      <c r="B3" t="s">
        <v>400</v>
      </c>
      <c r="C3" t="s">
        <v>414</v>
      </c>
    </row>
    <row r="4" spans="1:3" x14ac:dyDescent="0.25">
      <c r="A4" t="s">
        <v>411</v>
      </c>
      <c r="B4" t="s">
        <v>401</v>
      </c>
      <c r="C4" t="s">
        <v>413</v>
      </c>
    </row>
    <row r="5" spans="1:3" x14ac:dyDescent="0.25">
      <c r="A5" t="s">
        <v>418</v>
      </c>
      <c r="B5" t="s">
        <v>402</v>
      </c>
      <c r="C5" t="s">
        <v>414</v>
      </c>
    </row>
    <row r="6" spans="1:3" x14ac:dyDescent="0.25">
      <c r="A6" t="s">
        <v>423</v>
      </c>
      <c r="B6" t="s">
        <v>403</v>
      </c>
      <c r="C6" t="s">
        <v>413</v>
      </c>
    </row>
    <row r="7" spans="1:3" x14ac:dyDescent="0.25">
      <c r="A7" t="s">
        <v>419</v>
      </c>
      <c r="B7" t="s">
        <v>404</v>
      </c>
      <c r="C7" t="s">
        <v>414</v>
      </c>
    </row>
    <row r="8" spans="1:3" x14ac:dyDescent="0.25">
      <c r="A8" t="s">
        <v>160</v>
      </c>
      <c r="B8" t="s">
        <v>405</v>
      </c>
      <c r="C8" t="s">
        <v>413</v>
      </c>
    </row>
    <row r="9" spans="1:3" x14ac:dyDescent="0.25">
      <c r="A9" t="s">
        <v>420</v>
      </c>
      <c r="B9" t="s">
        <v>406</v>
      </c>
      <c r="C9" t="s">
        <v>414</v>
      </c>
    </row>
    <row r="10" spans="1:3" x14ac:dyDescent="0.25">
      <c r="A10" t="s">
        <v>412</v>
      </c>
      <c r="B10" t="s">
        <v>407</v>
      </c>
      <c r="C10" t="s">
        <v>413</v>
      </c>
    </row>
    <row r="11" spans="1:3" x14ac:dyDescent="0.25">
      <c r="A11" t="s">
        <v>421</v>
      </c>
      <c r="B11" t="s">
        <v>408</v>
      </c>
      <c r="C11" t="s">
        <v>414</v>
      </c>
    </row>
    <row r="12" spans="1:3" x14ac:dyDescent="0.25">
      <c r="A12" t="s">
        <v>178</v>
      </c>
      <c r="B12" t="s">
        <v>409</v>
      </c>
      <c r="C12" t="s">
        <v>413</v>
      </c>
    </row>
    <row r="13" spans="1:3" x14ac:dyDescent="0.25">
      <c r="A13" t="s">
        <v>422</v>
      </c>
      <c r="B13" t="s">
        <v>410</v>
      </c>
      <c r="C13" t="s">
        <v>414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19F03-82AA-4651-B8FA-E5C21336671E}">
  <dimension ref="A1:AG151"/>
  <sheetViews>
    <sheetView workbookViewId="0">
      <selection activeCell="E1" sqref="E1"/>
    </sheetView>
  </sheetViews>
  <sheetFormatPr defaultRowHeight="15" x14ac:dyDescent="0.25"/>
  <cols>
    <col min="1" max="1" width="45.140625" bestFit="1" customWidth="1"/>
    <col min="2" max="2" width="37.5703125" bestFit="1" customWidth="1"/>
    <col min="3" max="3" width="36.85546875" bestFit="1" customWidth="1"/>
    <col min="5" max="5" width="15" bestFit="1" customWidth="1"/>
    <col min="6" max="8" width="12" bestFit="1" customWidth="1"/>
    <col min="14" max="14" width="14.28515625" bestFit="1" customWidth="1"/>
    <col min="15" max="15" width="13.28515625" bestFit="1" customWidth="1"/>
    <col min="16" max="16" width="21.42578125" bestFit="1" customWidth="1"/>
    <col min="19" max="19" width="10" style="6" bestFit="1" customWidth="1"/>
    <col min="27" max="27" width="18.5703125" bestFit="1" customWidth="1"/>
    <col min="29" max="29" width="9.140625" style="6"/>
    <col min="31" max="31" width="20.5703125" bestFit="1" customWidth="1"/>
    <col min="32" max="32" width="21.7109375" bestFit="1" customWidth="1"/>
    <col min="33" max="33" width="10.5703125" bestFit="1" customWidth="1"/>
  </cols>
  <sheetData>
    <row r="1" spans="1:33" x14ac:dyDescent="0.25">
      <c r="A1" s="15" t="s">
        <v>70</v>
      </c>
      <c r="B1" s="16" t="s">
        <v>71</v>
      </c>
      <c r="C1" s="16" t="s">
        <v>72</v>
      </c>
      <c r="D1" s="16" t="s">
        <v>73</v>
      </c>
      <c r="E1" s="17" t="s">
        <v>435</v>
      </c>
      <c r="F1" s="17" t="s">
        <v>436</v>
      </c>
      <c r="G1" s="17" t="s">
        <v>437</v>
      </c>
      <c r="H1" s="17" t="s">
        <v>438</v>
      </c>
      <c r="I1" s="17" t="s">
        <v>439</v>
      </c>
      <c r="J1" s="17" t="s">
        <v>447</v>
      </c>
      <c r="K1" s="17" t="s">
        <v>448</v>
      </c>
      <c r="L1" s="6" t="s">
        <v>441</v>
      </c>
      <c r="M1" s="6" t="s">
        <v>442</v>
      </c>
      <c r="N1" s="6" t="s">
        <v>443</v>
      </c>
      <c r="O1" s="6" t="s">
        <v>444</v>
      </c>
      <c r="P1" s="16" t="s">
        <v>445</v>
      </c>
      <c r="R1" s="6"/>
      <c r="T1" s="6"/>
      <c r="U1" s="6"/>
      <c r="V1" s="6"/>
      <c r="W1" s="6"/>
      <c r="X1" s="6"/>
      <c r="Y1" s="6"/>
      <c r="Z1" s="6"/>
      <c r="AA1" s="6"/>
      <c r="AD1" s="6"/>
      <c r="AE1" s="6"/>
      <c r="AF1" s="6"/>
      <c r="AG1" s="6"/>
    </row>
    <row r="2" spans="1:33" x14ac:dyDescent="0.25">
      <c r="A2" s="6" t="s">
        <v>312</v>
      </c>
      <c r="B2" s="6" t="s">
        <v>151</v>
      </c>
      <c r="C2" s="6" t="s">
        <v>153</v>
      </c>
      <c r="D2" s="6">
        <v>1969</v>
      </c>
      <c r="E2">
        <v>28.64669697780155</v>
      </c>
      <c r="F2">
        <v>17.625033431398769</v>
      </c>
      <c r="G2">
        <v>14.77400374431666</v>
      </c>
      <c r="H2">
        <v>1.414816795934742</v>
      </c>
      <c r="I2" s="11">
        <v>46.27</v>
      </c>
      <c r="J2" s="11">
        <v>2.1449585</v>
      </c>
      <c r="K2" s="11">
        <v>10.275475</v>
      </c>
      <c r="L2">
        <v>0.68500000000000005</v>
      </c>
      <c r="M2">
        <v>0.86699999999999999</v>
      </c>
      <c r="N2">
        <v>0.879</v>
      </c>
      <c r="O2">
        <v>0.96599999999999997</v>
      </c>
      <c r="P2">
        <v>17.512881</v>
      </c>
      <c r="AD2" s="11"/>
      <c r="AE2" s="11"/>
      <c r="AF2" s="11"/>
      <c r="AG2" s="14"/>
    </row>
    <row r="3" spans="1:33" x14ac:dyDescent="0.25">
      <c r="A3" s="6" t="s">
        <v>313</v>
      </c>
      <c r="B3" s="6" t="s">
        <v>151</v>
      </c>
      <c r="C3" s="6" t="s">
        <v>152</v>
      </c>
      <c r="D3" s="6">
        <v>1977</v>
      </c>
      <c r="E3">
        <v>31.69885745375408</v>
      </c>
      <c r="F3">
        <v>15.76895175915851</v>
      </c>
      <c r="G3">
        <v>14.18434892999637</v>
      </c>
      <c r="H3">
        <v>1.4417845484221981</v>
      </c>
      <c r="I3" s="11">
        <v>47.47</v>
      </c>
      <c r="J3" s="11">
        <v>2.6410046999999999</v>
      </c>
      <c r="K3" s="11">
        <v>8.4262789999999992</v>
      </c>
      <c r="L3">
        <v>0.68500000000000005</v>
      </c>
      <c r="M3">
        <v>0.86199999999999999</v>
      </c>
      <c r="N3">
        <v>0.89100000000000001</v>
      </c>
      <c r="O3">
        <v>0.97299999999999998</v>
      </c>
      <c r="P3">
        <v>33.342404000000002</v>
      </c>
      <c r="AD3" s="11"/>
      <c r="AE3" s="11"/>
      <c r="AF3" s="11"/>
      <c r="AG3" s="14"/>
    </row>
    <row r="4" spans="1:33" x14ac:dyDescent="0.25">
      <c r="A4" s="5" t="s">
        <v>323</v>
      </c>
      <c r="B4" s="5" t="s">
        <v>164</v>
      </c>
      <c r="C4" s="5" t="s">
        <v>165</v>
      </c>
      <c r="D4" s="5">
        <v>1847</v>
      </c>
      <c r="E4">
        <v>29.362066282869151</v>
      </c>
      <c r="F4">
        <v>15.42866033919403</v>
      </c>
      <c r="G4">
        <v>14.63046522483274</v>
      </c>
      <c r="H4">
        <v>1.8728281728126139</v>
      </c>
      <c r="I4" s="11">
        <v>44.79</v>
      </c>
      <c r="J4" s="11">
        <v>2.0097505</v>
      </c>
      <c r="K4" s="11">
        <v>9.9616199999999999</v>
      </c>
      <c r="L4">
        <v>0.67200000000000004</v>
      </c>
      <c r="M4">
        <v>0.88700000000000001</v>
      </c>
      <c r="N4">
        <v>0.78700000000000003</v>
      </c>
      <c r="O4">
        <v>0.93799999999999994</v>
      </c>
      <c r="P4">
        <v>17.671157999999998</v>
      </c>
      <c r="AD4" s="11"/>
      <c r="AE4" s="11"/>
      <c r="AF4" s="11"/>
      <c r="AG4" s="14"/>
    </row>
    <row r="5" spans="1:33" x14ac:dyDescent="0.25">
      <c r="A5" s="5" t="s">
        <v>324</v>
      </c>
      <c r="B5" s="5" t="s">
        <v>3</v>
      </c>
      <c r="C5" s="5" t="s">
        <v>4</v>
      </c>
      <c r="D5" s="5">
        <v>1988</v>
      </c>
      <c r="E5">
        <v>28.877809497004542</v>
      </c>
      <c r="F5">
        <v>14.68215994531784</v>
      </c>
      <c r="G5">
        <v>14.349242089180169</v>
      </c>
      <c r="H5">
        <v>1.0011660166458931</v>
      </c>
      <c r="I5" s="11">
        <v>43.56</v>
      </c>
      <c r="J5" s="11">
        <v>1.8640182999999999</v>
      </c>
      <c r="K5" s="11">
        <v>9.1005590000000005</v>
      </c>
      <c r="L5">
        <v>0.66600000000000004</v>
      </c>
      <c r="M5">
        <v>0.85099999999999998</v>
      </c>
      <c r="N5">
        <v>0.85499999999999998</v>
      </c>
      <c r="O5">
        <v>0.96399999999999997</v>
      </c>
      <c r="P5">
        <v>10.51539</v>
      </c>
      <c r="AD5" s="11"/>
      <c r="AE5" s="11"/>
      <c r="AF5" s="11"/>
      <c r="AG5" s="14"/>
    </row>
    <row r="6" spans="1:33" x14ac:dyDescent="0.25">
      <c r="A6" s="5" t="s">
        <v>395</v>
      </c>
      <c r="B6" s="5" t="s">
        <v>121</v>
      </c>
      <c r="C6" s="5" t="s">
        <v>394</v>
      </c>
      <c r="D6">
        <v>1944</v>
      </c>
      <c r="E6">
        <v>22.779456549270471</v>
      </c>
      <c r="F6">
        <v>15.7763287329104</v>
      </c>
      <c r="G6">
        <v>13.527953017959909</v>
      </c>
      <c r="H6">
        <v>1.0655781158882469</v>
      </c>
      <c r="I6" s="11">
        <v>38.56</v>
      </c>
      <c r="J6" s="11">
        <v>1.5980726999999999</v>
      </c>
      <c r="K6" s="11">
        <v>13.895516000000001</v>
      </c>
      <c r="L6">
        <v>0.66300000000000003</v>
      </c>
      <c r="M6">
        <v>0.88600000000000001</v>
      </c>
      <c r="N6">
        <v>0.71</v>
      </c>
      <c r="O6">
        <v>0.90700000000000003</v>
      </c>
      <c r="P6">
        <v>8.4059709999999992</v>
      </c>
      <c r="AD6" s="11"/>
      <c r="AE6" s="11"/>
      <c r="AF6" s="11"/>
      <c r="AG6" s="14"/>
    </row>
    <row r="7" spans="1:33" x14ac:dyDescent="0.25">
      <c r="A7" s="5" t="s">
        <v>306</v>
      </c>
      <c r="B7" s="5" t="s">
        <v>143</v>
      </c>
      <c r="C7" s="5" t="s">
        <v>122</v>
      </c>
      <c r="D7" s="5">
        <v>1847</v>
      </c>
      <c r="E7">
        <v>29.157954444345581</v>
      </c>
      <c r="F7">
        <v>14.59760654862532</v>
      </c>
      <c r="G7">
        <v>13.257963341934341</v>
      </c>
      <c r="H7">
        <v>1.8773912269774891</v>
      </c>
      <c r="I7" s="11">
        <v>43.76</v>
      </c>
      <c r="J7" s="11">
        <v>2.2409976</v>
      </c>
      <c r="K7" s="11">
        <v>10.679330999999999</v>
      </c>
      <c r="L7">
        <v>0.65800000000000003</v>
      </c>
      <c r="M7">
        <v>0.89600000000000002</v>
      </c>
      <c r="N7">
        <v>0.67300000000000004</v>
      </c>
      <c r="O7">
        <v>0.90200000000000002</v>
      </c>
      <c r="P7">
        <v>14.886093000000001</v>
      </c>
      <c r="AD7" s="11"/>
      <c r="AE7" s="11"/>
      <c r="AF7" s="11"/>
      <c r="AG7" s="14"/>
    </row>
    <row r="8" spans="1:33" x14ac:dyDescent="0.25">
      <c r="A8" s="12" t="s">
        <v>382</v>
      </c>
      <c r="B8" s="12" t="s">
        <v>237</v>
      </c>
      <c r="C8" s="12" t="s">
        <v>238</v>
      </c>
      <c r="D8" s="12">
        <v>1866</v>
      </c>
      <c r="E8">
        <v>28.048520204894711</v>
      </c>
      <c r="F8">
        <v>14.588076266363119</v>
      </c>
      <c r="G8">
        <v>13.567159931701759</v>
      </c>
      <c r="H8">
        <v>1.6683266932270919</v>
      </c>
      <c r="I8" s="11">
        <v>42.64</v>
      </c>
      <c r="J8" s="11">
        <v>2.3548662</v>
      </c>
      <c r="K8" s="11">
        <v>12.663631000000001</v>
      </c>
      <c r="L8">
        <v>0.64300000000000002</v>
      </c>
      <c r="M8">
        <v>0.877</v>
      </c>
      <c r="N8">
        <v>0.79800000000000004</v>
      </c>
      <c r="O8">
        <v>0.94399999999999995</v>
      </c>
      <c r="P8">
        <v>16.833532999999999</v>
      </c>
      <c r="AD8" s="11"/>
      <c r="AE8" s="11"/>
      <c r="AF8" s="11"/>
      <c r="AG8" s="14"/>
    </row>
    <row r="9" spans="1:33" x14ac:dyDescent="0.25">
      <c r="A9" s="5" t="s">
        <v>332</v>
      </c>
      <c r="B9" s="5" t="s">
        <v>173</v>
      </c>
      <c r="C9" s="5" t="s">
        <v>174</v>
      </c>
      <c r="D9">
        <v>1984</v>
      </c>
      <c r="E9">
        <v>25.269846796657379</v>
      </c>
      <c r="F9">
        <v>16.15598885793872</v>
      </c>
      <c r="G9">
        <v>12.78725626740947</v>
      </c>
      <c r="H9">
        <v>1.140320334261838</v>
      </c>
      <c r="I9" s="11">
        <v>41.43</v>
      </c>
      <c r="J9" s="11">
        <v>1.7459089999999999</v>
      </c>
      <c r="K9" s="11">
        <v>10.724233999999999</v>
      </c>
      <c r="L9">
        <v>0.64100000000000001</v>
      </c>
      <c r="M9">
        <v>0.84799999999999998</v>
      </c>
      <c r="N9">
        <v>0.84199999999999997</v>
      </c>
      <c r="O9">
        <v>0.95499999999999996</v>
      </c>
      <c r="P9">
        <v>13.404901000000001</v>
      </c>
      <c r="AD9" s="11"/>
      <c r="AE9" s="11"/>
      <c r="AF9" s="11"/>
      <c r="AG9" s="14"/>
    </row>
    <row r="10" spans="1:33" x14ac:dyDescent="0.25">
      <c r="A10" s="5" t="s">
        <v>307</v>
      </c>
      <c r="B10" s="5" t="s">
        <v>143</v>
      </c>
      <c r="C10" s="5" t="s">
        <v>145</v>
      </c>
      <c r="D10">
        <v>1854</v>
      </c>
      <c r="E10">
        <v>24.827181132245968</v>
      </c>
      <c r="F10">
        <v>16.658383409388701</v>
      </c>
      <c r="G10">
        <v>12.560430126959741</v>
      </c>
      <c r="H10">
        <v>2.281660868386572</v>
      </c>
      <c r="I10" s="11">
        <v>41.49</v>
      </c>
      <c r="J10" s="11">
        <v>2.2179975000000001</v>
      </c>
      <c r="K10" s="11">
        <v>12.330005</v>
      </c>
      <c r="L10">
        <v>0.64</v>
      </c>
      <c r="M10">
        <v>0.89200000000000002</v>
      </c>
      <c r="N10">
        <v>0.78800000000000003</v>
      </c>
      <c r="O10">
        <v>0.95199999999999996</v>
      </c>
      <c r="P10">
        <v>13.050117999999999</v>
      </c>
      <c r="AD10" s="11"/>
      <c r="AE10" s="11"/>
      <c r="AF10" s="11"/>
      <c r="AG10" s="14"/>
    </row>
    <row r="11" spans="1:33" x14ac:dyDescent="0.25">
      <c r="A11" s="5" t="s">
        <v>271</v>
      </c>
      <c r="B11" s="5" t="s">
        <v>103</v>
      </c>
      <c r="C11" s="5" t="s">
        <v>426</v>
      </c>
      <c r="D11" s="5">
        <v>1855</v>
      </c>
      <c r="E11">
        <v>30.309099662975449</v>
      </c>
      <c r="F11">
        <v>12.803081367356761</v>
      </c>
      <c r="G11">
        <v>13.611940298507459</v>
      </c>
      <c r="H11">
        <v>1.486759749638902</v>
      </c>
      <c r="I11" s="11">
        <v>43.11</v>
      </c>
      <c r="J11" s="11">
        <v>2.3721410000000001</v>
      </c>
      <c r="K11" s="11">
        <v>11.986518999999999</v>
      </c>
      <c r="L11">
        <v>0.63700000000000001</v>
      </c>
      <c r="M11">
        <v>0.873</v>
      </c>
      <c r="N11">
        <v>0.71799999999999997</v>
      </c>
      <c r="O11">
        <v>0.90400000000000003</v>
      </c>
      <c r="P11">
        <v>20.971325</v>
      </c>
      <c r="AD11" s="11"/>
      <c r="AE11" s="11"/>
      <c r="AF11" s="11"/>
      <c r="AG11" s="14"/>
    </row>
    <row r="12" spans="1:33" x14ac:dyDescent="0.25">
      <c r="A12" s="12" t="s">
        <v>248</v>
      </c>
      <c r="B12" s="12" t="s">
        <v>55</v>
      </c>
      <c r="C12" s="12" t="s">
        <v>56</v>
      </c>
      <c r="D12" s="1">
        <v>1880</v>
      </c>
      <c r="E12">
        <v>25.69685494898496</v>
      </c>
      <c r="F12">
        <v>14.0265067844746</v>
      </c>
      <c r="G12">
        <v>15.30977174713369</v>
      </c>
      <c r="H12">
        <v>1.50415483328074</v>
      </c>
      <c r="I12" s="11">
        <v>39.72</v>
      </c>
      <c r="J12" s="11">
        <v>2.0931945000000001</v>
      </c>
      <c r="K12" s="11">
        <v>12.338277</v>
      </c>
      <c r="L12">
        <v>0.63600000000000001</v>
      </c>
      <c r="M12">
        <v>0.86799999999999999</v>
      </c>
      <c r="N12">
        <v>0.74399999999999999</v>
      </c>
      <c r="O12">
        <v>0.92200000000000004</v>
      </c>
      <c r="P12">
        <v>22.798560999999999</v>
      </c>
      <c r="S12"/>
      <c r="T12" s="6"/>
      <c r="U12" s="6"/>
      <c r="V12" s="6"/>
      <c r="W12" s="6"/>
      <c r="X12" s="6"/>
      <c r="Y12" s="6"/>
      <c r="Z12" s="6"/>
      <c r="AA12" s="6"/>
      <c r="AD12" s="11"/>
      <c r="AE12" s="11"/>
      <c r="AF12" s="11"/>
      <c r="AG12" s="14"/>
    </row>
    <row r="13" spans="1:33" x14ac:dyDescent="0.25">
      <c r="A13" s="5" t="s">
        <v>251</v>
      </c>
      <c r="B13" s="5" t="s">
        <v>82</v>
      </c>
      <c r="C13" s="5" t="s">
        <v>84</v>
      </c>
      <c r="D13">
        <v>1992</v>
      </c>
      <c r="E13">
        <v>24.710221285563751</v>
      </c>
      <c r="F13">
        <v>18.02189439175741</v>
      </c>
      <c r="G13">
        <v>11.075986418452169</v>
      </c>
      <c r="H13">
        <v>0.97471022128556384</v>
      </c>
      <c r="I13" s="11">
        <v>42.73</v>
      </c>
      <c r="J13" s="11">
        <v>2.5845919999999998</v>
      </c>
      <c r="K13" s="11">
        <v>12.109238</v>
      </c>
      <c r="L13">
        <v>0.63500000000000001</v>
      </c>
      <c r="M13">
        <v>0.86499999999999999</v>
      </c>
      <c r="N13">
        <v>0.77900000000000003</v>
      </c>
      <c r="O13">
        <v>0.95099999999999996</v>
      </c>
      <c r="P13">
        <v>11.668032999999999</v>
      </c>
      <c r="T13" s="13"/>
      <c r="U13" s="13"/>
      <c r="V13" s="13"/>
      <c r="W13" s="13"/>
      <c r="X13" s="13"/>
      <c r="Y13" s="13"/>
      <c r="Z13" s="13"/>
      <c r="AA13" s="13"/>
      <c r="AD13" s="11"/>
      <c r="AE13" s="11"/>
      <c r="AF13" s="11"/>
      <c r="AG13" s="14"/>
    </row>
    <row r="14" spans="1:33" x14ac:dyDescent="0.25">
      <c r="A14" s="5" t="s">
        <v>269</v>
      </c>
      <c r="B14" s="5" t="s">
        <v>101</v>
      </c>
      <c r="C14" s="5" t="s">
        <v>102</v>
      </c>
      <c r="D14">
        <v>1987</v>
      </c>
      <c r="E14">
        <v>24.0370066386381</v>
      </c>
      <c r="F14">
        <v>17.571453297823041</v>
      </c>
      <c r="G14">
        <v>12.009290743315301</v>
      </c>
      <c r="H14">
        <v>1.1088591480879719</v>
      </c>
      <c r="I14" s="11">
        <v>41.61</v>
      </c>
      <c r="J14" s="11">
        <v>2.2947688999999998</v>
      </c>
      <c r="K14" s="11">
        <v>10.08135</v>
      </c>
      <c r="L14">
        <v>0.63400000000000001</v>
      </c>
      <c r="M14">
        <v>0.85699999999999998</v>
      </c>
      <c r="N14">
        <v>0.80100000000000005</v>
      </c>
      <c r="O14">
        <v>0.93300000000000005</v>
      </c>
      <c r="P14">
        <v>13.359913000000001</v>
      </c>
      <c r="T14" s="13"/>
      <c r="U14" s="13"/>
      <c r="V14" s="13"/>
      <c r="W14" s="13"/>
      <c r="X14" s="13"/>
      <c r="Y14" s="13"/>
      <c r="Z14" s="13"/>
      <c r="AA14" s="13"/>
      <c r="AD14" s="11"/>
      <c r="AE14" s="11"/>
      <c r="AF14" s="11"/>
      <c r="AG14" s="14"/>
    </row>
    <row r="15" spans="1:33" x14ac:dyDescent="0.25">
      <c r="A15" s="5" t="s">
        <v>305</v>
      </c>
      <c r="B15" s="5" t="s">
        <v>143</v>
      </c>
      <c r="C15" s="5" t="s">
        <v>144</v>
      </c>
      <c r="D15" s="5">
        <v>1858</v>
      </c>
      <c r="E15">
        <v>26.75938896671336</v>
      </c>
      <c r="F15">
        <v>16.012107264358619</v>
      </c>
      <c r="G15">
        <v>12.98695884197185</v>
      </c>
      <c r="H15">
        <v>1.994530051364152</v>
      </c>
      <c r="I15" s="11">
        <v>42.77</v>
      </c>
      <c r="J15" s="11">
        <v>2.3211585000000001</v>
      </c>
      <c r="K15" s="11">
        <v>11.733707000000001</v>
      </c>
      <c r="L15">
        <v>0.63200000000000001</v>
      </c>
      <c r="M15">
        <v>0.874</v>
      </c>
      <c r="N15">
        <v>0.79400000000000004</v>
      </c>
      <c r="O15">
        <v>0.94899999999999995</v>
      </c>
      <c r="P15">
        <v>13.728021999999999</v>
      </c>
      <c r="T15" s="13"/>
      <c r="U15" s="13"/>
      <c r="V15" s="13"/>
      <c r="W15" s="13"/>
      <c r="X15" s="13"/>
      <c r="Y15" s="13"/>
      <c r="Z15" s="13"/>
      <c r="AA15" s="13"/>
      <c r="AD15" s="11"/>
      <c r="AE15" s="11"/>
      <c r="AF15" s="11"/>
      <c r="AG15" s="14"/>
    </row>
    <row r="16" spans="1:33" x14ac:dyDescent="0.25">
      <c r="A16" s="12" t="s">
        <v>304</v>
      </c>
      <c r="B16" s="12" t="s">
        <v>142</v>
      </c>
      <c r="C16" s="12" t="s">
        <v>68</v>
      </c>
      <c r="D16" s="12">
        <v>1846</v>
      </c>
      <c r="E16">
        <v>29.936115142357011</v>
      </c>
      <c r="F16">
        <v>15.100465297206719</v>
      </c>
      <c r="G16">
        <v>14.692021125390861</v>
      </c>
      <c r="H16">
        <v>2.015290474124388</v>
      </c>
      <c r="I16" s="11">
        <v>45.04</v>
      </c>
      <c r="J16" s="11">
        <v>2.6601235999999999</v>
      </c>
      <c r="K16" s="11">
        <v>11.488801</v>
      </c>
      <c r="L16">
        <v>0.627</v>
      </c>
      <c r="M16">
        <v>0.88</v>
      </c>
      <c r="N16">
        <v>0.65700000000000003</v>
      </c>
      <c r="O16">
        <v>0.89100000000000001</v>
      </c>
      <c r="P16">
        <v>20.471363</v>
      </c>
      <c r="T16" s="13"/>
      <c r="U16" s="13"/>
      <c r="V16" s="13"/>
      <c r="W16" s="13"/>
      <c r="X16" s="13"/>
      <c r="Y16" s="13"/>
      <c r="Z16" s="13"/>
      <c r="AA16" s="13"/>
      <c r="AD16" s="11"/>
      <c r="AE16" s="11"/>
      <c r="AF16" s="11"/>
      <c r="AG16" s="14"/>
    </row>
    <row r="17" spans="1:33" x14ac:dyDescent="0.25">
      <c r="A17" s="5" t="s">
        <v>320</v>
      </c>
      <c r="B17" s="5" t="s">
        <v>160</v>
      </c>
      <c r="C17" s="5" t="s">
        <v>163</v>
      </c>
      <c r="D17" s="5">
        <v>1913</v>
      </c>
      <c r="E17">
        <v>26.375393219154141</v>
      </c>
      <c r="F17">
        <v>16.283350809740188</v>
      </c>
      <c r="G17">
        <v>14.288710241174419</v>
      </c>
      <c r="H17">
        <v>1.211697541652103</v>
      </c>
      <c r="I17" s="11">
        <v>42.66</v>
      </c>
      <c r="J17" s="11">
        <v>1.7856371</v>
      </c>
      <c r="K17" s="11">
        <v>9.1949199999999998</v>
      </c>
      <c r="L17">
        <v>0.626</v>
      </c>
      <c r="M17">
        <v>0.85299999999999998</v>
      </c>
      <c r="N17">
        <v>0.66100000000000003</v>
      </c>
      <c r="O17">
        <v>0.874</v>
      </c>
      <c r="P17">
        <v>12.381708</v>
      </c>
      <c r="T17" s="13"/>
      <c r="U17" s="13"/>
      <c r="V17" s="13"/>
      <c r="W17" s="13"/>
      <c r="X17" s="13"/>
      <c r="Y17" s="13"/>
      <c r="Z17" s="13"/>
      <c r="AA17" s="13"/>
      <c r="AD17" s="11"/>
      <c r="AE17" s="11"/>
      <c r="AF17" s="11"/>
      <c r="AG17" s="14"/>
    </row>
    <row r="18" spans="1:33" x14ac:dyDescent="0.25">
      <c r="A18" t="s">
        <v>279</v>
      </c>
      <c r="B18" t="s">
        <v>117</v>
      </c>
      <c r="C18" t="s">
        <v>118</v>
      </c>
      <c r="D18">
        <v>1976</v>
      </c>
      <c r="E18">
        <v>25.29297361990724</v>
      </c>
      <c r="F18">
        <v>18.575774198374312</v>
      </c>
      <c r="G18">
        <v>11.08063631376851</v>
      </c>
      <c r="H18">
        <v>0.87268737844711508</v>
      </c>
      <c r="I18" s="11">
        <v>43.87</v>
      </c>
      <c r="J18" s="11">
        <v>1.9199122</v>
      </c>
      <c r="K18" s="11">
        <v>7.5599660000000002</v>
      </c>
      <c r="L18">
        <v>0.626</v>
      </c>
      <c r="M18">
        <v>0.81899999999999995</v>
      </c>
      <c r="N18">
        <v>0.80700000000000005</v>
      </c>
      <c r="O18">
        <v>0.93500000000000005</v>
      </c>
      <c r="P18">
        <v>8.5696580000000004</v>
      </c>
      <c r="T18" s="13"/>
      <c r="U18" s="13"/>
      <c r="V18" s="13"/>
      <c r="W18" s="13"/>
      <c r="X18" s="13"/>
      <c r="Y18" s="13"/>
      <c r="Z18" s="13"/>
      <c r="AA18" s="13"/>
      <c r="AD18" s="11"/>
      <c r="AE18" s="11"/>
      <c r="AF18" s="11"/>
      <c r="AG18" s="14"/>
    </row>
    <row r="19" spans="1:33" x14ac:dyDescent="0.25">
      <c r="A19" s="5" t="s">
        <v>274</v>
      </c>
      <c r="B19" s="5" t="s">
        <v>109</v>
      </c>
      <c r="C19" s="5" t="s">
        <v>110</v>
      </c>
      <c r="D19" s="5">
        <v>1836</v>
      </c>
      <c r="E19">
        <v>26.957708049113229</v>
      </c>
      <c r="F19">
        <v>13.769245761060221</v>
      </c>
      <c r="G19">
        <v>12.91171311635159</v>
      </c>
      <c r="H19">
        <v>2.0054570259208728</v>
      </c>
      <c r="I19" s="11">
        <v>40.729999999999997</v>
      </c>
      <c r="J19" s="11">
        <v>2.4907425000000001</v>
      </c>
      <c r="K19" s="11">
        <v>13.104658000000001</v>
      </c>
      <c r="L19">
        <v>0.625</v>
      </c>
      <c r="M19">
        <v>0.88300000000000001</v>
      </c>
      <c r="N19">
        <v>0.76700000000000002</v>
      </c>
      <c r="O19">
        <v>0.94199999999999995</v>
      </c>
      <c r="P19">
        <v>25.927236000000001</v>
      </c>
      <c r="T19" s="13"/>
      <c r="U19" s="13"/>
      <c r="V19" s="13"/>
      <c r="W19" s="13"/>
      <c r="X19" s="13"/>
      <c r="Y19" s="13"/>
      <c r="Z19" s="13"/>
      <c r="AA19" s="13"/>
      <c r="AD19" s="11"/>
      <c r="AE19" s="11"/>
      <c r="AF19" s="11"/>
      <c r="AG19" s="14"/>
    </row>
    <row r="20" spans="1:33" x14ac:dyDescent="0.25">
      <c r="A20" s="5" t="s">
        <v>364</v>
      </c>
      <c r="B20" s="5" t="s">
        <v>214</v>
      </c>
      <c r="C20" s="5" t="s">
        <v>215</v>
      </c>
      <c r="D20" s="5">
        <v>1971</v>
      </c>
      <c r="E20">
        <v>27.335959365605891</v>
      </c>
      <c r="F20">
        <v>17.27998341453301</v>
      </c>
      <c r="G20">
        <v>10.825126982481599</v>
      </c>
      <c r="H20">
        <v>1.2086659064994301</v>
      </c>
      <c r="I20" s="11">
        <v>44.62</v>
      </c>
      <c r="J20" s="11">
        <v>1.8472063999999999</v>
      </c>
      <c r="K20" s="11">
        <v>10.913237000000001</v>
      </c>
      <c r="L20">
        <v>0.625</v>
      </c>
      <c r="M20">
        <v>0.84</v>
      </c>
      <c r="N20">
        <v>0.81200000000000006</v>
      </c>
      <c r="O20">
        <v>0.93500000000000005</v>
      </c>
      <c r="P20">
        <v>9.6479649999999992</v>
      </c>
      <c r="T20" s="13"/>
      <c r="U20" s="13"/>
      <c r="V20" s="13"/>
      <c r="W20" s="13"/>
      <c r="X20" s="13"/>
      <c r="Y20" s="13"/>
      <c r="Z20" s="13"/>
      <c r="AA20" s="13"/>
      <c r="AD20" s="11"/>
      <c r="AE20" s="11"/>
      <c r="AF20" s="11"/>
      <c r="AG20" s="14"/>
    </row>
    <row r="21" spans="1:33" x14ac:dyDescent="0.25">
      <c r="A21" s="5" t="s">
        <v>284</v>
      </c>
      <c r="B21" s="5" t="s">
        <v>124</v>
      </c>
      <c r="C21" s="5" t="s">
        <v>125</v>
      </c>
      <c r="D21" s="5">
        <v>1947</v>
      </c>
      <c r="E21">
        <v>27.29478056586429</v>
      </c>
      <c r="F21">
        <v>16.541826972183451</v>
      </c>
      <c r="G21">
        <v>11.463688672500091</v>
      </c>
      <c r="H21">
        <v>0.99928500902250528</v>
      </c>
      <c r="I21" s="11">
        <v>43.84</v>
      </c>
      <c r="J21" s="11">
        <v>1.5806408000000001</v>
      </c>
      <c r="K21" s="11">
        <v>8.9714340000000004</v>
      </c>
      <c r="L21">
        <v>0.625</v>
      </c>
      <c r="M21">
        <v>0.82899999999999996</v>
      </c>
      <c r="N21">
        <v>0.82</v>
      </c>
      <c r="O21">
        <v>0.93300000000000005</v>
      </c>
      <c r="P21">
        <v>17.096042000000001</v>
      </c>
      <c r="AD21" s="11"/>
      <c r="AE21" s="11"/>
      <c r="AF21" s="11"/>
      <c r="AG21" s="14"/>
    </row>
    <row r="22" spans="1:33" x14ac:dyDescent="0.25">
      <c r="A22" t="s">
        <v>272</v>
      </c>
      <c r="B22" t="s">
        <v>105</v>
      </c>
      <c r="C22" t="s">
        <v>106</v>
      </c>
      <c r="D22">
        <v>1962</v>
      </c>
      <c r="E22">
        <v>25.17343693299464</v>
      </c>
      <c r="F22">
        <v>21.335411018848589</v>
      </c>
      <c r="G22">
        <v>11.928191773219201</v>
      </c>
      <c r="H22">
        <v>1.3042457361197091</v>
      </c>
      <c r="I22" s="11">
        <v>46.51</v>
      </c>
      <c r="J22" s="11">
        <v>1.1953807000000001</v>
      </c>
      <c r="K22" s="11">
        <v>8.5982029999999998</v>
      </c>
      <c r="L22">
        <v>0.624</v>
      </c>
      <c r="M22">
        <v>0.85599999999999998</v>
      </c>
      <c r="N22">
        <v>0.751</v>
      </c>
      <c r="O22">
        <v>0.92900000000000005</v>
      </c>
      <c r="P22">
        <v>9.2091609999999999</v>
      </c>
      <c r="AD22" s="11"/>
      <c r="AE22" s="11"/>
      <c r="AF22" s="11"/>
      <c r="AG22" s="14"/>
    </row>
    <row r="23" spans="1:33" x14ac:dyDescent="0.25">
      <c r="A23" s="5" t="s">
        <v>270</v>
      </c>
      <c r="B23" s="5" t="s">
        <v>103</v>
      </c>
      <c r="C23" s="5" t="s">
        <v>104</v>
      </c>
      <c r="D23" s="5">
        <v>1832</v>
      </c>
      <c r="E23">
        <v>28.325480124303159</v>
      </c>
      <c r="F23">
        <v>13.45224372585897</v>
      </c>
      <c r="G23">
        <v>13.85198217692303</v>
      </c>
      <c r="H23">
        <v>1.944764639662413</v>
      </c>
      <c r="I23" s="11">
        <v>41.78</v>
      </c>
      <c r="J23" s="11">
        <v>2.1145882999999999</v>
      </c>
      <c r="K23" s="11">
        <v>11.647691</v>
      </c>
      <c r="L23">
        <v>0.622</v>
      </c>
      <c r="M23">
        <v>0.873</v>
      </c>
      <c r="N23">
        <v>0.66600000000000004</v>
      </c>
      <c r="O23">
        <v>0.89100000000000001</v>
      </c>
      <c r="P23">
        <v>18.955660999999999</v>
      </c>
      <c r="AD23" s="11"/>
      <c r="AE23" s="11"/>
      <c r="AF23" s="11"/>
      <c r="AG23" s="14"/>
    </row>
    <row r="24" spans="1:33" x14ac:dyDescent="0.25">
      <c r="A24" s="5" t="s">
        <v>311</v>
      </c>
      <c r="B24" s="5" t="s">
        <v>18</v>
      </c>
      <c r="C24" s="5" t="s">
        <v>150</v>
      </c>
      <c r="D24" s="5">
        <v>1948</v>
      </c>
      <c r="E24">
        <v>26.154167537079591</v>
      </c>
      <c r="F24">
        <v>18.713673060617602</v>
      </c>
      <c r="G24">
        <v>13.087528723626489</v>
      </c>
      <c r="H24">
        <v>1.163690878482164</v>
      </c>
      <c r="I24" s="11">
        <v>44.87</v>
      </c>
      <c r="J24" s="11">
        <v>1.4715098</v>
      </c>
      <c r="K24" s="11">
        <v>10.223153</v>
      </c>
      <c r="L24">
        <v>0.621</v>
      </c>
      <c r="M24">
        <v>0.85</v>
      </c>
      <c r="N24">
        <v>0.69499999999999995</v>
      </c>
      <c r="O24">
        <v>0.88600000000000001</v>
      </c>
      <c r="P24">
        <v>10.437219000000001</v>
      </c>
      <c r="AD24" s="11"/>
      <c r="AE24" s="11"/>
      <c r="AF24" s="11"/>
      <c r="AG24" s="14"/>
    </row>
    <row r="25" spans="1:33" x14ac:dyDescent="0.25">
      <c r="A25" t="s">
        <v>369</v>
      </c>
      <c r="B25" t="s">
        <v>14</v>
      </c>
      <c r="C25" t="s">
        <v>15</v>
      </c>
      <c r="D25">
        <v>1957</v>
      </c>
      <c r="E25">
        <v>24.747828173266289</v>
      </c>
      <c r="F25">
        <v>16.36192780238126</v>
      </c>
      <c r="G25">
        <v>12.75604562585599</v>
      </c>
      <c r="H25">
        <v>1.4340554428127279</v>
      </c>
      <c r="I25" s="11">
        <v>41.11</v>
      </c>
      <c r="J25" s="11">
        <v>1.4600474000000001</v>
      </c>
      <c r="K25" s="11">
        <v>10.500245</v>
      </c>
      <c r="L25">
        <v>0.62</v>
      </c>
      <c r="M25">
        <v>0.84799999999999998</v>
      </c>
      <c r="N25">
        <v>0.72299999999999998</v>
      </c>
      <c r="O25">
        <v>0.89800000000000002</v>
      </c>
      <c r="P25">
        <v>18.665982</v>
      </c>
      <c r="AD25" s="11"/>
      <c r="AE25" s="11"/>
      <c r="AF25" s="11"/>
      <c r="AG25" s="14"/>
    </row>
    <row r="26" spans="1:33" x14ac:dyDescent="0.25">
      <c r="A26" s="5" t="s">
        <v>286</v>
      </c>
      <c r="B26" s="5" t="s">
        <v>126</v>
      </c>
      <c r="C26" s="5" t="s">
        <v>128</v>
      </c>
      <c r="D26" s="5">
        <v>1905</v>
      </c>
      <c r="E26">
        <v>26.28900949796472</v>
      </c>
      <c r="F26">
        <v>15.441730740238199</v>
      </c>
      <c r="G26">
        <v>13.485602291572439</v>
      </c>
      <c r="H26">
        <v>1.0741745816372681</v>
      </c>
      <c r="I26" s="11">
        <v>41.73</v>
      </c>
      <c r="J26" s="11">
        <v>2.1483492000000002</v>
      </c>
      <c r="K26" s="11">
        <v>8.9627619999999997</v>
      </c>
      <c r="L26">
        <v>0.62</v>
      </c>
      <c r="M26">
        <v>0.83399999999999996</v>
      </c>
      <c r="N26">
        <v>0.80300000000000005</v>
      </c>
      <c r="O26">
        <v>0.93700000000000006</v>
      </c>
      <c r="P26">
        <v>11.535652000000001</v>
      </c>
      <c r="AD26" s="11"/>
      <c r="AE26" s="11"/>
      <c r="AF26" s="11"/>
      <c r="AG26" s="14"/>
    </row>
    <row r="27" spans="1:33" x14ac:dyDescent="0.25">
      <c r="A27" t="s">
        <v>263</v>
      </c>
      <c r="B27" t="s">
        <v>44</v>
      </c>
      <c r="C27" t="s">
        <v>45</v>
      </c>
      <c r="D27">
        <v>1895</v>
      </c>
      <c r="E27">
        <v>24.73183418108896</v>
      </c>
      <c r="F27">
        <v>16.44088862893371</v>
      </c>
      <c r="G27">
        <v>13.069362773257581</v>
      </c>
      <c r="H27">
        <v>1.4486698766489461</v>
      </c>
      <c r="I27" s="11">
        <v>41.17</v>
      </c>
      <c r="J27" s="11">
        <v>1.9750791000000001</v>
      </c>
      <c r="K27" s="11">
        <v>11.763783999999999</v>
      </c>
      <c r="L27">
        <v>0.61899999999999999</v>
      </c>
      <c r="M27">
        <v>0.86499999999999999</v>
      </c>
      <c r="N27">
        <v>0.76700000000000002</v>
      </c>
      <c r="O27">
        <v>0.93</v>
      </c>
      <c r="P27">
        <v>13.829698</v>
      </c>
      <c r="AD27" s="11"/>
      <c r="AE27" s="11"/>
      <c r="AF27" s="11"/>
      <c r="AG27" s="14"/>
    </row>
    <row r="28" spans="1:33" x14ac:dyDescent="0.25">
      <c r="A28" t="s">
        <v>300</v>
      </c>
      <c r="B28" t="s">
        <v>138</v>
      </c>
      <c r="C28" t="s">
        <v>139</v>
      </c>
      <c r="D28">
        <v>1917</v>
      </c>
      <c r="E28">
        <v>21.4629065854831</v>
      </c>
      <c r="F28">
        <v>15.627837419217011</v>
      </c>
      <c r="G28">
        <v>15.171179832291831</v>
      </c>
      <c r="H28">
        <v>1.6129893713614269</v>
      </c>
      <c r="I28" s="11">
        <v>37.090000000000003</v>
      </c>
      <c r="J28" s="11">
        <v>1.6343535</v>
      </c>
      <c r="K28" s="11">
        <v>13.101533</v>
      </c>
      <c r="L28">
        <v>0.61799999999999999</v>
      </c>
      <c r="M28">
        <v>0.85499999999999998</v>
      </c>
      <c r="N28">
        <v>0.69</v>
      </c>
      <c r="O28">
        <v>0.88900000000000001</v>
      </c>
      <c r="P28">
        <v>15.172609</v>
      </c>
      <c r="AD28" s="11"/>
      <c r="AE28" s="11"/>
      <c r="AF28" s="11"/>
      <c r="AG28" s="14"/>
    </row>
    <row r="29" spans="1:33" x14ac:dyDescent="0.25">
      <c r="A29" s="1" t="s">
        <v>317</v>
      </c>
      <c r="B29" s="1" t="s">
        <v>59</v>
      </c>
      <c r="C29" s="1" t="s">
        <v>60</v>
      </c>
      <c r="D29" s="1">
        <v>1869</v>
      </c>
      <c r="E29">
        <v>23.524897295833149</v>
      </c>
      <c r="F29">
        <v>16.911200397273259</v>
      </c>
      <c r="G29">
        <v>12.14392126766286</v>
      </c>
      <c r="H29">
        <v>2.067626743713602</v>
      </c>
      <c r="I29" s="11">
        <v>40.44</v>
      </c>
      <c r="J29" s="11">
        <v>2.3926685000000001</v>
      </c>
      <c r="K29" s="11">
        <v>13.417001000000001</v>
      </c>
      <c r="L29">
        <v>0.61699999999999999</v>
      </c>
      <c r="M29">
        <v>0.86799999999999999</v>
      </c>
      <c r="N29">
        <v>0.74099999999999999</v>
      </c>
      <c r="O29">
        <v>0.92100000000000004</v>
      </c>
      <c r="P29">
        <v>23.716273999999999</v>
      </c>
      <c r="AD29" s="11"/>
      <c r="AE29" s="11"/>
      <c r="AF29" s="11"/>
      <c r="AG29" s="14"/>
    </row>
    <row r="30" spans="1:33" x14ac:dyDescent="0.25">
      <c r="A30" s="1" t="s">
        <v>353</v>
      </c>
      <c r="B30" s="1" t="s">
        <v>198</v>
      </c>
      <c r="C30" s="1" t="s">
        <v>52</v>
      </c>
      <c r="D30" s="1">
        <v>1885</v>
      </c>
      <c r="E30">
        <v>25.433111586469529</v>
      </c>
      <c r="F30">
        <v>16.212594908441272</v>
      </c>
      <c r="G30">
        <v>12.600785124938289</v>
      </c>
      <c r="H30">
        <v>1.4033520603652949</v>
      </c>
      <c r="I30" s="11">
        <v>41.65</v>
      </c>
      <c r="J30" s="11">
        <v>1.9263768999999999</v>
      </c>
      <c r="K30" s="11">
        <v>12.383348</v>
      </c>
      <c r="L30">
        <v>0.61699999999999999</v>
      </c>
      <c r="M30">
        <v>0.86699999999999999</v>
      </c>
      <c r="N30">
        <v>0.79700000000000004</v>
      </c>
      <c r="O30">
        <v>0.95</v>
      </c>
      <c r="P30">
        <v>12.455277000000001</v>
      </c>
    </row>
    <row r="31" spans="1:33" x14ac:dyDescent="0.25">
      <c r="A31" t="s">
        <v>314</v>
      </c>
      <c r="B31" t="s">
        <v>154</v>
      </c>
      <c r="C31" t="s">
        <v>156</v>
      </c>
      <c r="D31">
        <v>1925</v>
      </c>
      <c r="E31">
        <v>22.24801271860095</v>
      </c>
      <c r="F31">
        <v>19.848966613672498</v>
      </c>
      <c r="G31">
        <v>10.47535771065183</v>
      </c>
      <c r="H31">
        <v>1.216216216216216</v>
      </c>
      <c r="I31" s="11">
        <v>42.1</v>
      </c>
      <c r="J31" s="11">
        <v>1.3858037000000001</v>
      </c>
      <c r="K31" s="11">
        <v>11.957075</v>
      </c>
      <c r="L31">
        <v>0.61599999999999999</v>
      </c>
      <c r="M31">
        <v>0.85</v>
      </c>
      <c r="N31">
        <v>0.67900000000000005</v>
      </c>
      <c r="O31">
        <v>0.877</v>
      </c>
      <c r="P31">
        <v>7.8370300000000004</v>
      </c>
    </row>
    <row r="32" spans="1:33" x14ac:dyDescent="0.25">
      <c r="A32" t="s">
        <v>386</v>
      </c>
      <c r="B32" t="s">
        <v>80</v>
      </c>
      <c r="C32" t="s">
        <v>81</v>
      </c>
      <c r="D32">
        <v>1875</v>
      </c>
      <c r="E32">
        <v>23.960532699232662</v>
      </c>
      <c r="F32">
        <v>15.966627718672489</v>
      </c>
      <c r="G32">
        <v>13.912633499374779</v>
      </c>
      <c r="H32">
        <v>1.3624964980970149</v>
      </c>
      <c r="I32" s="11">
        <v>39.93</v>
      </c>
      <c r="J32" s="11">
        <v>2.0437447</v>
      </c>
      <c r="K32" s="11">
        <v>12.179106000000001</v>
      </c>
      <c r="L32">
        <v>0.61499999999999999</v>
      </c>
      <c r="M32">
        <v>0.85599999999999998</v>
      </c>
      <c r="N32">
        <v>0.70499999999999996</v>
      </c>
      <c r="O32">
        <v>0.9</v>
      </c>
      <c r="P32">
        <v>14.976361000000001</v>
      </c>
    </row>
    <row r="33" spans="1:16" x14ac:dyDescent="0.25">
      <c r="A33" t="s">
        <v>318</v>
      </c>
      <c r="B33" t="s">
        <v>157</v>
      </c>
      <c r="C33" t="s">
        <v>158</v>
      </c>
      <c r="D33">
        <v>1989</v>
      </c>
      <c r="E33">
        <v>21.72217830666353</v>
      </c>
      <c r="F33">
        <v>14.99348388061615</v>
      </c>
      <c r="G33">
        <v>12.654090200183729</v>
      </c>
      <c r="H33">
        <v>1.6311662785480801</v>
      </c>
      <c r="I33" s="11">
        <v>36.72</v>
      </c>
      <c r="J33" s="11">
        <v>2.0071783999999999</v>
      </c>
      <c r="K33" s="11">
        <v>14.9358</v>
      </c>
      <c r="L33">
        <v>0.61399999999999999</v>
      </c>
      <c r="M33">
        <v>0.85799999999999998</v>
      </c>
      <c r="N33">
        <v>0.83499999999999996</v>
      </c>
      <c r="O33">
        <v>0.96499999999999997</v>
      </c>
      <c r="P33">
        <v>45.554257999999997</v>
      </c>
    </row>
    <row r="34" spans="1:16" x14ac:dyDescent="0.25">
      <c r="A34" s="6" t="s">
        <v>331</v>
      </c>
      <c r="B34" s="6" t="s">
        <v>173</v>
      </c>
      <c r="C34" s="6" t="s">
        <v>175</v>
      </c>
      <c r="D34">
        <v>1976</v>
      </c>
      <c r="E34">
        <v>22.988341115471659</v>
      </c>
      <c r="F34">
        <v>14.70107995072904</v>
      </c>
      <c r="G34">
        <v>11.57867598613538</v>
      </c>
      <c r="H34">
        <v>1.5898478902288811</v>
      </c>
      <c r="I34" s="11">
        <v>37.69</v>
      </c>
      <c r="J34" s="11">
        <v>1.7061280999999999</v>
      </c>
      <c r="K34" s="11">
        <v>14.56358</v>
      </c>
      <c r="L34">
        <v>0.61399999999999999</v>
      </c>
      <c r="M34">
        <v>0.85199999999999998</v>
      </c>
      <c r="N34">
        <v>0.83799999999999997</v>
      </c>
      <c r="O34">
        <v>0.95899999999999996</v>
      </c>
      <c r="P34">
        <v>18.519362999999998</v>
      </c>
    </row>
    <row r="35" spans="1:16" x14ac:dyDescent="0.25">
      <c r="A35" s="5" t="s">
        <v>288</v>
      </c>
      <c r="B35" s="5" t="s">
        <v>21</v>
      </c>
      <c r="C35" s="5" t="s">
        <v>22</v>
      </c>
      <c r="D35" s="5">
        <v>1936</v>
      </c>
      <c r="E35">
        <v>26.339171658103162</v>
      </c>
      <c r="F35">
        <v>15.366054446873139</v>
      </c>
      <c r="G35">
        <v>12.07454509325234</v>
      </c>
      <c r="H35">
        <v>1.0545888097198171</v>
      </c>
      <c r="I35" s="11">
        <v>41.71</v>
      </c>
      <c r="J35" s="11">
        <v>2.1432424000000001</v>
      </c>
      <c r="K35" s="11">
        <v>12.179577999999999</v>
      </c>
      <c r="L35">
        <v>0.61399999999999999</v>
      </c>
      <c r="M35">
        <v>0.83899999999999997</v>
      </c>
      <c r="N35">
        <v>0.81699999999999995</v>
      </c>
      <c r="O35">
        <v>0.94099999999999995</v>
      </c>
      <c r="P35">
        <v>14.574679</v>
      </c>
    </row>
    <row r="36" spans="1:16" x14ac:dyDescent="0.25">
      <c r="A36" t="s">
        <v>301</v>
      </c>
      <c r="B36" t="s">
        <v>138</v>
      </c>
      <c r="C36" t="s">
        <v>140</v>
      </c>
      <c r="D36">
        <v>1912</v>
      </c>
      <c r="E36">
        <v>20.8461325921953</v>
      </c>
      <c r="F36">
        <v>17.078680904318428</v>
      </c>
      <c r="G36">
        <v>14.879646334129729</v>
      </c>
      <c r="H36">
        <v>1.482276073918767</v>
      </c>
      <c r="I36" s="11">
        <v>37.92</v>
      </c>
      <c r="J36" s="11">
        <v>1.643181</v>
      </c>
      <c r="K36" s="11">
        <v>12.982918</v>
      </c>
      <c r="L36">
        <v>0.61299999999999999</v>
      </c>
      <c r="M36">
        <v>0.85699999999999998</v>
      </c>
      <c r="N36">
        <v>0.63500000000000001</v>
      </c>
      <c r="O36">
        <v>0.86699999999999999</v>
      </c>
      <c r="P36">
        <v>12.815455</v>
      </c>
    </row>
    <row r="37" spans="1:16" x14ac:dyDescent="0.25">
      <c r="A37" t="s">
        <v>315</v>
      </c>
      <c r="B37" t="s">
        <v>154</v>
      </c>
      <c r="C37" t="s">
        <v>155</v>
      </c>
      <c r="D37">
        <v>1926</v>
      </c>
      <c r="E37">
        <v>21.789724673419069</v>
      </c>
      <c r="F37">
        <v>19.914813833581281</v>
      </c>
      <c r="G37">
        <v>10.030772993132119</v>
      </c>
      <c r="H37">
        <v>1.1432880229880369</v>
      </c>
      <c r="I37" s="11">
        <v>41.7</v>
      </c>
      <c r="J37" s="11">
        <v>1.6057234</v>
      </c>
      <c r="K37" s="11">
        <v>12.639345</v>
      </c>
      <c r="L37">
        <v>0.61299999999999999</v>
      </c>
      <c r="M37">
        <v>0.84299999999999997</v>
      </c>
      <c r="N37">
        <v>0.755</v>
      </c>
      <c r="O37">
        <v>0.91200000000000003</v>
      </c>
      <c r="P37">
        <v>8.5341679999999993</v>
      </c>
    </row>
    <row r="38" spans="1:16" x14ac:dyDescent="0.25">
      <c r="A38" t="s">
        <v>316</v>
      </c>
      <c r="B38" t="s">
        <v>154</v>
      </c>
      <c r="C38" t="s">
        <v>429</v>
      </c>
      <c r="D38">
        <v>1921</v>
      </c>
      <c r="E38">
        <v>21.297987344807868</v>
      </c>
      <c r="F38">
        <v>21.561790912612761</v>
      </c>
      <c r="G38">
        <v>10.494954526168209</v>
      </c>
      <c r="H38">
        <v>1.3116387182467211</v>
      </c>
      <c r="I38" s="11">
        <v>42.86</v>
      </c>
      <c r="J38" s="11">
        <v>1.5403914999999999</v>
      </c>
      <c r="K38" s="11">
        <v>11.004114</v>
      </c>
      <c r="L38">
        <v>0.61299999999999999</v>
      </c>
      <c r="M38">
        <v>0.85699999999999998</v>
      </c>
      <c r="N38">
        <v>0.78900000000000003</v>
      </c>
      <c r="O38">
        <v>0.93500000000000005</v>
      </c>
      <c r="P38">
        <v>8.0116759999999996</v>
      </c>
    </row>
    <row r="39" spans="1:16" x14ac:dyDescent="0.25">
      <c r="A39" s="5" t="s">
        <v>348</v>
      </c>
      <c r="B39" s="5" t="s">
        <v>191</v>
      </c>
      <c r="C39" s="5" t="s">
        <v>69</v>
      </c>
      <c r="D39" s="5">
        <v>1844</v>
      </c>
      <c r="E39">
        <v>26.501764353861279</v>
      </c>
      <c r="F39">
        <v>15.69621472152099</v>
      </c>
      <c r="G39">
        <v>13.404962202243791</v>
      </c>
      <c r="H39">
        <v>2.4205696833793051</v>
      </c>
      <c r="I39" s="11">
        <v>42.2</v>
      </c>
      <c r="J39" s="11">
        <v>2.1144731999999999</v>
      </c>
      <c r="K39" s="11">
        <v>13.460679000000001</v>
      </c>
      <c r="L39">
        <v>0.61199999999999999</v>
      </c>
      <c r="M39">
        <v>0.875</v>
      </c>
      <c r="N39">
        <v>0.67400000000000004</v>
      </c>
      <c r="O39">
        <v>0.89500000000000002</v>
      </c>
      <c r="P39">
        <v>17.013341</v>
      </c>
    </row>
    <row r="40" spans="1:16" x14ac:dyDescent="0.25">
      <c r="A40" t="s">
        <v>303</v>
      </c>
      <c r="B40" t="s">
        <v>19</v>
      </c>
      <c r="C40" t="s">
        <v>20</v>
      </c>
      <c r="D40">
        <v>1937</v>
      </c>
      <c r="E40">
        <v>21.135723630235699</v>
      </c>
      <c r="F40">
        <v>19.466063549080911</v>
      </c>
      <c r="G40">
        <v>12.74307634315617</v>
      </c>
      <c r="H40">
        <v>1.8426129182465241</v>
      </c>
      <c r="I40" s="11">
        <v>40.6</v>
      </c>
      <c r="J40" s="11">
        <v>1.6785295</v>
      </c>
      <c r="K40" s="11">
        <v>13.146633</v>
      </c>
      <c r="L40">
        <v>0.61199999999999999</v>
      </c>
      <c r="M40">
        <v>0.84799999999999998</v>
      </c>
      <c r="N40">
        <v>0.66600000000000004</v>
      </c>
      <c r="O40">
        <v>0.86899999999999999</v>
      </c>
      <c r="P40">
        <v>12.92235</v>
      </c>
    </row>
    <row r="41" spans="1:16" x14ac:dyDescent="0.25">
      <c r="A41" t="s">
        <v>354</v>
      </c>
      <c r="B41" t="s">
        <v>199</v>
      </c>
      <c r="C41" t="s">
        <v>200</v>
      </c>
      <c r="D41">
        <v>1854</v>
      </c>
      <c r="E41">
        <v>23.845040408507899</v>
      </c>
      <c r="F41">
        <v>16.529291142294241</v>
      </c>
      <c r="G41">
        <v>14.227413453419651</v>
      </c>
      <c r="H41">
        <v>2.1591411684290942</v>
      </c>
      <c r="I41" s="11">
        <v>40.369999999999997</v>
      </c>
      <c r="J41" s="11">
        <v>2.5712676999999999</v>
      </c>
      <c r="K41" s="11">
        <v>14.900888999999999</v>
      </c>
      <c r="L41">
        <v>0.61</v>
      </c>
      <c r="M41">
        <v>0.88300000000000001</v>
      </c>
      <c r="N41">
        <v>0.73899999999999999</v>
      </c>
      <c r="O41">
        <v>0.92800000000000005</v>
      </c>
      <c r="P41">
        <v>18.525884999999999</v>
      </c>
    </row>
    <row r="42" spans="1:16" x14ac:dyDescent="0.25">
      <c r="A42" s="1" t="s">
        <v>260</v>
      </c>
      <c r="B42" s="1" t="s">
        <v>64</v>
      </c>
      <c r="C42" s="1" t="s">
        <v>65</v>
      </c>
      <c r="D42" s="1">
        <v>1865</v>
      </c>
      <c r="E42">
        <v>23.80961800953493</v>
      </c>
      <c r="F42">
        <v>18.790924017329029</v>
      </c>
      <c r="G42">
        <v>11.677315977923289</v>
      </c>
      <c r="H42">
        <v>2.0830448457992921</v>
      </c>
      <c r="I42" s="11">
        <v>42.6</v>
      </c>
      <c r="J42" s="11">
        <v>1.7269688000000001</v>
      </c>
      <c r="K42" s="11">
        <v>12.239125</v>
      </c>
      <c r="L42">
        <v>0.61</v>
      </c>
      <c r="M42">
        <v>0.876</v>
      </c>
      <c r="N42">
        <v>0.68400000000000005</v>
      </c>
      <c r="O42">
        <v>0.89900000000000002</v>
      </c>
      <c r="P42">
        <v>12.222194999999999</v>
      </c>
    </row>
    <row r="43" spans="1:16" x14ac:dyDescent="0.25">
      <c r="A43" t="s">
        <v>287</v>
      </c>
      <c r="B43" t="s">
        <v>25</v>
      </c>
      <c r="C43" t="s">
        <v>26</v>
      </c>
      <c r="D43">
        <v>1934</v>
      </c>
      <c r="E43">
        <v>23.53286384976526</v>
      </c>
      <c r="F43">
        <v>18.295187793427228</v>
      </c>
      <c r="G43">
        <v>13.05017605633803</v>
      </c>
      <c r="H43">
        <v>1.723884976525822</v>
      </c>
      <c r="I43" s="11">
        <v>41.83</v>
      </c>
      <c r="J43" s="11">
        <v>1.6651994999999999</v>
      </c>
      <c r="K43" s="11">
        <v>10.849472</v>
      </c>
      <c r="L43">
        <v>0.61</v>
      </c>
      <c r="M43">
        <v>0.84499999999999997</v>
      </c>
      <c r="N43">
        <v>0.79500000000000004</v>
      </c>
      <c r="O43">
        <v>0.94399999999999995</v>
      </c>
      <c r="P43">
        <v>7.9255810000000002</v>
      </c>
    </row>
    <row r="44" spans="1:16" x14ac:dyDescent="0.25">
      <c r="A44" t="s">
        <v>278</v>
      </c>
      <c r="B44" t="s">
        <v>115</v>
      </c>
      <c r="C44" t="s">
        <v>116</v>
      </c>
      <c r="D44">
        <v>1931</v>
      </c>
      <c r="E44">
        <v>22.348628124181669</v>
      </c>
      <c r="F44">
        <v>19.546684512205768</v>
      </c>
      <c r="G44">
        <v>11.699496639413431</v>
      </c>
      <c r="H44">
        <v>1.716663272134773</v>
      </c>
      <c r="I44" s="11">
        <v>41.9</v>
      </c>
      <c r="J44" s="11">
        <v>1.7864936</v>
      </c>
      <c r="K44" s="11">
        <v>10.206872000000001</v>
      </c>
      <c r="L44">
        <v>0.60899999999999999</v>
      </c>
      <c r="M44">
        <v>0.84199999999999997</v>
      </c>
      <c r="N44">
        <v>0.66700000000000004</v>
      </c>
      <c r="O44">
        <v>0.871</v>
      </c>
      <c r="P44">
        <v>12.265882</v>
      </c>
    </row>
    <row r="45" spans="1:16" x14ac:dyDescent="0.25">
      <c r="A45" t="s">
        <v>346</v>
      </c>
      <c r="B45" t="s">
        <v>191</v>
      </c>
      <c r="C45" t="s">
        <v>193</v>
      </c>
      <c r="D45">
        <v>1845</v>
      </c>
      <c r="E45">
        <v>23.8437682124719</v>
      </c>
      <c r="F45">
        <v>16.264778120056619</v>
      </c>
      <c r="G45">
        <v>12.92409041711764</v>
      </c>
      <c r="H45">
        <v>2.48366081092332</v>
      </c>
      <c r="I45" s="11">
        <v>40.11</v>
      </c>
      <c r="J45" s="11">
        <v>2.2219215999999999</v>
      </c>
      <c r="K45" s="11">
        <v>14.789567999999999</v>
      </c>
      <c r="L45">
        <v>0.60699999999999998</v>
      </c>
      <c r="M45">
        <v>0.874</v>
      </c>
      <c r="N45">
        <v>0.69799999999999995</v>
      </c>
      <c r="O45">
        <v>0.90400000000000003</v>
      </c>
      <c r="P45">
        <v>15.891507000000001</v>
      </c>
    </row>
    <row r="46" spans="1:16" x14ac:dyDescent="0.25">
      <c r="A46" t="s">
        <v>250</v>
      </c>
      <c r="B46" t="s">
        <v>82</v>
      </c>
      <c r="C46" t="s">
        <v>83</v>
      </c>
      <c r="D46">
        <v>1999</v>
      </c>
      <c r="E46">
        <v>23.419402826479651</v>
      </c>
      <c r="F46">
        <v>18.058654765699711</v>
      </c>
      <c r="G46">
        <v>8.5644458612262255</v>
      </c>
      <c r="H46">
        <v>1.508872595898417</v>
      </c>
      <c r="I46" s="11">
        <v>41.48</v>
      </c>
      <c r="J46" s="11">
        <v>2.4545743999999998</v>
      </c>
      <c r="K46" s="11">
        <v>13.277016</v>
      </c>
      <c r="L46">
        <v>0.60599999999999998</v>
      </c>
      <c r="M46">
        <v>0.85799999999999998</v>
      </c>
      <c r="N46">
        <v>0.76100000000000001</v>
      </c>
      <c r="O46">
        <v>0.94199999999999995</v>
      </c>
      <c r="P46">
        <v>13.599710999999999</v>
      </c>
    </row>
    <row r="47" spans="1:16" x14ac:dyDescent="0.25">
      <c r="A47" t="s">
        <v>298</v>
      </c>
      <c r="B47" s="4" t="s">
        <v>67</v>
      </c>
      <c r="C47" s="4" t="s">
        <v>427</v>
      </c>
      <c r="D47" s="4">
        <v>1852</v>
      </c>
      <c r="E47">
        <v>25.797811915622429</v>
      </c>
      <c r="F47">
        <v>16.04405879166011</v>
      </c>
      <c r="G47">
        <v>13.00136318355791</v>
      </c>
      <c r="H47">
        <v>1.86957129624775</v>
      </c>
      <c r="I47" s="11">
        <v>41.84</v>
      </c>
      <c r="J47" s="11">
        <v>2.1526939999999999</v>
      </c>
      <c r="K47" s="11">
        <v>11.107324</v>
      </c>
      <c r="L47">
        <v>0.60599999999999998</v>
      </c>
      <c r="M47">
        <v>0.86899999999999999</v>
      </c>
      <c r="N47">
        <v>0.746</v>
      </c>
      <c r="O47">
        <v>0.92900000000000005</v>
      </c>
      <c r="P47">
        <v>20.953583999999999</v>
      </c>
    </row>
    <row r="48" spans="1:16" x14ac:dyDescent="0.25">
      <c r="A48" t="s">
        <v>296</v>
      </c>
      <c r="B48" t="s">
        <v>67</v>
      </c>
      <c r="C48" t="s">
        <v>135</v>
      </c>
      <c r="D48">
        <v>1836</v>
      </c>
      <c r="E48">
        <v>25.702733923758181</v>
      </c>
      <c r="F48">
        <v>14.493646515209861</v>
      </c>
      <c r="G48">
        <v>15.806700038505969</v>
      </c>
      <c r="H48">
        <v>1.4208702348864071</v>
      </c>
      <c r="I48" s="11">
        <v>40.200000000000003</v>
      </c>
      <c r="J48" s="11">
        <v>2.019638</v>
      </c>
      <c r="K48" s="11">
        <v>12.171737</v>
      </c>
      <c r="L48">
        <v>0.60399999999999998</v>
      </c>
      <c r="M48">
        <v>0.86599999999999999</v>
      </c>
      <c r="N48">
        <v>0.69599999999999995</v>
      </c>
      <c r="O48">
        <v>0.90400000000000003</v>
      </c>
      <c r="P48">
        <v>16.085474999999999</v>
      </c>
    </row>
    <row r="49" spans="1:16" x14ac:dyDescent="0.25">
      <c r="A49" t="s">
        <v>321</v>
      </c>
      <c r="B49" t="s">
        <v>160</v>
      </c>
      <c r="C49" t="s">
        <v>162</v>
      </c>
      <c r="D49">
        <v>1922</v>
      </c>
      <c r="E49">
        <v>25.608534508664729</v>
      </c>
      <c r="F49">
        <v>17.109085445256941</v>
      </c>
      <c r="G49">
        <v>12.948679421683529</v>
      </c>
      <c r="H49">
        <v>1.442452168686768</v>
      </c>
      <c r="I49" s="11">
        <v>42.72</v>
      </c>
      <c r="J49" s="11">
        <v>1.5576479999999999</v>
      </c>
      <c r="K49" s="11">
        <v>9.2640820000000001</v>
      </c>
      <c r="L49">
        <v>0.60399999999999998</v>
      </c>
      <c r="M49">
        <v>0.84099999999999997</v>
      </c>
      <c r="N49">
        <v>0.69099999999999995</v>
      </c>
      <c r="O49">
        <v>0.88600000000000001</v>
      </c>
      <c r="P49">
        <v>13.874912999999999</v>
      </c>
    </row>
    <row r="50" spans="1:16" x14ac:dyDescent="0.25">
      <c r="A50" t="s">
        <v>310</v>
      </c>
      <c r="B50" t="s">
        <v>146</v>
      </c>
      <c r="C50" t="s">
        <v>149</v>
      </c>
      <c r="D50">
        <v>1975</v>
      </c>
      <c r="E50">
        <v>20.123133256749</v>
      </c>
      <c r="F50">
        <v>15.22113727742677</v>
      </c>
      <c r="G50">
        <v>12.078187823090181</v>
      </c>
      <c r="H50">
        <v>1.391082711085583</v>
      </c>
      <c r="I50" s="11">
        <v>35.340000000000003</v>
      </c>
      <c r="J50" s="11">
        <v>1.5170916999999999</v>
      </c>
      <c r="K50" s="11">
        <v>17.996123000000001</v>
      </c>
      <c r="L50">
        <v>0.60199999999999998</v>
      </c>
      <c r="M50">
        <v>0.86099999999999999</v>
      </c>
      <c r="N50">
        <v>0.80800000000000005</v>
      </c>
      <c r="O50">
        <v>0.95299999999999996</v>
      </c>
      <c r="P50">
        <v>20.244185999999999</v>
      </c>
    </row>
    <row r="51" spans="1:16" x14ac:dyDescent="0.25">
      <c r="A51" t="s">
        <v>268</v>
      </c>
      <c r="B51" t="s">
        <v>98</v>
      </c>
      <c r="C51" t="s">
        <v>100</v>
      </c>
      <c r="D51">
        <v>1979</v>
      </c>
      <c r="E51">
        <v>24.374500171369821</v>
      </c>
      <c r="F51">
        <v>16.81464314275922</v>
      </c>
      <c r="G51">
        <v>12.221116025525941</v>
      </c>
      <c r="H51">
        <v>1.087790308628878</v>
      </c>
      <c r="I51" s="11">
        <v>41.19</v>
      </c>
      <c r="J51" s="11">
        <v>1.3432128999999999</v>
      </c>
      <c r="K51" s="11">
        <v>10.264236</v>
      </c>
      <c r="L51">
        <v>0.60199999999999998</v>
      </c>
      <c r="M51">
        <v>0.82099999999999995</v>
      </c>
      <c r="N51">
        <v>0.80600000000000005</v>
      </c>
      <c r="O51">
        <v>0.91900000000000004</v>
      </c>
      <c r="P51">
        <v>10.484427999999999</v>
      </c>
    </row>
    <row r="52" spans="1:16" x14ac:dyDescent="0.25">
      <c r="A52" t="s">
        <v>0</v>
      </c>
      <c r="B52" t="s">
        <v>1</v>
      </c>
      <c r="C52" t="s">
        <v>2</v>
      </c>
      <c r="D52">
        <v>2002</v>
      </c>
      <c r="E52">
        <v>23.123673090097611</v>
      </c>
      <c r="F52">
        <v>16.53745192601184</v>
      </c>
      <c r="G52">
        <v>11.630004951535989</v>
      </c>
      <c r="H52">
        <v>1.497670064912602</v>
      </c>
      <c r="I52" s="11">
        <v>39.659999999999997</v>
      </c>
      <c r="J52" s="11">
        <v>2.0552266000000001</v>
      </c>
      <c r="K52" s="11">
        <v>14.362168</v>
      </c>
      <c r="L52">
        <v>0.6</v>
      </c>
      <c r="M52">
        <v>0.86</v>
      </c>
      <c r="N52">
        <v>0.77700000000000002</v>
      </c>
      <c r="O52">
        <v>0.94</v>
      </c>
      <c r="P52">
        <v>31.966391999999999</v>
      </c>
    </row>
    <row r="53" spans="1:16" x14ac:dyDescent="0.25">
      <c r="A53" t="s">
        <v>376</v>
      </c>
      <c r="B53" t="s">
        <v>230</v>
      </c>
      <c r="C53" t="s">
        <v>231</v>
      </c>
      <c r="D53">
        <v>1885</v>
      </c>
      <c r="E53">
        <v>23.893013566926609</v>
      </c>
      <c r="F53">
        <v>16.174821066125411</v>
      </c>
      <c r="G53">
        <v>14.109069543852151</v>
      </c>
      <c r="H53">
        <v>1.484884093579746</v>
      </c>
      <c r="I53" s="11">
        <v>40.07</v>
      </c>
      <c r="J53" s="11">
        <v>1.2859202999999999</v>
      </c>
      <c r="K53" s="11">
        <v>11.298204999999999</v>
      </c>
      <c r="L53">
        <v>0.6</v>
      </c>
      <c r="M53">
        <v>0.84699999999999998</v>
      </c>
      <c r="N53">
        <v>0.66400000000000003</v>
      </c>
      <c r="O53">
        <v>0.875</v>
      </c>
      <c r="P53">
        <v>12.076762</v>
      </c>
    </row>
    <row r="54" spans="1:16" x14ac:dyDescent="0.25">
      <c r="A54" t="s">
        <v>282</v>
      </c>
      <c r="B54" t="s">
        <v>122</v>
      </c>
      <c r="C54" t="s">
        <v>123</v>
      </c>
      <c r="D54">
        <v>1857</v>
      </c>
      <c r="E54">
        <v>22.45455359541506</v>
      </c>
      <c r="F54">
        <v>19.36509357929614</v>
      </c>
      <c r="G54">
        <v>11.202650667144271</v>
      </c>
      <c r="H54">
        <v>1.7775588788394381</v>
      </c>
      <c r="I54" s="11">
        <v>41.82</v>
      </c>
      <c r="J54" s="11">
        <v>1.3119011</v>
      </c>
      <c r="K54" s="11">
        <v>13.956300000000001</v>
      </c>
      <c r="L54">
        <v>0.59699999999999998</v>
      </c>
      <c r="M54">
        <v>0.85299999999999998</v>
      </c>
      <c r="N54">
        <v>0.65500000000000003</v>
      </c>
      <c r="O54">
        <v>0.879</v>
      </c>
      <c r="P54">
        <v>16.326022999999999</v>
      </c>
    </row>
    <row r="55" spans="1:16" x14ac:dyDescent="0.25">
      <c r="A55" t="s">
        <v>347</v>
      </c>
      <c r="B55" t="s">
        <v>191</v>
      </c>
      <c r="C55" t="s">
        <v>192</v>
      </c>
      <c r="D55">
        <v>1848</v>
      </c>
      <c r="E55">
        <v>24.397075579187241</v>
      </c>
      <c r="F55">
        <v>15.92764906950247</v>
      </c>
      <c r="G55">
        <v>12.818078237751619</v>
      </c>
      <c r="H55">
        <v>2.6205848841625521</v>
      </c>
      <c r="I55" s="11">
        <v>40.32</v>
      </c>
      <c r="J55" s="11">
        <v>1.8087732999999999</v>
      </c>
      <c r="K55" s="11">
        <v>14.482055000000001</v>
      </c>
      <c r="L55">
        <v>0.59499999999999997</v>
      </c>
      <c r="M55">
        <v>0.86399999999999999</v>
      </c>
      <c r="N55">
        <v>0.67100000000000004</v>
      </c>
      <c r="O55">
        <v>0.88800000000000001</v>
      </c>
      <c r="P55">
        <v>19.002255000000002</v>
      </c>
    </row>
    <row r="56" spans="1:16" x14ac:dyDescent="0.25">
      <c r="A56" t="s">
        <v>259</v>
      </c>
      <c r="B56" t="s">
        <v>89</v>
      </c>
      <c r="C56" t="s">
        <v>90</v>
      </c>
      <c r="D56">
        <v>1999</v>
      </c>
      <c r="E56">
        <v>23.9357530301133</v>
      </c>
      <c r="F56">
        <v>16.971270769210491</v>
      </c>
      <c r="G56">
        <v>11.977433152965521</v>
      </c>
      <c r="H56">
        <v>1.001799284240775</v>
      </c>
      <c r="I56" s="11">
        <v>40.909999999999997</v>
      </c>
      <c r="J56" s="11">
        <v>1.6905363</v>
      </c>
      <c r="K56" s="11">
        <v>10.579528</v>
      </c>
      <c r="L56">
        <v>0.59499999999999997</v>
      </c>
      <c r="M56">
        <v>0.83</v>
      </c>
      <c r="N56">
        <v>0.74399999999999999</v>
      </c>
      <c r="O56">
        <v>0.90900000000000003</v>
      </c>
      <c r="P56">
        <v>10.041496</v>
      </c>
    </row>
    <row r="57" spans="1:16" x14ac:dyDescent="0.25">
      <c r="A57" t="s">
        <v>359</v>
      </c>
      <c r="B57" t="s">
        <v>206</v>
      </c>
      <c r="C57" t="s">
        <v>207</v>
      </c>
      <c r="D57">
        <v>1940</v>
      </c>
      <c r="E57">
        <v>22.474306327563131</v>
      </c>
      <c r="F57">
        <v>19.046214579032149</v>
      </c>
      <c r="G57">
        <v>11.07834017741679</v>
      </c>
      <c r="H57">
        <v>0.94380289039635179</v>
      </c>
      <c r="I57" s="11">
        <v>41.52</v>
      </c>
      <c r="J57" s="11">
        <v>1.5654423</v>
      </c>
      <c r="K57" s="11">
        <v>9.6104540000000007</v>
      </c>
      <c r="L57">
        <v>0.59499999999999997</v>
      </c>
      <c r="M57">
        <v>0.84699999999999998</v>
      </c>
      <c r="N57">
        <v>0.76100000000000001</v>
      </c>
      <c r="O57">
        <v>0.92200000000000004</v>
      </c>
      <c r="P57">
        <v>7.956137</v>
      </c>
    </row>
    <row r="58" spans="1:16" x14ac:dyDescent="0.25">
      <c r="A58" t="s">
        <v>352</v>
      </c>
      <c r="B58" t="s">
        <v>195</v>
      </c>
      <c r="C58" t="s">
        <v>197</v>
      </c>
      <c r="D58">
        <v>1959</v>
      </c>
      <c r="E58">
        <v>20.166026317361101</v>
      </c>
      <c r="F58">
        <v>19.265224055899509</v>
      </c>
      <c r="G58">
        <v>11.31825692274003</v>
      </c>
      <c r="H58">
        <v>1.6343837716242311</v>
      </c>
      <c r="I58" s="11">
        <v>39.43</v>
      </c>
      <c r="J58" s="11">
        <v>1.7140127000000001</v>
      </c>
      <c r="K58" s="11">
        <v>13.737981</v>
      </c>
      <c r="L58">
        <v>0.59399999999999997</v>
      </c>
      <c r="M58">
        <v>0.84899999999999998</v>
      </c>
      <c r="N58">
        <v>0.65300000000000002</v>
      </c>
      <c r="O58">
        <v>0.87</v>
      </c>
      <c r="P58">
        <v>10.25896</v>
      </c>
    </row>
    <row r="59" spans="1:16" x14ac:dyDescent="0.25">
      <c r="A59" t="s">
        <v>335</v>
      </c>
      <c r="B59" t="s">
        <v>178</v>
      </c>
      <c r="C59" t="s">
        <v>180</v>
      </c>
      <c r="D59">
        <v>1898</v>
      </c>
      <c r="E59">
        <v>22.282608695652169</v>
      </c>
      <c r="F59">
        <v>16.3839366927415</v>
      </c>
      <c r="G59">
        <v>11.43805712206658</v>
      </c>
      <c r="H59">
        <v>1.47580498453702</v>
      </c>
      <c r="I59" s="11">
        <v>38.67</v>
      </c>
      <c r="J59" s="11">
        <v>1.3916682</v>
      </c>
      <c r="K59" s="11">
        <v>11.660906000000001</v>
      </c>
      <c r="L59">
        <v>0.59399999999999997</v>
      </c>
      <c r="M59">
        <v>0.83399999999999996</v>
      </c>
      <c r="N59">
        <v>0.71</v>
      </c>
      <c r="O59">
        <v>0.88600000000000001</v>
      </c>
      <c r="P59">
        <v>11.674011</v>
      </c>
    </row>
    <row r="60" spans="1:16" x14ac:dyDescent="0.25">
      <c r="A60" t="s">
        <v>319</v>
      </c>
      <c r="B60" t="s">
        <v>157</v>
      </c>
      <c r="C60" t="s">
        <v>159</v>
      </c>
      <c r="D60">
        <v>1985</v>
      </c>
      <c r="E60">
        <v>20.249087692137561</v>
      </c>
      <c r="F60">
        <v>18.732721441999342</v>
      </c>
      <c r="G60">
        <v>11.2863540860334</v>
      </c>
      <c r="H60">
        <v>1.5246599579785469</v>
      </c>
      <c r="I60" s="11">
        <v>38.979999999999997</v>
      </c>
      <c r="J60" s="11">
        <v>1.7112684</v>
      </c>
      <c r="K60" s="11">
        <v>13.54086</v>
      </c>
      <c r="L60">
        <v>0.59299999999999997</v>
      </c>
      <c r="M60">
        <v>0.84799999999999998</v>
      </c>
      <c r="N60">
        <v>0.79200000000000004</v>
      </c>
      <c r="O60">
        <v>0.94199999999999995</v>
      </c>
      <c r="P60">
        <v>14.126927999999999</v>
      </c>
    </row>
    <row r="61" spans="1:16" x14ac:dyDescent="0.25">
      <c r="A61" t="s">
        <v>297</v>
      </c>
      <c r="B61" t="s">
        <v>67</v>
      </c>
      <c r="C61" t="s">
        <v>134</v>
      </c>
      <c r="D61">
        <v>1846</v>
      </c>
      <c r="E61">
        <v>25.889062849474389</v>
      </c>
      <c r="F61">
        <v>17.099082979199281</v>
      </c>
      <c r="G61">
        <v>11.485126369939611</v>
      </c>
      <c r="H61">
        <v>1.364348020577052</v>
      </c>
      <c r="I61" s="11">
        <v>42.99</v>
      </c>
      <c r="J61" s="11">
        <v>2.1359875000000001</v>
      </c>
      <c r="K61" s="11">
        <v>11.898904</v>
      </c>
      <c r="L61">
        <v>0.59199999999999997</v>
      </c>
      <c r="M61">
        <v>0.872</v>
      </c>
      <c r="N61">
        <v>0.70799999999999996</v>
      </c>
      <c r="O61">
        <v>0.91800000000000004</v>
      </c>
      <c r="P61">
        <v>18.361395999999999</v>
      </c>
    </row>
    <row r="62" spans="1:16" x14ac:dyDescent="0.25">
      <c r="A62" t="s">
        <v>249</v>
      </c>
      <c r="B62" t="s">
        <v>8</v>
      </c>
      <c r="C62" t="s">
        <v>9</v>
      </c>
      <c r="D62">
        <v>1978</v>
      </c>
      <c r="E62">
        <v>22.92029680678192</v>
      </c>
      <c r="F62">
        <v>18.924369089805591</v>
      </c>
      <c r="G62">
        <v>10.78763435597236</v>
      </c>
      <c r="H62">
        <v>1.345028094837206</v>
      </c>
      <c r="I62" s="11">
        <v>41.84</v>
      </c>
      <c r="J62" s="11">
        <v>1.7933707999999999</v>
      </c>
      <c r="K62" s="11">
        <v>11.44938</v>
      </c>
      <c r="L62">
        <v>0.59199999999999997</v>
      </c>
      <c r="M62">
        <v>0.83699999999999997</v>
      </c>
      <c r="N62">
        <v>0.77600000000000002</v>
      </c>
      <c r="O62">
        <v>0.92900000000000005</v>
      </c>
      <c r="P62">
        <v>12.066383</v>
      </c>
    </row>
    <row r="63" spans="1:16" x14ac:dyDescent="0.25">
      <c r="A63" t="s">
        <v>302</v>
      </c>
      <c r="B63" t="s">
        <v>428</v>
      </c>
      <c r="C63" t="s">
        <v>141</v>
      </c>
      <c r="D63">
        <v>1968</v>
      </c>
      <c r="E63">
        <v>21.817314633391771</v>
      </c>
      <c r="F63">
        <v>19.553727957100129</v>
      </c>
      <c r="G63">
        <v>11.056254511704649</v>
      </c>
      <c r="H63">
        <v>1.1073012271836651</v>
      </c>
      <c r="I63" s="11">
        <v>41.37</v>
      </c>
      <c r="J63" s="11">
        <v>1.8059708999999999</v>
      </c>
      <c r="K63" s="11">
        <v>10.543208999999999</v>
      </c>
      <c r="L63">
        <v>0.59199999999999997</v>
      </c>
      <c r="M63">
        <v>0.84</v>
      </c>
      <c r="N63">
        <v>0.73899999999999999</v>
      </c>
      <c r="O63">
        <v>0.90300000000000002</v>
      </c>
      <c r="P63">
        <v>9.4237120000000001</v>
      </c>
    </row>
    <row r="64" spans="1:16" x14ac:dyDescent="0.25">
      <c r="A64" t="s">
        <v>384</v>
      </c>
      <c r="B64" t="s">
        <v>23</v>
      </c>
      <c r="C64" t="s">
        <v>24</v>
      </c>
      <c r="D64">
        <v>1936</v>
      </c>
      <c r="E64">
        <v>22.609356344296099</v>
      </c>
      <c r="F64">
        <v>18.491262346684039</v>
      </c>
      <c r="G64">
        <v>11.948333876044719</v>
      </c>
      <c r="H64">
        <v>1.4392705958971019</v>
      </c>
      <c r="I64" s="11">
        <v>41.1</v>
      </c>
      <c r="J64" s="11">
        <v>1.7019428999999999</v>
      </c>
      <c r="K64" s="11">
        <v>10.055357000000001</v>
      </c>
      <c r="L64">
        <v>0.59199999999999997</v>
      </c>
      <c r="M64">
        <v>0.82499999999999996</v>
      </c>
      <c r="N64">
        <v>0.752</v>
      </c>
      <c r="O64">
        <v>0.89400000000000002</v>
      </c>
      <c r="P64">
        <v>10.280071</v>
      </c>
    </row>
    <row r="65" spans="1:16" x14ac:dyDescent="0.25">
      <c r="A65" t="s">
        <v>285</v>
      </c>
      <c r="B65" t="s">
        <v>126</v>
      </c>
      <c r="C65" t="s">
        <v>127</v>
      </c>
      <c r="D65">
        <v>1920</v>
      </c>
      <c r="E65">
        <v>22.698001170862259</v>
      </c>
      <c r="F65">
        <v>16.985866019904659</v>
      </c>
      <c r="G65">
        <v>12.691310529397009</v>
      </c>
      <c r="H65">
        <v>1.635025508070586</v>
      </c>
      <c r="I65" s="11">
        <v>39.68</v>
      </c>
      <c r="J65" s="11">
        <v>1.6433888000000001</v>
      </c>
      <c r="K65" s="11">
        <v>9.7599730000000005</v>
      </c>
      <c r="L65">
        <v>0.59</v>
      </c>
      <c r="M65">
        <v>0.83799999999999997</v>
      </c>
      <c r="N65">
        <v>0.76700000000000002</v>
      </c>
      <c r="O65">
        <v>0.93100000000000005</v>
      </c>
      <c r="P65">
        <v>11.475047999999999</v>
      </c>
    </row>
    <row r="66" spans="1:16" x14ac:dyDescent="0.25">
      <c r="A66" s="1" t="s">
        <v>294</v>
      </c>
      <c r="B66" s="1" t="s">
        <v>57</v>
      </c>
      <c r="C66" s="1" t="s">
        <v>63</v>
      </c>
      <c r="D66" s="1">
        <v>1862</v>
      </c>
      <c r="E66">
        <v>24.90581317559241</v>
      </c>
      <c r="F66">
        <v>18.256399422555539</v>
      </c>
      <c r="G66">
        <v>12.531248899686631</v>
      </c>
      <c r="H66">
        <v>2.0140135910707371</v>
      </c>
      <c r="I66" s="11">
        <v>43.16</v>
      </c>
      <c r="J66" s="11">
        <v>2.0826731000000001</v>
      </c>
      <c r="K66" s="11">
        <v>14.680821</v>
      </c>
      <c r="L66">
        <v>0.58899999999999997</v>
      </c>
      <c r="M66">
        <v>0.875</v>
      </c>
      <c r="N66">
        <v>0.625</v>
      </c>
      <c r="O66">
        <v>0.88700000000000001</v>
      </c>
      <c r="P66">
        <v>23.94688</v>
      </c>
    </row>
    <row r="67" spans="1:16" x14ac:dyDescent="0.25">
      <c r="A67" t="s">
        <v>253</v>
      </c>
      <c r="B67" t="s">
        <v>85</v>
      </c>
      <c r="C67" t="s">
        <v>88</v>
      </c>
      <c r="D67">
        <v>1888</v>
      </c>
      <c r="E67">
        <v>24.908517807325818</v>
      </c>
      <c r="F67">
        <v>18.057316763885371</v>
      </c>
      <c r="G67">
        <v>11.59015977681968</v>
      </c>
      <c r="H67">
        <v>1.8477591391616239</v>
      </c>
      <c r="I67" s="11">
        <v>42.97</v>
      </c>
      <c r="J67" s="11">
        <v>1.2059081</v>
      </c>
      <c r="K67" s="11">
        <v>12.81113</v>
      </c>
      <c r="L67">
        <v>0.58899999999999997</v>
      </c>
      <c r="M67">
        <v>0.83599999999999997</v>
      </c>
      <c r="N67">
        <v>0.68100000000000005</v>
      </c>
      <c r="O67">
        <v>0.88500000000000001</v>
      </c>
      <c r="P67">
        <v>11.005183000000001</v>
      </c>
    </row>
    <row r="68" spans="1:16" x14ac:dyDescent="0.25">
      <c r="A68" s="1" t="s">
        <v>378</v>
      </c>
      <c r="B68" s="1" t="s">
        <v>33</v>
      </c>
      <c r="C68" s="1" t="s">
        <v>34</v>
      </c>
      <c r="D68" s="1">
        <v>1917</v>
      </c>
      <c r="E68">
        <v>20.2528068237289</v>
      </c>
      <c r="F68">
        <v>19.13264650720653</v>
      </c>
      <c r="G68">
        <v>12.568404285383959</v>
      </c>
      <c r="H68">
        <v>1.5826118233435249</v>
      </c>
      <c r="I68" s="11">
        <v>39.39</v>
      </c>
      <c r="J68" s="11">
        <v>1.9268813</v>
      </c>
      <c r="K68" s="11">
        <v>12.455361</v>
      </c>
      <c r="L68">
        <v>0.58899999999999997</v>
      </c>
      <c r="M68">
        <v>0.84399999999999997</v>
      </c>
      <c r="N68">
        <v>0.75700000000000001</v>
      </c>
      <c r="O68">
        <v>0.93400000000000005</v>
      </c>
      <c r="P68">
        <v>12.645549000000001</v>
      </c>
    </row>
    <row r="69" spans="1:16" x14ac:dyDescent="0.25">
      <c r="A69" t="s">
        <v>358</v>
      </c>
      <c r="B69" t="s">
        <v>42</v>
      </c>
      <c r="C69" t="s">
        <v>205</v>
      </c>
      <c r="D69">
        <v>1899</v>
      </c>
      <c r="E69">
        <v>24.057483013649211</v>
      </c>
      <c r="F69">
        <v>19.163008838915282</v>
      </c>
      <c r="G69">
        <v>11.12079850880885</v>
      </c>
      <c r="H69">
        <v>1.1785220371595211</v>
      </c>
      <c r="I69" s="11">
        <v>43.22</v>
      </c>
      <c r="J69" s="11">
        <v>1.8068667</v>
      </c>
      <c r="K69" s="11">
        <v>9.5514399999999995</v>
      </c>
      <c r="L69">
        <v>0.58899999999999997</v>
      </c>
      <c r="M69">
        <v>0.82799999999999996</v>
      </c>
      <c r="N69">
        <v>0.61699999999999999</v>
      </c>
      <c r="O69">
        <v>0.84399999999999997</v>
      </c>
      <c r="P69">
        <v>9.3432580000000005</v>
      </c>
    </row>
    <row r="70" spans="1:16" x14ac:dyDescent="0.25">
      <c r="A70" t="s">
        <v>292</v>
      </c>
      <c r="B70" t="s">
        <v>129</v>
      </c>
      <c r="C70" t="s">
        <v>133</v>
      </c>
      <c r="D70">
        <v>1854</v>
      </c>
      <c r="E70">
        <v>22.826671045168219</v>
      </c>
      <c r="F70">
        <v>17.59336657014061</v>
      </c>
      <c r="G70">
        <v>11.3972893094904</v>
      </c>
      <c r="H70">
        <v>2.5838134758336571</v>
      </c>
      <c r="I70" s="11">
        <v>40.42</v>
      </c>
      <c r="J70" s="11">
        <v>1.8238338999999999</v>
      </c>
      <c r="K70" s="11">
        <v>12.488432</v>
      </c>
      <c r="L70">
        <v>0.58799999999999997</v>
      </c>
      <c r="M70">
        <v>0.84899999999999998</v>
      </c>
      <c r="N70">
        <v>0.75900000000000001</v>
      </c>
      <c r="O70">
        <v>0.92100000000000004</v>
      </c>
      <c r="P70">
        <v>16.004300000000001</v>
      </c>
    </row>
    <row r="71" spans="1:16" x14ac:dyDescent="0.25">
      <c r="A71" t="s">
        <v>336</v>
      </c>
      <c r="B71" t="s">
        <v>178</v>
      </c>
      <c r="C71" t="s">
        <v>181</v>
      </c>
      <c r="D71">
        <v>1896</v>
      </c>
      <c r="E71">
        <v>22.028727596288292</v>
      </c>
      <c r="F71">
        <v>17.751366467522558</v>
      </c>
      <c r="G71">
        <v>10.62243125291301</v>
      </c>
      <c r="H71">
        <v>1.4236684886233639</v>
      </c>
      <c r="I71" s="11">
        <v>39.78</v>
      </c>
      <c r="J71" s="11">
        <v>1.2923180999999999</v>
      </c>
      <c r="K71" s="11">
        <v>12.476165999999999</v>
      </c>
      <c r="L71">
        <v>0.58799999999999997</v>
      </c>
      <c r="M71">
        <v>0.83</v>
      </c>
      <c r="N71">
        <v>0.77200000000000002</v>
      </c>
      <c r="O71">
        <v>0.91800000000000004</v>
      </c>
      <c r="P71">
        <v>11.268083000000001</v>
      </c>
    </row>
    <row r="72" spans="1:16" x14ac:dyDescent="0.25">
      <c r="A72" t="s">
        <v>329</v>
      </c>
      <c r="B72" t="s">
        <v>170</v>
      </c>
      <c r="C72" t="s">
        <v>171</v>
      </c>
      <c r="D72">
        <v>1952</v>
      </c>
      <c r="E72">
        <v>25.576581470117588</v>
      </c>
      <c r="F72">
        <v>18.867536738259169</v>
      </c>
      <c r="G72">
        <v>14.539689064403889</v>
      </c>
      <c r="H72">
        <v>1.269873893448038</v>
      </c>
      <c r="I72" s="11">
        <v>44.44</v>
      </c>
      <c r="J72" s="11">
        <v>1.7146968</v>
      </c>
      <c r="K72" s="11">
        <v>8.4531030000000005</v>
      </c>
      <c r="L72">
        <v>0.58799999999999997</v>
      </c>
      <c r="M72">
        <v>0.85099999999999998</v>
      </c>
      <c r="N72">
        <v>0.747</v>
      </c>
      <c r="O72">
        <v>0.92600000000000005</v>
      </c>
      <c r="P72">
        <v>12.640007000000001</v>
      </c>
    </row>
    <row r="73" spans="1:16" x14ac:dyDescent="0.25">
      <c r="A73" t="s">
        <v>308</v>
      </c>
      <c r="B73" t="s">
        <v>146</v>
      </c>
      <c r="C73" t="s">
        <v>148</v>
      </c>
      <c r="D73">
        <v>1988</v>
      </c>
      <c r="E73">
        <v>21.779533896754842</v>
      </c>
      <c r="F73">
        <v>16.841668800839042</v>
      </c>
      <c r="G73">
        <v>12.128196685325429</v>
      </c>
      <c r="H73">
        <v>1.4402614666032509</v>
      </c>
      <c r="I73" s="11">
        <v>38.619999999999997</v>
      </c>
      <c r="J73" s="11">
        <v>1.40625</v>
      </c>
      <c r="K73" s="11">
        <v>15.822144</v>
      </c>
      <c r="L73">
        <v>0.58699999999999997</v>
      </c>
      <c r="M73">
        <v>0.84299999999999997</v>
      </c>
      <c r="N73">
        <v>0.755</v>
      </c>
      <c r="O73">
        <v>0.89600000000000002</v>
      </c>
      <c r="P73">
        <v>20.727754999999998</v>
      </c>
    </row>
    <row r="74" spans="1:16" x14ac:dyDescent="0.25">
      <c r="A74" t="s">
        <v>334</v>
      </c>
      <c r="B74" t="s">
        <v>178</v>
      </c>
      <c r="C74" t="s">
        <v>179</v>
      </c>
      <c r="D74">
        <v>1911</v>
      </c>
      <c r="E74">
        <v>22.042963959330621</v>
      </c>
      <c r="F74">
        <v>17.57328796930015</v>
      </c>
      <c r="G74">
        <v>10.23776555762155</v>
      </c>
      <c r="H74">
        <v>1.4724848676662581</v>
      </c>
      <c r="I74" s="11">
        <v>39.619999999999997</v>
      </c>
      <c r="J74" s="11">
        <v>1.1868497</v>
      </c>
      <c r="K74" s="11">
        <v>12.748348</v>
      </c>
      <c r="L74">
        <v>0.58699999999999997</v>
      </c>
      <c r="M74">
        <v>0.83299999999999996</v>
      </c>
      <c r="N74">
        <v>0.62</v>
      </c>
      <c r="O74">
        <v>0.84799999999999998</v>
      </c>
      <c r="P74">
        <v>12.604468000000001</v>
      </c>
    </row>
    <row r="75" spans="1:16" x14ac:dyDescent="0.25">
      <c r="A75" t="s">
        <v>322</v>
      </c>
      <c r="B75" t="s">
        <v>160</v>
      </c>
      <c r="C75" t="s">
        <v>161</v>
      </c>
      <c r="D75">
        <v>1944</v>
      </c>
      <c r="E75">
        <v>25.145920705607679</v>
      </c>
      <c r="F75">
        <v>16.451208439621251</v>
      </c>
      <c r="G75">
        <v>12.24004496519521</v>
      </c>
      <c r="H75">
        <v>1.6256647498811021</v>
      </c>
      <c r="I75" s="11">
        <v>41.6</v>
      </c>
      <c r="J75" s="11">
        <v>1.5379238</v>
      </c>
      <c r="K75" s="11">
        <v>10.571144</v>
      </c>
      <c r="L75">
        <v>0.58699999999999997</v>
      </c>
      <c r="M75">
        <v>0.84799999999999998</v>
      </c>
      <c r="N75">
        <v>0.60899999999999999</v>
      </c>
      <c r="O75">
        <v>0.85599999999999998</v>
      </c>
      <c r="P75">
        <v>16.006228</v>
      </c>
    </row>
    <row r="76" spans="1:16" x14ac:dyDescent="0.25">
      <c r="A76" t="s">
        <v>344</v>
      </c>
      <c r="B76" t="s">
        <v>187</v>
      </c>
      <c r="C76" t="s">
        <v>189</v>
      </c>
      <c r="D76">
        <v>1986</v>
      </c>
      <c r="E76">
        <v>20.766731217382741</v>
      </c>
      <c r="F76">
        <v>17.108264679817509</v>
      </c>
      <c r="G76">
        <v>13.53513637706371</v>
      </c>
      <c r="H76">
        <v>2.0612465946762071</v>
      </c>
      <c r="I76" s="11">
        <v>37.869999999999997</v>
      </c>
      <c r="J76" s="11">
        <v>1.5463452</v>
      </c>
      <c r="K76" s="11">
        <v>13.77556</v>
      </c>
      <c r="L76">
        <v>0.58499999999999996</v>
      </c>
      <c r="M76">
        <v>0.84</v>
      </c>
      <c r="N76">
        <v>0.78300000000000003</v>
      </c>
      <c r="O76">
        <v>0.92400000000000004</v>
      </c>
      <c r="P76">
        <v>39.004001000000002</v>
      </c>
    </row>
    <row r="77" spans="1:16" x14ac:dyDescent="0.25">
      <c r="A77" t="s">
        <v>267</v>
      </c>
      <c r="B77" t="s">
        <v>98</v>
      </c>
      <c r="C77" t="s">
        <v>99</v>
      </c>
      <c r="D77">
        <v>2000</v>
      </c>
      <c r="E77">
        <v>24.278643887091629</v>
      </c>
      <c r="F77">
        <v>17.179799415702849</v>
      </c>
      <c r="G77">
        <v>11.49048034660632</v>
      </c>
      <c r="H77">
        <v>1.5224128649897299</v>
      </c>
      <c r="I77" s="11">
        <v>41.46</v>
      </c>
      <c r="J77" s="11">
        <v>1.3389707</v>
      </c>
      <c r="K77" s="11">
        <v>11.879837999999999</v>
      </c>
      <c r="L77">
        <v>0.58299999999999996</v>
      </c>
      <c r="M77">
        <v>0.81299999999999994</v>
      </c>
      <c r="N77">
        <v>0.77400000000000002</v>
      </c>
      <c r="O77">
        <v>0.89200000000000002</v>
      </c>
      <c r="P77">
        <v>13.586665</v>
      </c>
    </row>
    <row r="78" spans="1:16" x14ac:dyDescent="0.25">
      <c r="A78" t="s">
        <v>383</v>
      </c>
      <c r="B78" t="s">
        <v>239</v>
      </c>
      <c r="C78" t="s">
        <v>240</v>
      </c>
      <c r="D78">
        <v>1997</v>
      </c>
      <c r="E78">
        <v>18.74397532292269</v>
      </c>
      <c r="F78">
        <v>18.08463466358203</v>
      </c>
      <c r="G78">
        <v>9.0900327742433014</v>
      </c>
      <c r="H78">
        <v>2.0117601696549059</v>
      </c>
      <c r="I78" s="11">
        <v>36.83</v>
      </c>
      <c r="J78" s="11">
        <v>1.5143628</v>
      </c>
      <c r="K78" s="11">
        <v>16.813186999999999</v>
      </c>
      <c r="L78">
        <v>0.58199999999999996</v>
      </c>
      <c r="M78">
        <v>0.85</v>
      </c>
      <c r="N78">
        <v>0.82199999999999995</v>
      </c>
      <c r="O78">
        <v>0.94599999999999995</v>
      </c>
      <c r="P78">
        <v>11.731313</v>
      </c>
    </row>
    <row r="79" spans="1:16" x14ac:dyDescent="0.25">
      <c r="A79" t="s">
        <v>266</v>
      </c>
      <c r="B79" t="s">
        <v>94</v>
      </c>
      <c r="C79" t="s">
        <v>95</v>
      </c>
      <c r="D79">
        <v>1847</v>
      </c>
      <c r="E79">
        <v>25.60184778508647</v>
      </c>
      <c r="F79">
        <v>15.91337732329522</v>
      </c>
      <c r="G79">
        <v>11.19625482485829</v>
      </c>
      <c r="H79">
        <v>1.464896733822838</v>
      </c>
      <c r="I79" s="11">
        <v>41.52</v>
      </c>
      <c r="J79" s="11">
        <v>2.7065711000000001</v>
      </c>
      <c r="K79" s="11">
        <v>13.245043000000001</v>
      </c>
      <c r="L79">
        <v>0.58199999999999996</v>
      </c>
      <c r="M79">
        <v>0.86499999999999999</v>
      </c>
      <c r="N79">
        <v>0.624</v>
      </c>
      <c r="O79">
        <v>0.88400000000000001</v>
      </c>
      <c r="P79">
        <v>21.633019999999998</v>
      </c>
    </row>
    <row r="80" spans="1:16" x14ac:dyDescent="0.25">
      <c r="A80" t="s">
        <v>357</v>
      </c>
      <c r="B80" t="s">
        <v>42</v>
      </c>
      <c r="C80" t="s">
        <v>43</v>
      </c>
      <c r="D80">
        <v>1903</v>
      </c>
      <c r="E80">
        <v>23.667547342474649</v>
      </c>
      <c r="F80">
        <v>18.696403005121699</v>
      </c>
      <c r="G80">
        <v>11.167362843352871</v>
      </c>
      <c r="H80">
        <v>1.2604980000295201</v>
      </c>
      <c r="I80" s="11">
        <v>42.36</v>
      </c>
      <c r="J80" s="11">
        <v>1.480421</v>
      </c>
      <c r="K80" s="11">
        <v>10.281767</v>
      </c>
      <c r="L80">
        <v>0.58099999999999996</v>
      </c>
      <c r="M80">
        <v>0.82399999999999995</v>
      </c>
      <c r="N80">
        <v>0.66300000000000003</v>
      </c>
      <c r="O80">
        <v>0.871</v>
      </c>
      <c r="P80">
        <v>10.408818999999999</v>
      </c>
    </row>
    <row r="81" spans="1:16" x14ac:dyDescent="0.25">
      <c r="A81" s="5" t="s">
        <v>390</v>
      </c>
      <c r="B81" s="5" t="s">
        <v>388</v>
      </c>
      <c r="C81" s="5" t="s">
        <v>389</v>
      </c>
      <c r="D81" s="5">
        <v>1887</v>
      </c>
      <c r="E81">
        <v>27.33655863338614</v>
      </c>
      <c r="F81">
        <v>18.645373977822491</v>
      </c>
      <c r="G81">
        <v>11.11872243866935</v>
      </c>
      <c r="H81">
        <v>0.95474590058654796</v>
      </c>
      <c r="I81" s="11">
        <v>45.98</v>
      </c>
      <c r="J81" s="11">
        <v>1.5712634000000001</v>
      </c>
      <c r="K81" s="11">
        <v>8.6826220000000003</v>
      </c>
      <c r="L81">
        <v>0.58099999999999996</v>
      </c>
      <c r="M81">
        <v>0.82399999999999995</v>
      </c>
      <c r="N81">
        <v>0.72799999999999998</v>
      </c>
      <c r="O81">
        <v>0.92100000000000004</v>
      </c>
      <c r="P81">
        <v>9.8179909999999992</v>
      </c>
    </row>
    <row r="82" spans="1:16" x14ac:dyDescent="0.25">
      <c r="A82" t="s">
        <v>366</v>
      </c>
      <c r="B82" t="s">
        <v>218</v>
      </c>
      <c r="C82" t="s">
        <v>219</v>
      </c>
      <c r="D82">
        <v>1987</v>
      </c>
      <c r="E82">
        <v>19.659924063891069</v>
      </c>
      <c r="F82">
        <v>21.30957056821158</v>
      </c>
      <c r="G82">
        <v>8.1713144802304267</v>
      </c>
      <c r="H82">
        <v>1.728201099764336</v>
      </c>
      <c r="I82" s="11">
        <v>40.97</v>
      </c>
      <c r="J82" s="11">
        <v>1.6627388999999999</v>
      </c>
      <c r="K82" s="11">
        <v>14.498233000000001</v>
      </c>
      <c r="L82">
        <v>0.57999999999999996</v>
      </c>
      <c r="M82">
        <v>0.84299999999999997</v>
      </c>
      <c r="N82">
        <v>0.78900000000000003</v>
      </c>
      <c r="O82">
        <v>0.94299999999999995</v>
      </c>
      <c r="P82">
        <v>22.398827000000001</v>
      </c>
    </row>
    <row r="83" spans="1:16" x14ac:dyDescent="0.25">
      <c r="A83" t="s">
        <v>257</v>
      </c>
      <c r="B83" t="s">
        <v>12</v>
      </c>
      <c r="C83" t="s">
        <v>13</v>
      </c>
      <c r="D83">
        <v>1966</v>
      </c>
      <c r="E83">
        <v>21.657934492623191</v>
      </c>
      <c r="F83">
        <v>19.44649802320723</v>
      </c>
      <c r="G83">
        <v>9.2957474848124466</v>
      </c>
      <c r="H83">
        <v>1.3242904438944429</v>
      </c>
      <c r="I83" s="11">
        <v>41.1</v>
      </c>
      <c r="J83" s="11">
        <v>1.6714344999999999</v>
      </c>
      <c r="K83" s="11">
        <v>13.782906000000001</v>
      </c>
      <c r="L83">
        <v>0.57899999999999996</v>
      </c>
      <c r="M83">
        <v>0.83599999999999997</v>
      </c>
      <c r="N83">
        <v>0.78100000000000003</v>
      </c>
      <c r="O83">
        <v>0.92300000000000004</v>
      </c>
      <c r="P83">
        <v>9.0782030000000002</v>
      </c>
    </row>
    <row r="84" spans="1:16" x14ac:dyDescent="0.25">
      <c r="A84" t="s">
        <v>355</v>
      </c>
      <c r="B84" t="s">
        <v>201</v>
      </c>
      <c r="C84" t="s">
        <v>202</v>
      </c>
      <c r="D84">
        <v>1883</v>
      </c>
      <c r="E84">
        <v>20.570197744338412</v>
      </c>
      <c r="F84">
        <v>18.900888503305708</v>
      </c>
      <c r="G84">
        <v>10.56032548538607</v>
      </c>
      <c r="H84">
        <v>1.612468962216173</v>
      </c>
      <c r="I84" s="11">
        <v>39.47</v>
      </c>
      <c r="J84" s="11">
        <v>1.5197296</v>
      </c>
      <c r="K84" s="11">
        <v>13.680558</v>
      </c>
      <c r="L84">
        <v>0.57899999999999996</v>
      </c>
      <c r="M84">
        <v>0.84599999999999997</v>
      </c>
      <c r="N84">
        <v>0.58599999999999997</v>
      </c>
      <c r="O84">
        <v>0.85099999999999998</v>
      </c>
      <c r="P84">
        <v>7.8430309999999999</v>
      </c>
    </row>
    <row r="85" spans="1:16" x14ac:dyDescent="0.25">
      <c r="A85" s="1" t="s">
        <v>252</v>
      </c>
      <c r="B85" s="1" t="s">
        <v>66</v>
      </c>
      <c r="C85" s="1" t="s">
        <v>385</v>
      </c>
      <c r="D85" s="1">
        <v>1856</v>
      </c>
      <c r="E85">
        <v>25.80548253849043</v>
      </c>
      <c r="F85">
        <v>17.671798723244461</v>
      </c>
      <c r="G85">
        <v>11.76868193766429</v>
      </c>
      <c r="H85">
        <v>1.5771686068343971</v>
      </c>
      <c r="I85" s="11">
        <v>43.48</v>
      </c>
      <c r="J85" s="11">
        <v>1.3819001</v>
      </c>
      <c r="K85" s="11">
        <v>12.309424999999999</v>
      </c>
      <c r="L85">
        <v>0.57899999999999996</v>
      </c>
      <c r="M85">
        <v>0.85599999999999998</v>
      </c>
      <c r="N85">
        <v>0.64</v>
      </c>
      <c r="O85">
        <v>0.878</v>
      </c>
      <c r="P85">
        <v>18.165075000000002</v>
      </c>
    </row>
    <row r="86" spans="1:16" x14ac:dyDescent="0.25">
      <c r="A86" t="s">
        <v>261</v>
      </c>
      <c r="B86" t="s">
        <v>91</v>
      </c>
      <c r="C86" t="s">
        <v>93</v>
      </c>
      <c r="D86">
        <v>1947</v>
      </c>
      <c r="E86">
        <v>22.043791963122558</v>
      </c>
      <c r="F86">
        <v>18.213963609293799</v>
      </c>
      <c r="G86">
        <v>12.966873291054069</v>
      </c>
      <c r="H86">
        <v>1.497430317953417</v>
      </c>
      <c r="I86" s="11">
        <v>40.26</v>
      </c>
      <c r="J86" s="11">
        <v>2.0997341999999999</v>
      </c>
      <c r="K86" s="11">
        <v>11.513106000000001</v>
      </c>
      <c r="L86">
        <v>0.57899999999999996</v>
      </c>
      <c r="M86">
        <v>0.84599999999999997</v>
      </c>
      <c r="N86">
        <v>0.751</v>
      </c>
      <c r="O86">
        <v>0.92200000000000004</v>
      </c>
      <c r="P86">
        <v>16.748307</v>
      </c>
    </row>
    <row r="87" spans="1:16" x14ac:dyDescent="0.25">
      <c r="A87" s="1" t="s">
        <v>241</v>
      </c>
      <c r="B87" s="1" t="s">
        <v>74</v>
      </c>
      <c r="C87" s="1" t="s">
        <v>75</v>
      </c>
      <c r="D87" s="1">
        <v>1892</v>
      </c>
      <c r="E87">
        <v>22.313939555318861</v>
      </c>
      <c r="F87">
        <v>17.631917631917631</v>
      </c>
      <c r="G87">
        <v>12.142191452536281</v>
      </c>
      <c r="H87">
        <v>1.1405494164114851</v>
      </c>
      <c r="I87" s="11">
        <v>39.950000000000003</v>
      </c>
      <c r="J87" s="11">
        <v>1.3446944000000001</v>
      </c>
      <c r="K87" s="11">
        <v>12.301957</v>
      </c>
      <c r="L87">
        <v>0.57799999999999996</v>
      </c>
      <c r="M87">
        <v>0.83299999999999996</v>
      </c>
      <c r="N87">
        <v>0.753</v>
      </c>
      <c r="O87">
        <v>0.91700000000000004</v>
      </c>
      <c r="P87">
        <v>10.684210999999999</v>
      </c>
    </row>
    <row r="88" spans="1:16" x14ac:dyDescent="0.25">
      <c r="A88" t="s">
        <v>345</v>
      </c>
      <c r="B88" t="s">
        <v>187</v>
      </c>
      <c r="C88" t="s">
        <v>188</v>
      </c>
      <c r="D88">
        <v>2005</v>
      </c>
      <c r="E88">
        <v>19.194158204778109</v>
      </c>
      <c r="F88">
        <v>18.737980157103738</v>
      </c>
      <c r="G88">
        <v>12.568541903627841</v>
      </c>
      <c r="H88">
        <v>2.1547804112635478</v>
      </c>
      <c r="I88" s="11">
        <v>37.93</v>
      </c>
      <c r="J88" s="11">
        <v>1.5744327</v>
      </c>
      <c r="K88" s="11">
        <v>13.774588</v>
      </c>
      <c r="L88">
        <v>0.57599999999999996</v>
      </c>
      <c r="M88">
        <v>0.83499999999999996</v>
      </c>
      <c r="N88">
        <v>0.77600000000000002</v>
      </c>
      <c r="O88">
        <v>0.92400000000000004</v>
      </c>
      <c r="P88">
        <v>14.102846</v>
      </c>
    </row>
    <row r="89" spans="1:16" x14ac:dyDescent="0.25">
      <c r="A89" t="s">
        <v>363</v>
      </c>
      <c r="B89" t="s">
        <v>211</v>
      </c>
      <c r="C89" t="s">
        <v>213</v>
      </c>
      <c r="D89">
        <v>1981</v>
      </c>
      <c r="E89">
        <v>19.773437973957499</v>
      </c>
      <c r="F89">
        <v>20.956435894749038</v>
      </c>
      <c r="G89">
        <v>9.9669643004869872</v>
      </c>
      <c r="H89">
        <v>1.7935241204727581</v>
      </c>
      <c r="I89" s="11">
        <v>40.729999999999997</v>
      </c>
      <c r="J89" s="11">
        <v>1.4245611</v>
      </c>
      <c r="K89" s="11">
        <v>11.992124</v>
      </c>
      <c r="L89">
        <v>0.57499999999999996</v>
      </c>
      <c r="M89">
        <v>0.82499999999999996</v>
      </c>
      <c r="N89">
        <v>0.72899999999999998</v>
      </c>
      <c r="O89">
        <v>0.88700000000000001</v>
      </c>
      <c r="P89">
        <v>10.809526999999999</v>
      </c>
    </row>
    <row r="90" spans="1:16" x14ac:dyDescent="0.25">
      <c r="A90" s="1" t="s">
        <v>289</v>
      </c>
      <c r="B90" s="1" t="s">
        <v>50</v>
      </c>
      <c r="C90" s="1" t="s">
        <v>51</v>
      </c>
      <c r="D90" s="1">
        <v>1890</v>
      </c>
      <c r="E90">
        <v>21.93864015026902</v>
      </c>
      <c r="F90">
        <v>17.588691619530731</v>
      </c>
      <c r="G90">
        <v>11.83686897093313</v>
      </c>
      <c r="H90">
        <v>1.5897103925459779</v>
      </c>
      <c r="I90" s="11">
        <v>39.53</v>
      </c>
      <c r="J90" s="11">
        <v>2.0067705999999998</v>
      </c>
      <c r="K90" s="11">
        <v>11.292462</v>
      </c>
      <c r="L90">
        <v>0.57499999999999996</v>
      </c>
      <c r="M90">
        <v>0.82599999999999996</v>
      </c>
      <c r="N90">
        <v>0.71</v>
      </c>
      <c r="O90">
        <v>0.89200000000000002</v>
      </c>
      <c r="P90">
        <v>11.232685999999999</v>
      </c>
    </row>
    <row r="91" spans="1:16" x14ac:dyDescent="0.25">
      <c r="A91" s="1" t="s">
        <v>275</v>
      </c>
      <c r="B91" s="1" t="s">
        <v>111</v>
      </c>
      <c r="C91" s="1" t="s">
        <v>5</v>
      </c>
      <c r="D91" s="1">
        <v>1980</v>
      </c>
      <c r="E91">
        <v>21.597594024720738</v>
      </c>
      <c r="F91">
        <v>21.09855244893912</v>
      </c>
      <c r="G91">
        <v>10.413774869456009</v>
      </c>
      <c r="H91">
        <v>1.6557604600436251</v>
      </c>
      <c r="I91" s="11">
        <v>42.7</v>
      </c>
      <c r="J91" s="11">
        <v>1.2525613</v>
      </c>
      <c r="K91" s="11">
        <v>11.52092</v>
      </c>
      <c r="L91">
        <v>0.57299999999999995</v>
      </c>
      <c r="M91">
        <v>0.82599999999999996</v>
      </c>
      <c r="N91">
        <v>0.76200000000000001</v>
      </c>
      <c r="O91">
        <v>0.91400000000000003</v>
      </c>
      <c r="P91">
        <v>9.9206559999999993</v>
      </c>
    </row>
    <row r="92" spans="1:16" x14ac:dyDescent="0.25">
      <c r="A92" t="s">
        <v>379</v>
      </c>
      <c r="B92" t="s">
        <v>233</v>
      </c>
      <c r="C92" t="s">
        <v>234</v>
      </c>
      <c r="D92">
        <v>1860</v>
      </c>
      <c r="E92">
        <v>20.389505097376269</v>
      </c>
      <c r="F92">
        <v>17.49667937416984</v>
      </c>
      <c r="G92">
        <v>13.09275327318832</v>
      </c>
      <c r="H92">
        <v>1.956150489037622</v>
      </c>
      <c r="I92" s="11">
        <v>37.89</v>
      </c>
      <c r="J92" s="11">
        <v>1.5231754</v>
      </c>
      <c r="K92" s="11">
        <v>14.462403999999999</v>
      </c>
      <c r="L92">
        <v>0.57199999999999995</v>
      </c>
      <c r="M92">
        <v>0.85399999999999998</v>
      </c>
      <c r="N92">
        <v>0.73699999999999999</v>
      </c>
      <c r="O92">
        <v>0.92100000000000004</v>
      </c>
      <c r="P92">
        <v>14.327978</v>
      </c>
    </row>
    <row r="93" spans="1:16" x14ac:dyDescent="0.25">
      <c r="A93" t="s">
        <v>351</v>
      </c>
      <c r="B93" t="s">
        <v>195</v>
      </c>
      <c r="C93" t="s">
        <v>196</v>
      </c>
      <c r="D93">
        <v>1993</v>
      </c>
      <c r="E93">
        <v>21.25670416092661</v>
      </c>
      <c r="F93">
        <v>18.32492944748352</v>
      </c>
      <c r="G93">
        <v>11.8675351425094</v>
      </c>
      <c r="H93">
        <v>2.1092193079834689</v>
      </c>
      <c r="I93" s="11">
        <v>39.58</v>
      </c>
      <c r="J93" s="11">
        <v>1.3615633</v>
      </c>
      <c r="K93" s="11">
        <v>13.556782999999999</v>
      </c>
      <c r="L93">
        <v>0.57199999999999995</v>
      </c>
      <c r="M93">
        <v>0.83499999999999996</v>
      </c>
      <c r="N93">
        <v>0.64100000000000001</v>
      </c>
      <c r="O93">
        <v>0.86099999999999999</v>
      </c>
      <c r="P93">
        <v>9.6735670000000002</v>
      </c>
    </row>
    <row r="94" spans="1:16" x14ac:dyDescent="0.25">
      <c r="A94" t="s">
        <v>290</v>
      </c>
      <c r="B94" t="s">
        <v>129</v>
      </c>
      <c r="C94" t="s">
        <v>132</v>
      </c>
      <c r="D94">
        <v>1869</v>
      </c>
      <c r="E94">
        <v>23.368317481141361</v>
      </c>
      <c r="F94">
        <v>17.801274829951382</v>
      </c>
      <c r="G94">
        <v>9.9761860624295906</v>
      </c>
      <c r="H94">
        <v>1.9935260313431351</v>
      </c>
      <c r="I94" s="11">
        <v>41.17</v>
      </c>
      <c r="J94" s="11">
        <v>1.6385637</v>
      </c>
      <c r="K94" s="11">
        <v>12.202861</v>
      </c>
      <c r="L94">
        <v>0.56999999999999995</v>
      </c>
      <c r="M94">
        <v>0.82299999999999995</v>
      </c>
      <c r="N94">
        <v>0.58399999999999996</v>
      </c>
      <c r="O94">
        <v>0.82799999999999996</v>
      </c>
      <c r="P94">
        <v>10.319623</v>
      </c>
    </row>
    <row r="95" spans="1:16" x14ac:dyDescent="0.25">
      <c r="A95" t="s">
        <v>283</v>
      </c>
      <c r="B95" t="s">
        <v>6</v>
      </c>
      <c r="C95" t="s">
        <v>7</v>
      </c>
      <c r="D95">
        <v>1979</v>
      </c>
      <c r="E95">
        <v>24.312345791830399</v>
      </c>
      <c r="F95">
        <v>18.564379055103721</v>
      </c>
      <c r="G95">
        <v>11.79749611623869</v>
      </c>
      <c r="H95">
        <v>1.937311523348259</v>
      </c>
      <c r="I95" s="11">
        <v>42.88</v>
      </c>
      <c r="J95" s="11">
        <v>1.6997167</v>
      </c>
      <c r="K95" s="11">
        <v>11.061866</v>
      </c>
      <c r="L95">
        <v>0.56999999999999995</v>
      </c>
      <c r="M95">
        <v>0.82599999999999996</v>
      </c>
      <c r="N95">
        <v>0.72399999999999998</v>
      </c>
      <c r="O95">
        <v>0.89300000000000002</v>
      </c>
      <c r="P95">
        <v>16.418604999999999</v>
      </c>
    </row>
    <row r="96" spans="1:16" x14ac:dyDescent="0.25">
      <c r="A96" t="s">
        <v>380</v>
      </c>
      <c r="B96" t="s">
        <v>235</v>
      </c>
      <c r="C96" t="s">
        <v>236</v>
      </c>
      <c r="D96">
        <v>1863</v>
      </c>
      <c r="E96">
        <v>25.777257240204431</v>
      </c>
      <c r="F96">
        <v>19.291240772288472</v>
      </c>
      <c r="G96">
        <v>9.9446337308347523</v>
      </c>
      <c r="H96">
        <v>2.1702867688813172</v>
      </c>
      <c r="I96" s="11">
        <v>45.07</v>
      </c>
      <c r="J96" s="11">
        <v>1.5420925999999999</v>
      </c>
      <c r="K96" s="11">
        <v>11.362507000000001</v>
      </c>
      <c r="L96">
        <v>0.56899999999999995</v>
      </c>
      <c r="M96">
        <v>0.82299999999999995</v>
      </c>
      <c r="N96">
        <v>0.754</v>
      </c>
      <c r="O96">
        <v>0.91100000000000003</v>
      </c>
      <c r="P96">
        <v>17.637559</v>
      </c>
    </row>
    <row r="97" spans="1:16" x14ac:dyDescent="0.25">
      <c r="A97" s="1" t="s">
        <v>295</v>
      </c>
      <c r="B97" s="1" t="s">
        <v>57</v>
      </c>
      <c r="C97" s="1" t="s">
        <v>58</v>
      </c>
      <c r="D97" s="1">
        <v>1872</v>
      </c>
      <c r="E97">
        <v>22.626922770383359</v>
      </c>
      <c r="F97">
        <v>17.151510321192319</v>
      </c>
      <c r="G97">
        <v>11.02255519247629</v>
      </c>
      <c r="H97">
        <v>1.7294970909380729</v>
      </c>
      <c r="I97" s="11">
        <v>39.78</v>
      </c>
      <c r="J97" s="11">
        <v>2.5105602999999999</v>
      </c>
      <c r="K97" s="11">
        <v>13.628755999999999</v>
      </c>
      <c r="L97">
        <v>0.56799999999999995</v>
      </c>
      <c r="M97">
        <v>0.86199999999999999</v>
      </c>
      <c r="N97">
        <v>0.68100000000000005</v>
      </c>
      <c r="O97">
        <v>0.90500000000000003</v>
      </c>
      <c r="P97">
        <v>22.089789</v>
      </c>
    </row>
    <row r="98" spans="1:16" x14ac:dyDescent="0.25">
      <c r="A98" t="s">
        <v>264</v>
      </c>
      <c r="B98" t="s">
        <v>94</v>
      </c>
      <c r="C98" t="s">
        <v>96</v>
      </c>
      <c r="D98">
        <v>1845</v>
      </c>
      <c r="E98">
        <v>24.649792339175999</v>
      </c>
      <c r="F98">
        <v>16.44945243913476</v>
      </c>
      <c r="G98">
        <v>10.80540219828843</v>
      </c>
      <c r="H98">
        <v>1.430999286008789</v>
      </c>
      <c r="I98" s="11">
        <v>41.1</v>
      </c>
      <c r="J98" s="11">
        <v>2.4841586000000002</v>
      </c>
      <c r="K98" s="11">
        <v>13.932382</v>
      </c>
      <c r="L98">
        <v>0.56699999999999995</v>
      </c>
      <c r="M98">
        <v>0.86</v>
      </c>
      <c r="N98">
        <v>0.70099999999999996</v>
      </c>
      <c r="O98">
        <v>0.91100000000000003</v>
      </c>
      <c r="P98">
        <v>23.090909</v>
      </c>
    </row>
    <row r="99" spans="1:16" x14ac:dyDescent="0.25">
      <c r="A99" t="s">
        <v>375</v>
      </c>
      <c r="B99" t="s">
        <v>228</v>
      </c>
      <c r="C99" t="s">
        <v>229</v>
      </c>
      <c r="D99">
        <v>1872</v>
      </c>
      <c r="E99">
        <v>24.314059328138299</v>
      </c>
      <c r="F99">
        <v>17.97088162748565</v>
      </c>
      <c r="G99">
        <v>11.488005587933561</v>
      </c>
      <c r="H99">
        <v>2.5975159889114439</v>
      </c>
      <c r="I99" s="11">
        <v>42.28</v>
      </c>
      <c r="J99" s="11">
        <v>2.3814201000000002</v>
      </c>
      <c r="K99" s="11">
        <v>12.245433</v>
      </c>
      <c r="L99">
        <v>0.56499999999999995</v>
      </c>
      <c r="M99">
        <v>0.85599999999999998</v>
      </c>
      <c r="N99">
        <v>0.66500000000000004</v>
      </c>
      <c r="O99">
        <v>0.88500000000000001</v>
      </c>
      <c r="P99">
        <v>18.465537999999999</v>
      </c>
    </row>
    <row r="100" spans="1:16" x14ac:dyDescent="0.25">
      <c r="A100" t="s">
        <v>330</v>
      </c>
      <c r="B100" t="s">
        <v>173</v>
      </c>
      <c r="C100" t="s">
        <v>177</v>
      </c>
      <c r="D100">
        <v>1966</v>
      </c>
      <c r="E100">
        <v>17.14157744316001</v>
      </c>
      <c r="F100">
        <v>18.85850787015314</v>
      </c>
      <c r="G100">
        <v>9.8984771573604071</v>
      </c>
      <c r="H100">
        <v>1.5825619587936699</v>
      </c>
      <c r="I100" s="11">
        <v>36</v>
      </c>
      <c r="J100" s="11">
        <v>1.5932261000000001</v>
      </c>
      <c r="K100" s="11">
        <v>15.501429</v>
      </c>
      <c r="L100">
        <v>0.56299999999999994</v>
      </c>
      <c r="M100">
        <v>0.84</v>
      </c>
      <c r="N100">
        <v>0.78100000000000003</v>
      </c>
      <c r="O100">
        <v>0.93400000000000005</v>
      </c>
      <c r="P100">
        <v>10.626927</v>
      </c>
    </row>
    <row r="101" spans="1:16" x14ac:dyDescent="0.25">
      <c r="A101" s="1" t="s">
        <v>247</v>
      </c>
      <c r="B101" s="1" t="s">
        <v>61</v>
      </c>
      <c r="C101" s="1" t="s">
        <v>62</v>
      </c>
      <c r="D101" s="1">
        <v>1866</v>
      </c>
      <c r="E101">
        <v>23.884961530817929</v>
      </c>
      <c r="F101">
        <v>16.70641342304744</v>
      </c>
      <c r="G101">
        <v>12.1908979927888</v>
      </c>
      <c r="H101">
        <v>1.8340289015699971</v>
      </c>
      <c r="I101" s="11">
        <v>40.590000000000003</v>
      </c>
      <c r="J101" s="11">
        <v>2.2542089000000001</v>
      </c>
      <c r="K101" s="11">
        <v>13.857423000000001</v>
      </c>
      <c r="L101">
        <v>0.56200000000000006</v>
      </c>
      <c r="M101">
        <v>0.85699999999999998</v>
      </c>
      <c r="N101">
        <v>0.70199999999999996</v>
      </c>
      <c r="O101">
        <v>0.91200000000000003</v>
      </c>
      <c r="P101">
        <v>15.428383999999999</v>
      </c>
    </row>
    <row r="102" spans="1:16" x14ac:dyDescent="0.25">
      <c r="A102" t="s">
        <v>265</v>
      </c>
      <c r="B102" t="s">
        <v>94</v>
      </c>
      <c r="C102" t="s">
        <v>97</v>
      </c>
      <c r="D102">
        <v>1842</v>
      </c>
      <c r="E102">
        <v>25.32063349648725</v>
      </c>
      <c r="F102">
        <v>16.897245075341861</v>
      </c>
      <c r="G102">
        <v>10.21621231905536</v>
      </c>
      <c r="H102">
        <v>1.6422202818210221</v>
      </c>
      <c r="I102" s="11">
        <v>42.22</v>
      </c>
      <c r="J102" s="11">
        <v>2.4698061999999998</v>
      </c>
      <c r="K102" s="11">
        <v>14.380242000000001</v>
      </c>
      <c r="L102">
        <v>0.56100000000000005</v>
      </c>
      <c r="M102">
        <v>0.84599999999999997</v>
      </c>
      <c r="N102">
        <v>0.65400000000000003</v>
      </c>
      <c r="O102">
        <v>0.89</v>
      </c>
      <c r="P102">
        <v>26.764793999999998</v>
      </c>
    </row>
    <row r="103" spans="1:16" x14ac:dyDescent="0.25">
      <c r="A103" t="s">
        <v>262</v>
      </c>
      <c r="B103" t="s">
        <v>91</v>
      </c>
      <c r="C103" t="s">
        <v>92</v>
      </c>
      <c r="D103">
        <v>1952</v>
      </c>
      <c r="E103">
        <v>23.019106785046571</v>
      </c>
      <c r="F103">
        <v>18.79197162906512</v>
      </c>
      <c r="G103">
        <v>11.41167199040888</v>
      </c>
      <c r="H103">
        <v>1.261768823830244</v>
      </c>
      <c r="I103" s="11">
        <v>41.81</v>
      </c>
      <c r="J103" s="11">
        <v>2.1566719000000001</v>
      </c>
      <c r="K103" s="11">
        <v>11.733192000000001</v>
      </c>
      <c r="L103">
        <v>0.56100000000000005</v>
      </c>
      <c r="M103">
        <v>0.82799999999999996</v>
      </c>
      <c r="N103">
        <v>0.72099999999999997</v>
      </c>
      <c r="O103">
        <v>0.90200000000000002</v>
      </c>
      <c r="P103">
        <v>11.323048999999999</v>
      </c>
    </row>
    <row r="104" spans="1:16" x14ac:dyDescent="0.25">
      <c r="A104" s="1" t="s">
        <v>256</v>
      </c>
      <c r="B104" s="1" t="s">
        <v>38</v>
      </c>
      <c r="C104" s="1" t="s">
        <v>39</v>
      </c>
      <c r="D104" s="1">
        <v>1908</v>
      </c>
      <c r="E104">
        <v>23.470350982579589</v>
      </c>
      <c r="F104">
        <v>19.31405360565233</v>
      </c>
      <c r="G104">
        <v>10.332103321033211</v>
      </c>
      <c r="H104">
        <v>1.2900826682685429</v>
      </c>
      <c r="I104" s="11">
        <v>42.78</v>
      </c>
      <c r="J104" s="11">
        <v>1.3987814000000001</v>
      </c>
      <c r="K104" s="11">
        <v>14.351096999999999</v>
      </c>
      <c r="L104">
        <v>0.56000000000000005</v>
      </c>
      <c r="M104">
        <v>0.84399999999999997</v>
      </c>
      <c r="N104">
        <v>0.71599999999999997</v>
      </c>
      <c r="O104">
        <v>0.90700000000000003</v>
      </c>
      <c r="P104">
        <v>12.707743000000001</v>
      </c>
    </row>
    <row r="105" spans="1:16" x14ac:dyDescent="0.25">
      <c r="A105" t="s">
        <v>338</v>
      </c>
      <c r="B105" t="s">
        <v>27</v>
      </c>
      <c r="C105" t="s">
        <v>28</v>
      </c>
      <c r="D105">
        <v>1933</v>
      </c>
      <c r="E105">
        <v>23.079456566488268</v>
      </c>
      <c r="F105">
        <v>18.16385343762866</v>
      </c>
      <c r="G105">
        <v>8.9849503682356708</v>
      </c>
      <c r="H105">
        <v>1.5369836695485111</v>
      </c>
      <c r="I105" s="11">
        <v>41.24</v>
      </c>
      <c r="J105" s="11">
        <v>1.6074288000000001</v>
      </c>
      <c r="K105" s="11">
        <v>11.514569</v>
      </c>
      <c r="L105">
        <v>0.56000000000000005</v>
      </c>
      <c r="M105">
        <v>0.81599999999999995</v>
      </c>
      <c r="N105">
        <v>0.76</v>
      </c>
      <c r="O105">
        <v>0.91900000000000004</v>
      </c>
      <c r="P105">
        <v>11.297674000000001</v>
      </c>
    </row>
    <row r="106" spans="1:16" x14ac:dyDescent="0.25">
      <c r="A106" t="s">
        <v>281</v>
      </c>
      <c r="B106" t="s">
        <v>119</v>
      </c>
      <c r="C106" t="s">
        <v>120</v>
      </c>
      <c r="D106">
        <v>1882</v>
      </c>
      <c r="E106">
        <v>21.1186928044912</v>
      </c>
      <c r="F106">
        <v>19.865811634222599</v>
      </c>
      <c r="G106">
        <v>10.935895387845459</v>
      </c>
      <c r="H106">
        <v>1.82340993632899</v>
      </c>
      <c r="I106" s="11">
        <v>40.98</v>
      </c>
      <c r="J106" s="11">
        <v>1.7617928</v>
      </c>
      <c r="K106" s="11">
        <v>12.022182000000001</v>
      </c>
      <c r="L106">
        <v>0.55700000000000005</v>
      </c>
      <c r="M106">
        <v>0.82299999999999995</v>
      </c>
      <c r="N106">
        <v>0.58799999999999997</v>
      </c>
      <c r="O106">
        <v>0.83499999999999996</v>
      </c>
      <c r="P106">
        <v>10.408314000000001</v>
      </c>
    </row>
    <row r="107" spans="1:16" x14ac:dyDescent="0.25">
      <c r="A107" t="s">
        <v>362</v>
      </c>
      <c r="B107" t="s">
        <v>211</v>
      </c>
      <c r="C107" t="s">
        <v>212</v>
      </c>
      <c r="D107">
        <v>1990</v>
      </c>
      <c r="E107">
        <v>22.73382206247922</v>
      </c>
      <c r="F107">
        <v>16.424545181056729</v>
      </c>
      <c r="G107">
        <v>10.89071678515446</v>
      </c>
      <c r="H107">
        <v>1.5200215336383931</v>
      </c>
      <c r="I107" s="11">
        <v>39.159999999999997</v>
      </c>
      <c r="J107" s="11">
        <v>1.4440204999999999</v>
      </c>
      <c r="K107" s="11">
        <v>11.4726</v>
      </c>
      <c r="L107">
        <v>0.55600000000000005</v>
      </c>
      <c r="M107">
        <v>0.80800000000000005</v>
      </c>
      <c r="N107">
        <v>0.72399999999999998</v>
      </c>
      <c r="O107">
        <v>0.877</v>
      </c>
      <c r="P107">
        <v>20.926773000000001</v>
      </c>
    </row>
    <row r="108" spans="1:16" x14ac:dyDescent="0.25">
      <c r="A108" t="s">
        <v>431</v>
      </c>
      <c r="B108" t="s">
        <v>35</v>
      </c>
      <c r="C108" t="s">
        <v>36</v>
      </c>
      <c r="D108">
        <v>1916</v>
      </c>
      <c r="E108">
        <v>21.13873124983348</v>
      </c>
      <c r="F108">
        <v>19.255055551115021</v>
      </c>
      <c r="G108">
        <v>12.0507286920843</v>
      </c>
      <c r="H108">
        <v>1.9476194282364849</v>
      </c>
      <c r="I108" s="11">
        <v>40.39</v>
      </c>
      <c r="J108" s="11">
        <v>1.6119148000000001</v>
      </c>
      <c r="K108" s="11">
        <v>12.397091</v>
      </c>
      <c r="L108">
        <v>0.55500000000000005</v>
      </c>
      <c r="M108">
        <v>0.80600000000000005</v>
      </c>
      <c r="N108">
        <v>0.75</v>
      </c>
      <c r="O108">
        <v>0.90100000000000002</v>
      </c>
      <c r="P108">
        <v>10.611535</v>
      </c>
    </row>
    <row r="109" spans="1:16" x14ac:dyDescent="0.25">
      <c r="A109" t="s">
        <v>245</v>
      </c>
      <c r="B109" t="s">
        <v>78</v>
      </c>
      <c r="C109" t="s">
        <v>79</v>
      </c>
      <c r="D109">
        <v>1878</v>
      </c>
      <c r="E109">
        <v>21.883912538290911</v>
      </c>
      <c r="F109">
        <v>17.830358085982891</v>
      </c>
      <c r="G109">
        <v>11.624590683426639</v>
      </c>
      <c r="H109">
        <v>2.4558994401605569</v>
      </c>
      <c r="I109" s="11">
        <v>39.71</v>
      </c>
      <c r="J109" s="11">
        <v>2.0280976000000002</v>
      </c>
      <c r="K109" s="11">
        <v>13.547058</v>
      </c>
      <c r="L109">
        <v>0.55400000000000005</v>
      </c>
      <c r="M109">
        <v>0.80700000000000005</v>
      </c>
      <c r="N109">
        <v>0.66100000000000003</v>
      </c>
      <c r="O109">
        <v>0.85699999999999998</v>
      </c>
      <c r="P109">
        <v>16.032176</v>
      </c>
    </row>
    <row r="110" spans="1:16" x14ac:dyDescent="0.25">
      <c r="A110" s="1" t="s">
        <v>258</v>
      </c>
      <c r="B110" s="1" t="s">
        <v>48</v>
      </c>
      <c r="C110" s="1" t="s">
        <v>49</v>
      </c>
      <c r="D110" s="1">
        <v>1892</v>
      </c>
      <c r="E110">
        <v>22.160986765643159</v>
      </c>
      <c r="F110">
        <v>18.186930603981558</v>
      </c>
      <c r="G110">
        <v>11.87343006036066</v>
      </c>
      <c r="H110">
        <v>1.998275409590222</v>
      </c>
      <c r="I110" s="11">
        <v>40.35</v>
      </c>
      <c r="J110" s="11">
        <v>1.8595584000000001</v>
      </c>
      <c r="K110" s="11">
        <v>13.365576000000001</v>
      </c>
      <c r="L110">
        <v>0.55400000000000005</v>
      </c>
      <c r="M110">
        <v>0.83599999999999997</v>
      </c>
      <c r="N110">
        <v>0.70099999999999996</v>
      </c>
      <c r="O110">
        <v>0.89800000000000002</v>
      </c>
      <c r="P110">
        <v>17.490492</v>
      </c>
    </row>
    <row r="111" spans="1:16" x14ac:dyDescent="0.25">
      <c r="A111" t="s">
        <v>254</v>
      </c>
      <c r="B111" t="s">
        <v>85</v>
      </c>
      <c r="C111" t="s">
        <v>87</v>
      </c>
      <c r="D111">
        <v>1894</v>
      </c>
      <c r="E111">
        <v>20.79333263002426</v>
      </c>
      <c r="F111">
        <v>20.756408903892819</v>
      </c>
      <c r="G111">
        <v>9.563245068045152</v>
      </c>
      <c r="H111">
        <v>2.0044308471357741</v>
      </c>
      <c r="I111" s="11">
        <v>41.55</v>
      </c>
      <c r="J111" s="11">
        <v>1.8550053</v>
      </c>
      <c r="K111" s="11">
        <v>14.384429000000001</v>
      </c>
      <c r="L111">
        <v>0.55200000000000005</v>
      </c>
      <c r="M111">
        <v>0.81</v>
      </c>
      <c r="N111">
        <v>0.58599999999999997</v>
      </c>
      <c r="O111">
        <v>0.83</v>
      </c>
      <c r="P111">
        <v>10.236501000000001</v>
      </c>
    </row>
    <row r="112" spans="1:16" x14ac:dyDescent="0.25">
      <c r="A112" t="s">
        <v>367</v>
      </c>
      <c r="B112" t="s">
        <v>218</v>
      </c>
      <c r="C112" t="s">
        <v>220</v>
      </c>
      <c r="D112">
        <v>1959</v>
      </c>
      <c r="E112">
        <v>19.946629842502048</v>
      </c>
      <c r="F112">
        <v>22.24938419049041</v>
      </c>
      <c r="G112">
        <v>7.0967380756885872</v>
      </c>
      <c r="H112">
        <v>1.720534448010749</v>
      </c>
      <c r="I112" s="11">
        <v>42.2</v>
      </c>
      <c r="J112" s="11">
        <v>1.7056057</v>
      </c>
      <c r="K112" s="11">
        <v>12.258341</v>
      </c>
      <c r="L112">
        <v>0.55200000000000005</v>
      </c>
      <c r="M112">
        <v>0.81499999999999995</v>
      </c>
      <c r="N112">
        <v>0.753</v>
      </c>
      <c r="O112">
        <v>0.91400000000000003</v>
      </c>
      <c r="P112">
        <v>17.964465000000001</v>
      </c>
    </row>
    <row r="113" spans="1:16" x14ac:dyDescent="0.25">
      <c r="A113" t="s">
        <v>368</v>
      </c>
      <c r="B113" s="5" t="s">
        <v>218</v>
      </c>
      <c r="C113" s="5" t="s">
        <v>221</v>
      </c>
      <c r="D113" s="5">
        <v>1958</v>
      </c>
      <c r="E113">
        <v>19.820450040806811</v>
      </c>
      <c r="F113">
        <v>20.27321130154289</v>
      </c>
      <c r="G113">
        <v>7.7552368738098014</v>
      </c>
      <c r="H113">
        <v>1.8460223077222031</v>
      </c>
      <c r="I113" s="11">
        <v>40.090000000000003</v>
      </c>
      <c r="J113" s="11">
        <v>1.4826474000000001</v>
      </c>
      <c r="K113" s="11">
        <v>13.215577</v>
      </c>
      <c r="L113">
        <v>0.55100000000000005</v>
      </c>
      <c r="M113">
        <v>0.81599999999999995</v>
      </c>
      <c r="N113">
        <v>0.71799999999999997</v>
      </c>
      <c r="O113">
        <v>0.89600000000000002</v>
      </c>
      <c r="P113">
        <v>13.759893</v>
      </c>
    </row>
    <row r="114" spans="1:16" x14ac:dyDescent="0.25">
      <c r="A114" t="s">
        <v>246</v>
      </c>
      <c r="B114" t="s">
        <v>46</v>
      </c>
      <c r="C114" t="s">
        <v>47</v>
      </c>
      <c r="D114">
        <v>1892</v>
      </c>
      <c r="E114">
        <v>22.99876955528212</v>
      </c>
      <c r="F114">
        <v>20</v>
      </c>
      <c r="G114">
        <v>10.444717876603971</v>
      </c>
      <c r="H114">
        <v>1.645280365617859</v>
      </c>
      <c r="I114" s="11">
        <v>43</v>
      </c>
      <c r="J114" s="11">
        <v>1.1179469</v>
      </c>
      <c r="K114" s="11">
        <v>12.237652000000001</v>
      </c>
      <c r="L114">
        <v>0.55100000000000005</v>
      </c>
      <c r="M114">
        <v>0.82899999999999996</v>
      </c>
      <c r="N114">
        <v>0.70199999999999996</v>
      </c>
      <c r="O114">
        <v>0.89200000000000002</v>
      </c>
      <c r="P114">
        <v>8.4231569999999998</v>
      </c>
    </row>
    <row r="115" spans="1:16" x14ac:dyDescent="0.25">
      <c r="A115" t="s">
        <v>342</v>
      </c>
      <c r="B115" t="s">
        <v>182</v>
      </c>
      <c r="C115" t="s">
        <v>186</v>
      </c>
      <c r="D115">
        <v>1910</v>
      </c>
      <c r="E115">
        <v>21.794508342783089</v>
      </c>
      <c r="F115">
        <v>19.405070468167828</v>
      </c>
      <c r="G115">
        <v>10.74639559371456</v>
      </c>
      <c r="H115">
        <v>1.385063988336303</v>
      </c>
      <c r="I115" s="11">
        <v>41.2</v>
      </c>
      <c r="J115" s="11">
        <v>1.4093633999999999</v>
      </c>
      <c r="K115" s="11">
        <v>11.315405999999999</v>
      </c>
      <c r="L115">
        <v>0.55000000000000004</v>
      </c>
      <c r="M115">
        <v>0.81100000000000005</v>
      </c>
      <c r="N115">
        <v>0.63</v>
      </c>
      <c r="O115">
        <v>0.85299999999999998</v>
      </c>
      <c r="P115">
        <v>10.157137000000001</v>
      </c>
    </row>
    <row r="116" spans="1:16" x14ac:dyDescent="0.25">
      <c r="A116" t="s">
        <v>365</v>
      </c>
      <c r="B116" t="s">
        <v>216</v>
      </c>
      <c r="C116" t="s">
        <v>217</v>
      </c>
      <c r="D116">
        <v>1921</v>
      </c>
      <c r="E116">
        <v>24.880045598217521</v>
      </c>
      <c r="F116">
        <v>18.390590186019999</v>
      </c>
      <c r="G116">
        <v>13.26597233017255</v>
      </c>
      <c r="H116">
        <v>0.86740245608580757</v>
      </c>
      <c r="I116" s="11">
        <v>43.27</v>
      </c>
      <c r="J116" s="11">
        <v>1.4052541999999999</v>
      </c>
      <c r="K116" s="11">
        <v>8.6750609999999995</v>
      </c>
      <c r="L116">
        <v>0.55000000000000004</v>
      </c>
      <c r="M116">
        <v>0.80900000000000005</v>
      </c>
      <c r="N116">
        <v>0.67900000000000005</v>
      </c>
      <c r="O116">
        <v>0.877</v>
      </c>
      <c r="P116">
        <v>10.785178999999999</v>
      </c>
    </row>
    <row r="117" spans="1:16" x14ac:dyDescent="0.25">
      <c r="A117" t="s">
        <v>276</v>
      </c>
      <c r="B117" t="s">
        <v>112</v>
      </c>
      <c r="C117" t="s">
        <v>113</v>
      </c>
      <c r="D117">
        <v>1902</v>
      </c>
      <c r="E117">
        <v>23.31059129304743</v>
      </c>
      <c r="F117">
        <v>18.624106562703059</v>
      </c>
      <c r="G117">
        <v>9.4460688758934381</v>
      </c>
      <c r="H117">
        <v>0.65112627247130173</v>
      </c>
      <c r="I117" s="11">
        <v>41.93</v>
      </c>
      <c r="J117" s="11">
        <v>1.6907624000000001</v>
      </c>
      <c r="K117" s="11">
        <v>11.24648</v>
      </c>
      <c r="L117">
        <v>0.54900000000000004</v>
      </c>
      <c r="M117">
        <v>0.80200000000000005</v>
      </c>
      <c r="N117">
        <v>0.71399999999999997</v>
      </c>
      <c r="O117">
        <v>0.89100000000000001</v>
      </c>
      <c r="P117">
        <v>7.7629260000000002</v>
      </c>
    </row>
    <row r="118" spans="1:16" x14ac:dyDescent="0.25">
      <c r="A118" t="s">
        <v>255</v>
      </c>
      <c r="B118" t="s">
        <v>85</v>
      </c>
      <c r="C118" t="s">
        <v>86</v>
      </c>
      <c r="D118">
        <v>1925</v>
      </c>
      <c r="E118">
        <v>19.02623626761558</v>
      </c>
      <c r="F118">
        <v>18.283487249004491</v>
      </c>
      <c r="G118">
        <v>11.35869411731481</v>
      </c>
      <c r="H118">
        <v>1.4318393628738459</v>
      </c>
      <c r="I118" s="11">
        <v>37.31</v>
      </c>
      <c r="J118" s="11">
        <v>1.5402469000000001</v>
      </c>
      <c r="K118" s="11">
        <v>14.182835000000001</v>
      </c>
      <c r="L118">
        <v>0.54800000000000004</v>
      </c>
      <c r="M118">
        <v>0.80200000000000005</v>
      </c>
      <c r="N118">
        <v>0.77100000000000002</v>
      </c>
      <c r="O118">
        <v>0.92300000000000004</v>
      </c>
      <c r="P118">
        <v>10.519608</v>
      </c>
    </row>
    <row r="119" spans="1:16" x14ac:dyDescent="0.25">
      <c r="A119" s="1" t="s">
        <v>377</v>
      </c>
      <c r="B119" s="1" t="s">
        <v>230</v>
      </c>
      <c r="C119" s="1" t="s">
        <v>232</v>
      </c>
      <c r="D119" s="1">
        <v>1872</v>
      </c>
      <c r="E119">
        <v>21.074786024975449</v>
      </c>
      <c r="F119">
        <v>16.633927318647402</v>
      </c>
      <c r="G119">
        <v>13.198634301482629</v>
      </c>
      <c r="H119">
        <v>1.304896871053739</v>
      </c>
      <c r="I119" s="11">
        <v>37.71</v>
      </c>
      <c r="J119" s="11">
        <v>1.4498854000000001</v>
      </c>
      <c r="K119" s="11">
        <v>13.233712000000001</v>
      </c>
      <c r="L119">
        <v>0.54800000000000004</v>
      </c>
      <c r="M119">
        <v>0.83</v>
      </c>
      <c r="N119">
        <v>0.56000000000000005</v>
      </c>
      <c r="O119">
        <v>0.83699999999999997</v>
      </c>
      <c r="P119">
        <v>14.225549000000001</v>
      </c>
    </row>
    <row r="120" spans="1:16" x14ac:dyDescent="0.25">
      <c r="A120" t="s">
        <v>291</v>
      </c>
      <c r="B120" t="s">
        <v>129</v>
      </c>
      <c r="C120" t="s">
        <v>131</v>
      </c>
      <c r="D120">
        <v>1872</v>
      </c>
      <c r="E120">
        <v>22.091199372584171</v>
      </c>
      <c r="F120">
        <v>17.381379194442889</v>
      </c>
      <c r="G120">
        <v>9.6017029858271243</v>
      </c>
      <c r="H120">
        <v>1.8584393031202731</v>
      </c>
      <c r="I120" s="11">
        <v>39.47</v>
      </c>
      <c r="J120" s="11">
        <v>1.9106189</v>
      </c>
      <c r="K120" s="11">
        <v>11.819366</v>
      </c>
      <c r="L120">
        <v>0.54800000000000004</v>
      </c>
      <c r="M120">
        <v>0.81</v>
      </c>
      <c r="N120">
        <v>0.60299999999999998</v>
      </c>
      <c r="O120">
        <v>0.83299999999999996</v>
      </c>
      <c r="P120">
        <v>12.019864</v>
      </c>
    </row>
    <row r="121" spans="1:16" x14ac:dyDescent="0.25">
      <c r="A121" t="s">
        <v>372</v>
      </c>
      <c r="B121" t="s">
        <v>224</v>
      </c>
      <c r="C121" t="s">
        <v>225</v>
      </c>
      <c r="D121">
        <v>1929</v>
      </c>
      <c r="E121">
        <v>23.00422167724885</v>
      </c>
      <c r="F121">
        <v>15.285383142406021</v>
      </c>
      <c r="G121">
        <v>11.41084646308552</v>
      </c>
      <c r="H121">
        <v>0.9316804962990336</v>
      </c>
      <c r="I121" s="11">
        <v>38.29</v>
      </c>
      <c r="J121" s="11">
        <v>1.7681773000000001</v>
      </c>
      <c r="K121" s="11">
        <v>11.607932999999999</v>
      </c>
      <c r="L121">
        <v>0.54800000000000004</v>
      </c>
      <c r="M121">
        <v>0.79200000000000004</v>
      </c>
      <c r="N121">
        <v>0.59499999999999997</v>
      </c>
      <c r="O121">
        <v>0.81399999999999995</v>
      </c>
      <c r="P121">
        <v>16.770140999999999</v>
      </c>
    </row>
    <row r="122" spans="1:16" x14ac:dyDescent="0.25">
      <c r="A122" t="s">
        <v>299</v>
      </c>
      <c r="B122" t="s">
        <v>136</v>
      </c>
      <c r="C122" t="s">
        <v>137</v>
      </c>
      <c r="D122">
        <v>1893</v>
      </c>
      <c r="E122">
        <v>19.869100709037831</v>
      </c>
      <c r="F122">
        <v>19.53650528837413</v>
      </c>
      <c r="G122">
        <v>9.5297678248687259</v>
      </c>
      <c r="H122">
        <v>1.4298394772583869</v>
      </c>
      <c r="I122" s="11">
        <v>39.409999999999997</v>
      </c>
      <c r="J122" s="11">
        <v>1.306854</v>
      </c>
      <c r="K122" s="11">
        <v>13.280289</v>
      </c>
      <c r="L122">
        <v>0.54700000000000004</v>
      </c>
      <c r="M122">
        <v>0.82799999999999996</v>
      </c>
      <c r="N122">
        <v>0.70699999999999996</v>
      </c>
      <c r="O122">
        <v>0.89500000000000002</v>
      </c>
      <c r="P122">
        <v>9.3948560000000008</v>
      </c>
    </row>
    <row r="123" spans="1:16" x14ac:dyDescent="0.25">
      <c r="A123" t="s">
        <v>333</v>
      </c>
      <c r="B123" t="s">
        <v>173</v>
      </c>
      <c r="C123" t="s">
        <v>176</v>
      </c>
      <c r="D123">
        <v>1968</v>
      </c>
      <c r="E123">
        <v>18.05179744878237</v>
      </c>
      <c r="F123">
        <v>21.379332560237081</v>
      </c>
      <c r="G123">
        <v>7.8565906455353689</v>
      </c>
      <c r="H123">
        <v>1.707254219817034</v>
      </c>
      <c r="I123" s="11">
        <v>39.43</v>
      </c>
      <c r="J123" s="11">
        <v>1.8791716000000001</v>
      </c>
      <c r="K123" s="11">
        <v>14.69205</v>
      </c>
      <c r="L123">
        <v>0.54300000000000004</v>
      </c>
      <c r="M123">
        <v>0.82599999999999996</v>
      </c>
      <c r="N123">
        <v>0.746</v>
      </c>
      <c r="O123">
        <v>0.91600000000000004</v>
      </c>
      <c r="P123">
        <v>8.5567810000000009</v>
      </c>
    </row>
    <row r="124" spans="1:16" x14ac:dyDescent="0.25">
      <c r="A124" t="s">
        <v>337</v>
      </c>
      <c r="B124" t="s">
        <v>27</v>
      </c>
      <c r="C124" t="s">
        <v>37</v>
      </c>
      <c r="D124">
        <v>1910</v>
      </c>
      <c r="E124">
        <v>22.684897451833439</v>
      </c>
      <c r="F124">
        <v>17.488167519242719</v>
      </c>
      <c r="G124">
        <v>9.6380934168379788</v>
      </c>
      <c r="H124">
        <v>1.228665678634604</v>
      </c>
      <c r="I124" s="11">
        <v>40.17</v>
      </c>
      <c r="J124" s="11">
        <v>1.1043649</v>
      </c>
      <c r="K124" s="11">
        <v>12.219726</v>
      </c>
      <c r="L124">
        <v>0.54200000000000004</v>
      </c>
      <c r="M124">
        <v>0.80700000000000005</v>
      </c>
      <c r="N124">
        <v>0.71299999999999997</v>
      </c>
      <c r="O124">
        <v>0.89100000000000001</v>
      </c>
      <c r="P124">
        <v>11.073055</v>
      </c>
    </row>
    <row r="125" spans="1:16" x14ac:dyDescent="0.25">
      <c r="A125" t="s">
        <v>350</v>
      </c>
      <c r="B125" t="s">
        <v>16</v>
      </c>
      <c r="C125" t="s">
        <v>194</v>
      </c>
      <c r="D125">
        <v>1947</v>
      </c>
      <c r="E125">
        <v>19.837383350272571</v>
      </c>
      <c r="F125">
        <v>18.778191225756601</v>
      </c>
      <c r="G125">
        <v>8.3559423114075244</v>
      </c>
      <c r="H125">
        <v>1.7261219792865361</v>
      </c>
      <c r="I125" s="11">
        <v>38.619999999999997</v>
      </c>
      <c r="J125" s="11">
        <v>1.8613559</v>
      </c>
      <c r="K125" s="11">
        <v>13.314238</v>
      </c>
      <c r="L125">
        <v>0.54100000000000004</v>
      </c>
      <c r="M125">
        <v>0.81699999999999995</v>
      </c>
      <c r="N125">
        <v>0.77200000000000002</v>
      </c>
      <c r="O125">
        <v>0.92800000000000005</v>
      </c>
      <c r="P125">
        <v>11.898161</v>
      </c>
    </row>
    <row r="126" spans="1:16" x14ac:dyDescent="0.25">
      <c r="A126" t="s">
        <v>349</v>
      </c>
      <c r="B126" t="s">
        <v>16</v>
      </c>
      <c r="C126" t="s">
        <v>17</v>
      </c>
      <c r="D126">
        <v>1948</v>
      </c>
      <c r="E126">
        <v>20.198719001478079</v>
      </c>
      <c r="F126">
        <v>18.223435703728029</v>
      </c>
      <c r="G126">
        <v>9.0893414353752675</v>
      </c>
      <c r="H126">
        <v>1.70430284118903</v>
      </c>
      <c r="I126" s="11">
        <v>38.42</v>
      </c>
      <c r="J126" s="11">
        <v>1.6365577</v>
      </c>
      <c r="K126" s="11">
        <v>13.010757</v>
      </c>
      <c r="L126">
        <v>0.54100000000000004</v>
      </c>
      <c r="M126">
        <v>0.81599999999999995</v>
      </c>
      <c r="N126">
        <v>0.747</v>
      </c>
      <c r="O126">
        <v>0.91300000000000003</v>
      </c>
      <c r="P126">
        <v>12.781947000000001</v>
      </c>
    </row>
    <row r="127" spans="1:16" x14ac:dyDescent="0.25">
      <c r="A127" t="s">
        <v>309</v>
      </c>
      <c r="B127" t="s">
        <v>146</v>
      </c>
      <c r="C127" t="s">
        <v>147</v>
      </c>
      <c r="D127">
        <v>1990</v>
      </c>
      <c r="E127">
        <v>19.85828488372093</v>
      </c>
      <c r="F127">
        <v>15.167151162790701</v>
      </c>
      <c r="G127">
        <v>12.79433139534884</v>
      </c>
      <c r="H127">
        <v>1.613372093023256</v>
      </c>
      <c r="I127" s="11">
        <v>35.03</v>
      </c>
      <c r="J127" s="11">
        <v>1.6603245</v>
      </c>
      <c r="K127" s="11">
        <v>15.196221</v>
      </c>
      <c r="L127">
        <v>0.54</v>
      </c>
      <c r="M127">
        <v>0.79</v>
      </c>
      <c r="N127">
        <v>0.74399999999999999</v>
      </c>
      <c r="O127">
        <v>0.86399999999999999</v>
      </c>
      <c r="P127">
        <v>43.961660999999999</v>
      </c>
    </row>
    <row r="128" spans="1:16" x14ac:dyDescent="0.25">
      <c r="A128" t="s">
        <v>356</v>
      </c>
      <c r="B128" t="s">
        <v>203</v>
      </c>
      <c r="C128" t="s">
        <v>204</v>
      </c>
      <c r="D128">
        <v>1883</v>
      </c>
      <c r="E128">
        <v>24.13638012332245</v>
      </c>
      <c r="F128">
        <v>17.741022850924921</v>
      </c>
      <c r="G128">
        <v>10.58686978599928</v>
      </c>
      <c r="H128">
        <v>1.6829887558940879</v>
      </c>
      <c r="I128" s="11">
        <v>41.88</v>
      </c>
      <c r="J128" s="11">
        <v>1.622053</v>
      </c>
      <c r="K128" s="11">
        <v>12.127675</v>
      </c>
      <c r="L128">
        <v>0.54</v>
      </c>
      <c r="M128">
        <v>0.80400000000000005</v>
      </c>
      <c r="N128">
        <v>0.61099999999999999</v>
      </c>
      <c r="O128">
        <v>0.83899999999999997</v>
      </c>
      <c r="P128">
        <v>12.414445000000001</v>
      </c>
    </row>
    <row r="129" spans="1:16" x14ac:dyDescent="0.25">
      <c r="A129" t="s">
        <v>277</v>
      </c>
      <c r="B129" t="s">
        <v>112</v>
      </c>
      <c r="C129" t="s">
        <v>114</v>
      </c>
      <c r="D129">
        <v>1901</v>
      </c>
      <c r="E129">
        <v>23.177894489537628</v>
      </c>
      <c r="F129">
        <v>18.490477381412511</v>
      </c>
      <c r="G129">
        <v>9.3680133991163252</v>
      </c>
      <c r="H129">
        <v>0.83744477032792974</v>
      </c>
      <c r="I129" s="11">
        <v>41.67</v>
      </c>
      <c r="J129" s="11">
        <v>1.7180880000000001</v>
      </c>
      <c r="K129" s="11">
        <v>10.793564</v>
      </c>
      <c r="L129">
        <v>0.53700000000000003</v>
      </c>
      <c r="M129">
        <v>0.79200000000000004</v>
      </c>
      <c r="N129">
        <v>0.55800000000000005</v>
      </c>
      <c r="O129">
        <v>0.80200000000000005</v>
      </c>
      <c r="P129">
        <v>7.5257509999999996</v>
      </c>
    </row>
    <row r="130" spans="1:16" x14ac:dyDescent="0.25">
      <c r="A130" t="s">
        <v>293</v>
      </c>
      <c r="B130" t="s">
        <v>129</v>
      </c>
      <c r="C130" t="s">
        <v>130</v>
      </c>
      <c r="D130">
        <v>1893</v>
      </c>
      <c r="E130">
        <v>23.29053920600435</v>
      </c>
      <c r="F130">
        <v>17.51135690302192</v>
      </c>
      <c r="G130">
        <v>8.7695042464941739</v>
      </c>
      <c r="H130">
        <v>1.5208374481532689</v>
      </c>
      <c r="I130" s="11">
        <v>40.799999999999997</v>
      </c>
      <c r="J130" s="11">
        <v>1.4378827000000001</v>
      </c>
      <c r="K130" s="11">
        <v>11.680821999999999</v>
      </c>
      <c r="L130">
        <v>0.53300000000000003</v>
      </c>
      <c r="M130">
        <v>0.77800000000000002</v>
      </c>
      <c r="N130">
        <v>0.58299999999999996</v>
      </c>
      <c r="O130">
        <v>0.80900000000000005</v>
      </c>
      <c r="P130">
        <v>10.465068</v>
      </c>
    </row>
    <row r="131" spans="1:16" x14ac:dyDescent="0.25">
      <c r="A131" s="1" t="s">
        <v>243</v>
      </c>
      <c r="B131" s="1" t="s">
        <v>53</v>
      </c>
      <c r="C131" s="1" t="s">
        <v>54</v>
      </c>
      <c r="D131" s="1">
        <v>1881</v>
      </c>
      <c r="E131">
        <v>19.8670465337132</v>
      </c>
      <c r="F131">
        <v>19.83941983941984</v>
      </c>
      <c r="G131">
        <v>8.5556418889752219</v>
      </c>
      <c r="H131">
        <v>2.2153155486488818</v>
      </c>
      <c r="I131" s="11">
        <v>39.71</v>
      </c>
      <c r="J131" s="11">
        <v>1.5142882</v>
      </c>
      <c r="K131" s="11">
        <v>13.566433999999999</v>
      </c>
      <c r="L131">
        <v>0.53100000000000003</v>
      </c>
      <c r="M131">
        <v>0.81899999999999995</v>
      </c>
      <c r="N131">
        <v>0.68799999999999994</v>
      </c>
      <c r="O131">
        <v>0.874</v>
      </c>
      <c r="P131">
        <v>11.525373</v>
      </c>
    </row>
    <row r="132" spans="1:16" x14ac:dyDescent="0.25">
      <c r="A132" t="s">
        <v>371</v>
      </c>
      <c r="B132" t="s">
        <v>222</v>
      </c>
      <c r="C132" t="s">
        <v>223</v>
      </c>
      <c r="D132">
        <v>1937</v>
      </c>
      <c r="E132">
        <v>17.53663155796259</v>
      </c>
      <c r="F132">
        <v>19.53516961823437</v>
      </c>
      <c r="G132">
        <v>10.751902182941819</v>
      </c>
      <c r="H132">
        <v>1.8058278233711</v>
      </c>
      <c r="I132" s="11">
        <v>37.07</v>
      </c>
      <c r="J132" s="11">
        <v>1.4984881999999999</v>
      </c>
      <c r="K132" s="11">
        <v>13.805363</v>
      </c>
      <c r="L132">
        <v>0.53</v>
      </c>
      <c r="M132">
        <v>0.80700000000000005</v>
      </c>
      <c r="N132">
        <v>0.69299999999999995</v>
      </c>
      <c r="O132">
        <v>0.86499999999999999</v>
      </c>
      <c r="P132">
        <v>11.050853999999999</v>
      </c>
    </row>
    <row r="133" spans="1:16" x14ac:dyDescent="0.25">
      <c r="A133" t="s">
        <v>244</v>
      </c>
      <c r="B133" t="s">
        <v>40</v>
      </c>
      <c r="C133" t="s">
        <v>41</v>
      </c>
      <c r="D133">
        <v>1906</v>
      </c>
      <c r="E133">
        <v>18.230134011486701</v>
      </c>
      <c r="F133">
        <v>18.027973826327969</v>
      </c>
      <c r="G133">
        <v>10.53947481212675</v>
      </c>
      <c r="H133">
        <v>1.918735891647855</v>
      </c>
      <c r="I133" s="11">
        <v>36.26</v>
      </c>
      <c r="J133" s="11">
        <v>1.2951109999999999</v>
      </c>
      <c r="K133" s="11">
        <v>13.553305</v>
      </c>
      <c r="L133">
        <v>0.53</v>
      </c>
      <c r="M133">
        <v>0.80900000000000005</v>
      </c>
      <c r="N133">
        <v>0.60799999999999998</v>
      </c>
      <c r="O133">
        <v>0.83899999999999997</v>
      </c>
      <c r="P133">
        <v>12.043013999999999</v>
      </c>
    </row>
    <row r="134" spans="1:16" x14ac:dyDescent="0.25">
      <c r="A134" t="s">
        <v>381</v>
      </c>
      <c r="B134" t="s">
        <v>235</v>
      </c>
      <c r="C134" t="s">
        <v>430</v>
      </c>
      <c r="D134">
        <v>1856</v>
      </c>
      <c r="E134">
        <v>21.04621090128337</v>
      </c>
      <c r="F134">
        <v>17.932952715561409</v>
      </c>
      <c r="G134">
        <v>9.2031425364758697</v>
      </c>
      <c r="H134">
        <v>1.534182403747621</v>
      </c>
      <c r="I134" s="11">
        <v>38.979999999999997</v>
      </c>
      <c r="J134" s="11">
        <v>1.3946225999999999</v>
      </c>
      <c r="K134" s="11">
        <v>14.050651</v>
      </c>
      <c r="L134">
        <v>0.52900000000000003</v>
      </c>
      <c r="M134">
        <v>0.81599999999999995</v>
      </c>
      <c r="N134">
        <v>0.70299999999999996</v>
      </c>
      <c r="O134">
        <v>0.88</v>
      </c>
      <c r="P134">
        <v>22.431042000000001</v>
      </c>
    </row>
    <row r="135" spans="1:16" x14ac:dyDescent="0.25">
      <c r="A135" t="s">
        <v>340</v>
      </c>
      <c r="B135" t="s">
        <v>182</v>
      </c>
      <c r="C135" t="s">
        <v>185</v>
      </c>
      <c r="D135">
        <v>1911</v>
      </c>
      <c r="E135">
        <v>20.304444565040431</v>
      </c>
      <c r="F135">
        <v>20.296304336028658</v>
      </c>
      <c r="G135">
        <v>9.7628479947902544</v>
      </c>
      <c r="H135">
        <v>1.6334726216964239</v>
      </c>
      <c r="I135" s="11">
        <v>40.6</v>
      </c>
      <c r="J135" s="11">
        <v>1.0989309</v>
      </c>
      <c r="K135" s="11">
        <v>12.405709</v>
      </c>
      <c r="L135">
        <v>0.52600000000000002</v>
      </c>
      <c r="M135">
        <v>0.80300000000000005</v>
      </c>
      <c r="N135">
        <v>0.58299999999999996</v>
      </c>
      <c r="O135">
        <v>0.83</v>
      </c>
      <c r="P135">
        <v>9.6375519999999995</v>
      </c>
    </row>
    <row r="136" spans="1:16" x14ac:dyDescent="0.25">
      <c r="A136" t="s">
        <v>327</v>
      </c>
      <c r="B136" t="s">
        <v>166</v>
      </c>
      <c r="C136" t="s">
        <v>167</v>
      </c>
      <c r="D136">
        <v>1979</v>
      </c>
      <c r="E136">
        <v>22.503233223164251</v>
      </c>
      <c r="F136">
        <v>19.284379939646499</v>
      </c>
      <c r="G136">
        <v>8.8302917085788195</v>
      </c>
      <c r="H136">
        <v>1.2429946831441301</v>
      </c>
      <c r="I136" s="11">
        <v>41.79</v>
      </c>
      <c r="J136" s="11">
        <v>1.5322651</v>
      </c>
      <c r="K136" s="11">
        <v>13.019112</v>
      </c>
      <c r="L136">
        <v>0.52200000000000002</v>
      </c>
      <c r="M136">
        <v>0.78100000000000003</v>
      </c>
      <c r="N136">
        <v>0.67500000000000004</v>
      </c>
      <c r="O136">
        <v>0.85599999999999998</v>
      </c>
      <c r="P136">
        <v>4.9939</v>
      </c>
    </row>
    <row r="137" spans="1:16" x14ac:dyDescent="0.25">
      <c r="A137" s="1" t="s">
        <v>393</v>
      </c>
      <c r="B137" s="1" t="s">
        <v>391</v>
      </c>
      <c r="C137" s="1" t="s">
        <v>392</v>
      </c>
      <c r="D137" s="1">
        <v>1863</v>
      </c>
      <c r="E137">
        <v>23.50182475527815</v>
      </c>
      <c r="F137">
        <v>16.004979705992699</v>
      </c>
      <c r="G137">
        <v>10.658617278897641</v>
      </c>
      <c r="H137">
        <v>2.027695351137488</v>
      </c>
      <c r="I137" s="11">
        <v>39.51</v>
      </c>
      <c r="J137" s="11">
        <v>1.7752992999999999</v>
      </c>
      <c r="K137" s="11">
        <v>14.5213</v>
      </c>
      <c r="L137">
        <v>0.51300000000000001</v>
      </c>
      <c r="M137">
        <v>0.80500000000000005</v>
      </c>
      <c r="N137">
        <v>0.59099999999999997</v>
      </c>
      <c r="O137">
        <v>0.84299999999999997</v>
      </c>
      <c r="P137">
        <v>22.458062000000002</v>
      </c>
    </row>
    <row r="138" spans="1:16" x14ac:dyDescent="0.25">
      <c r="A138" t="s">
        <v>328</v>
      </c>
      <c r="B138" t="s">
        <v>170</v>
      </c>
      <c r="C138" t="s">
        <v>172</v>
      </c>
      <c r="D138">
        <v>1942</v>
      </c>
      <c r="E138">
        <v>24.303790474085542</v>
      </c>
      <c r="F138">
        <v>18.142888716985301</v>
      </c>
      <c r="G138">
        <v>10.77190849817659</v>
      </c>
      <c r="H138">
        <v>1.2901978119129189</v>
      </c>
      <c r="I138" s="11">
        <v>42.45</v>
      </c>
      <c r="J138" s="11">
        <v>1.5968614999999999</v>
      </c>
      <c r="K138" s="11">
        <v>9.3463370000000001</v>
      </c>
      <c r="L138">
        <v>0.51200000000000001</v>
      </c>
      <c r="M138">
        <v>0.78800000000000003</v>
      </c>
      <c r="N138">
        <v>0.69699999999999995</v>
      </c>
      <c r="O138">
        <v>0.88</v>
      </c>
      <c r="P138">
        <v>12.311565</v>
      </c>
    </row>
    <row r="139" spans="1:16" x14ac:dyDescent="0.25">
      <c r="A139" t="s">
        <v>373</v>
      </c>
      <c r="B139" t="s">
        <v>226</v>
      </c>
      <c r="C139" t="s">
        <v>227</v>
      </c>
      <c r="D139">
        <v>1932</v>
      </c>
      <c r="E139">
        <v>18.812976876929351</v>
      </c>
      <c r="F139">
        <v>20.197254742073891</v>
      </c>
      <c r="G139">
        <v>7.1058302754965341</v>
      </c>
      <c r="H139">
        <v>1.454171277690411</v>
      </c>
      <c r="I139" s="11">
        <v>39.01</v>
      </c>
      <c r="J139" s="11">
        <v>1.6153143999999999</v>
      </c>
      <c r="K139" s="11">
        <v>13.530200000000001</v>
      </c>
      <c r="L139">
        <v>0.51100000000000001</v>
      </c>
      <c r="M139">
        <v>0.81100000000000005</v>
      </c>
      <c r="N139">
        <v>0.71099999999999997</v>
      </c>
      <c r="O139">
        <v>0.89</v>
      </c>
      <c r="P139">
        <v>11.690194999999999</v>
      </c>
    </row>
    <row r="140" spans="1:16" x14ac:dyDescent="0.25">
      <c r="A140" t="s">
        <v>341</v>
      </c>
      <c r="B140" t="s">
        <v>182</v>
      </c>
      <c r="C140" t="s">
        <v>184</v>
      </c>
      <c r="D140">
        <v>1922</v>
      </c>
      <c r="E140">
        <v>18.272713552671298</v>
      </c>
      <c r="F140">
        <v>20.198209075359689</v>
      </c>
      <c r="G140">
        <v>9.6727537981688307</v>
      </c>
      <c r="H140">
        <v>2.0110172049501962</v>
      </c>
      <c r="I140" s="11">
        <v>38.47</v>
      </c>
      <c r="J140" s="11">
        <v>1.1520273999999999</v>
      </c>
      <c r="K140" s="11">
        <v>13.176627</v>
      </c>
      <c r="L140">
        <v>0.50800000000000001</v>
      </c>
      <c r="M140">
        <v>0.79200000000000004</v>
      </c>
      <c r="N140">
        <v>0.55400000000000005</v>
      </c>
      <c r="O140">
        <v>0.81</v>
      </c>
      <c r="P140">
        <v>13.976445999999999</v>
      </c>
    </row>
    <row r="141" spans="1:16" x14ac:dyDescent="0.25">
      <c r="A141" s="1" t="s">
        <v>242</v>
      </c>
      <c r="B141" s="1" t="s">
        <v>76</v>
      </c>
      <c r="C141" s="1" t="s">
        <v>77</v>
      </c>
      <c r="D141" s="1">
        <v>1880</v>
      </c>
      <c r="E141">
        <v>18.236131993352849</v>
      </c>
      <c r="F141">
        <v>19.913745350953551</v>
      </c>
      <c r="G141">
        <v>9.3139194429057532</v>
      </c>
      <c r="H141">
        <v>1.8279654981403819</v>
      </c>
      <c r="I141" s="11">
        <v>38.15</v>
      </c>
      <c r="J141" s="11">
        <v>1.0999445999999999</v>
      </c>
      <c r="K141" s="11">
        <v>15.585186</v>
      </c>
      <c r="L141">
        <v>0.50700000000000001</v>
      </c>
      <c r="M141">
        <v>0.79400000000000004</v>
      </c>
      <c r="N141">
        <v>0.70699999999999996</v>
      </c>
      <c r="O141">
        <v>0.89600000000000002</v>
      </c>
      <c r="P141">
        <v>11.188136</v>
      </c>
    </row>
    <row r="142" spans="1:16" x14ac:dyDescent="0.25">
      <c r="A142" t="s">
        <v>370</v>
      </c>
      <c r="B142" t="s">
        <v>31</v>
      </c>
      <c r="C142" t="s">
        <v>32</v>
      </c>
      <c r="D142">
        <v>1919</v>
      </c>
      <c r="E142">
        <v>19.013062409288828</v>
      </c>
      <c r="F142">
        <v>19.55467450175227</v>
      </c>
      <c r="G142">
        <v>8.2887889836808384</v>
      </c>
      <c r="H142">
        <v>2.1239689900527452</v>
      </c>
      <c r="I142" s="11">
        <v>38.57</v>
      </c>
      <c r="J142" s="11">
        <v>1.3327905</v>
      </c>
      <c r="K142" s="11">
        <v>10.632235</v>
      </c>
      <c r="L142">
        <v>0.503</v>
      </c>
      <c r="M142">
        <v>0.76900000000000002</v>
      </c>
      <c r="N142">
        <v>0.72499999999999998</v>
      </c>
      <c r="O142">
        <v>0.88300000000000001</v>
      </c>
      <c r="P142">
        <v>13.129909</v>
      </c>
    </row>
    <row r="143" spans="1:16" x14ac:dyDescent="0.25">
      <c r="A143" t="s">
        <v>273</v>
      </c>
      <c r="B143" t="s">
        <v>107</v>
      </c>
      <c r="C143" t="s">
        <v>108</v>
      </c>
      <c r="D143">
        <v>1942</v>
      </c>
      <c r="E143">
        <v>14.950727098250541</v>
      </c>
      <c r="F143">
        <v>18.677566989001249</v>
      </c>
      <c r="G143">
        <v>8.239831697054699</v>
      </c>
      <c r="H143">
        <v>1.886026426515095</v>
      </c>
      <c r="I143" s="11">
        <v>33.630000000000003</v>
      </c>
      <c r="J143" s="11">
        <v>0.97623090000000001</v>
      </c>
      <c r="K143" s="11">
        <v>17.048055000000002</v>
      </c>
      <c r="L143">
        <v>0.501</v>
      </c>
      <c r="M143">
        <v>0.80800000000000005</v>
      </c>
      <c r="N143">
        <v>0.75</v>
      </c>
      <c r="O143">
        <v>0.91800000000000004</v>
      </c>
      <c r="P143">
        <v>9.3791429999999991</v>
      </c>
    </row>
    <row r="144" spans="1:16" x14ac:dyDescent="0.25">
      <c r="A144" t="s">
        <v>326</v>
      </c>
      <c r="B144" t="s">
        <v>166</v>
      </c>
      <c r="C144" t="s">
        <v>169</v>
      </c>
      <c r="D144">
        <v>1963</v>
      </c>
      <c r="E144">
        <v>18.399495904221801</v>
      </c>
      <c r="F144">
        <v>21.697122453266122</v>
      </c>
      <c r="G144">
        <v>6.5649140003267288</v>
      </c>
      <c r="H144">
        <v>1.5799668603701369</v>
      </c>
      <c r="I144" s="11">
        <v>40.1</v>
      </c>
      <c r="J144" s="11">
        <v>1.9255640000000001</v>
      </c>
      <c r="K144" s="11">
        <v>12.474036999999999</v>
      </c>
      <c r="L144">
        <v>0.495</v>
      </c>
      <c r="M144">
        <v>0.79100000000000004</v>
      </c>
      <c r="N144">
        <v>0.627</v>
      </c>
      <c r="O144">
        <v>0.82599999999999996</v>
      </c>
      <c r="P144">
        <v>6.9033350000000002</v>
      </c>
    </row>
    <row r="145" spans="1:16" x14ac:dyDescent="0.25">
      <c r="A145" t="s">
        <v>280</v>
      </c>
      <c r="B145" t="s">
        <v>10</v>
      </c>
      <c r="C145" t="s">
        <v>11</v>
      </c>
      <c r="D145">
        <v>1977</v>
      </c>
      <c r="E145">
        <v>18.26422295551227</v>
      </c>
      <c r="F145">
        <v>22.93165825150081</v>
      </c>
      <c r="G145">
        <v>9.1360871466624261</v>
      </c>
      <c r="H145">
        <v>1.7095376297061979</v>
      </c>
      <c r="I145" s="11">
        <v>41.2</v>
      </c>
      <c r="J145" s="11">
        <v>1.5783406</v>
      </c>
      <c r="K145" s="11">
        <v>12.86924</v>
      </c>
      <c r="L145">
        <v>0.49399999999999999</v>
      </c>
      <c r="M145">
        <v>0.78900000000000003</v>
      </c>
      <c r="N145">
        <v>0.57299999999999995</v>
      </c>
      <c r="O145">
        <v>0.80700000000000005</v>
      </c>
      <c r="P145">
        <v>8.9290020000000005</v>
      </c>
    </row>
    <row r="146" spans="1:16" x14ac:dyDescent="0.25">
      <c r="A146" t="s">
        <v>343</v>
      </c>
      <c r="B146" t="s">
        <v>187</v>
      </c>
      <c r="C146" t="s">
        <v>190</v>
      </c>
      <c r="D146">
        <v>1977</v>
      </c>
      <c r="E146">
        <v>21.829211177769348</v>
      </c>
      <c r="F146">
        <v>21.46791855304534</v>
      </c>
      <c r="G146">
        <v>7.0585873904413567</v>
      </c>
      <c r="H146">
        <v>1.4340194919601239</v>
      </c>
      <c r="I146" s="11">
        <v>43.3</v>
      </c>
      <c r="J146" s="11">
        <v>1.4830839</v>
      </c>
      <c r="K146" s="11">
        <v>10.713887</v>
      </c>
      <c r="L146">
        <v>0.48699999999999999</v>
      </c>
      <c r="M146">
        <v>0.76</v>
      </c>
      <c r="N146">
        <v>0.64500000000000002</v>
      </c>
      <c r="O146">
        <v>0.83199999999999996</v>
      </c>
      <c r="P146">
        <v>8.7747550000000007</v>
      </c>
    </row>
    <row r="147" spans="1:16" x14ac:dyDescent="0.25">
      <c r="A147" t="s">
        <v>325</v>
      </c>
      <c r="B147" t="s">
        <v>166</v>
      </c>
      <c r="C147" t="s">
        <v>168</v>
      </c>
      <c r="D147">
        <v>1965</v>
      </c>
      <c r="E147">
        <v>17.86183346467034</v>
      </c>
      <c r="F147">
        <v>22.104018912529551</v>
      </c>
      <c r="G147">
        <v>6.5887400402766829</v>
      </c>
      <c r="H147">
        <v>1.409683915594081</v>
      </c>
      <c r="I147" s="11">
        <v>39.97</v>
      </c>
      <c r="J147" s="11">
        <v>1.6989894999999999</v>
      </c>
      <c r="K147" s="11">
        <v>12.868838</v>
      </c>
      <c r="L147">
        <v>0.48</v>
      </c>
      <c r="M147">
        <v>0.78400000000000003</v>
      </c>
      <c r="N147">
        <v>0.58799999999999997</v>
      </c>
      <c r="O147">
        <v>0.79500000000000004</v>
      </c>
      <c r="P147">
        <v>5.7190789999999998</v>
      </c>
    </row>
    <row r="148" spans="1:16" x14ac:dyDescent="0.25">
      <c r="A148" t="s">
        <v>360</v>
      </c>
      <c r="B148" s="5" t="s">
        <v>208</v>
      </c>
      <c r="C148" s="5" t="s">
        <v>209</v>
      </c>
      <c r="D148" s="5">
        <v>1966</v>
      </c>
      <c r="E148">
        <v>19.083486868248979</v>
      </c>
      <c r="F148">
        <v>20.716375853473501</v>
      </c>
      <c r="G148">
        <v>7.4039955203930488</v>
      </c>
      <c r="H148">
        <v>1.706947003359705</v>
      </c>
      <c r="I148" s="11">
        <v>39.799999999999997</v>
      </c>
      <c r="J148" s="11">
        <v>1.2156353</v>
      </c>
      <c r="K148" s="11">
        <v>11.666847000000001</v>
      </c>
      <c r="L148">
        <v>0.47199999999999998</v>
      </c>
      <c r="M148">
        <v>0.76600000000000001</v>
      </c>
      <c r="N148">
        <v>0.64500000000000002</v>
      </c>
      <c r="O148">
        <v>0.85599999999999998</v>
      </c>
      <c r="P148">
        <v>8.9481169999999999</v>
      </c>
    </row>
    <row r="149" spans="1:16" x14ac:dyDescent="0.25">
      <c r="A149" t="s">
        <v>339</v>
      </c>
      <c r="B149" t="s">
        <v>182</v>
      </c>
      <c r="C149" t="s">
        <v>183</v>
      </c>
      <c r="D149">
        <v>1941</v>
      </c>
      <c r="E149">
        <v>17.659334461364921</v>
      </c>
      <c r="F149">
        <v>21.875352509870279</v>
      </c>
      <c r="G149">
        <v>7.4139875916525666</v>
      </c>
      <c r="H149">
        <v>2.3181049069373949</v>
      </c>
      <c r="I149" s="11">
        <v>39.53</v>
      </c>
      <c r="J149" s="11">
        <v>0.82910320000000004</v>
      </c>
      <c r="K149" s="11">
        <v>15.487874</v>
      </c>
      <c r="L149">
        <v>0.46800000000000003</v>
      </c>
      <c r="M149">
        <v>0.77100000000000002</v>
      </c>
      <c r="N149">
        <v>0.48499999999999999</v>
      </c>
      <c r="O149">
        <v>0.77800000000000002</v>
      </c>
      <c r="P149">
        <v>12.351096999999999</v>
      </c>
    </row>
    <row r="150" spans="1:16" x14ac:dyDescent="0.25">
      <c r="A150" t="s">
        <v>361</v>
      </c>
      <c r="B150" t="s">
        <v>208</v>
      </c>
      <c r="C150" t="s">
        <v>210</v>
      </c>
      <c r="D150">
        <v>1964</v>
      </c>
      <c r="E150">
        <v>17.8860819828408</v>
      </c>
      <c r="F150">
        <v>20.693517635843659</v>
      </c>
      <c r="G150">
        <v>5.5505243088655867</v>
      </c>
      <c r="H150">
        <v>1.3918017159199241</v>
      </c>
      <c r="I150" s="11">
        <v>38.58</v>
      </c>
      <c r="J150" s="11">
        <v>1.2011438999999999</v>
      </c>
      <c r="K150" s="11">
        <v>13.419924</v>
      </c>
      <c r="L150">
        <v>0.45600000000000002</v>
      </c>
      <c r="M150">
        <v>0.76300000000000001</v>
      </c>
      <c r="N150">
        <v>0.63900000000000001</v>
      </c>
      <c r="O150">
        <v>0.85099999999999998</v>
      </c>
      <c r="P150">
        <v>10.12304</v>
      </c>
    </row>
    <row r="151" spans="1:16" x14ac:dyDescent="0.25">
      <c r="A151" s="8" t="s">
        <v>374</v>
      </c>
      <c r="B151" s="8" t="s">
        <v>29</v>
      </c>
      <c r="C151" s="8" t="s">
        <v>30</v>
      </c>
      <c r="D151" s="8">
        <v>1923</v>
      </c>
      <c r="E151">
        <v>14.567748901056531</v>
      </c>
      <c r="F151">
        <v>21.450605382895041</v>
      </c>
      <c r="G151">
        <v>5.1206909848075881</v>
      </c>
      <c r="H151">
        <v>1.353435644327909</v>
      </c>
      <c r="I151" s="11">
        <v>36.020000000000003</v>
      </c>
      <c r="J151" s="11">
        <v>0.73262899999999997</v>
      </c>
      <c r="K151" s="11">
        <v>17.860723</v>
      </c>
      <c r="L151">
        <v>0.441</v>
      </c>
      <c r="M151">
        <v>0.77800000000000002</v>
      </c>
      <c r="N151">
        <v>0.623</v>
      </c>
      <c r="O151">
        <v>0.85299999999999998</v>
      </c>
      <c r="P151">
        <v>8.3228500000000007</v>
      </c>
    </row>
  </sheetData>
  <sortState xmlns:xlrd2="http://schemas.microsoft.com/office/spreadsheetml/2017/richdata2" ref="A2:P151">
    <sortCondition descending="1" ref="L2:L151"/>
  </sortState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895F0-80E8-4B69-86B7-45D4D174A187}">
  <dimension ref="A1:P29"/>
  <sheetViews>
    <sheetView tabSelected="1" topLeftCell="A8" workbookViewId="0">
      <selection activeCell="B24" sqref="B24:B29"/>
    </sheetView>
  </sheetViews>
  <sheetFormatPr defaultRowHeight="15" x14ac:dyDescent="0.25"/>
  <cols>
    <col min="2" max="2" width="10" style="6" bestFit="1" customWidth="1"/>
    <col min="3" max="3" width="12.140625" customWidth="1"/>
    <col min="4" max="7" width="12.7109375" bestFit="1" customWidth="1"/>
    <col min="8" max="8" width="12.85546875" bestFit="1" customWidth="1"/>
    <col min="10" max="10" width="18.5703125" bestFit="1" customWidth="1"/>
    <col min="12" max="12" width="9.140625" style="6"/>
    <col min="14" max="14" width="20.5703125" bestFit="1" customWidth="1"/>
    <col min="15" max="15" width="21.7109375" bestFit="1" customWidth="1"/>
    <col min="16" max="16" width="10.5703125" bestFit="1" customWidth="1"/>
  </cols>
  <sheetData>
    <row r="1" spans="1:16" x14ac:dyDescent="0.25">
      <c r="A1" s="6" t="s">
        <v>440</v>
      </c>
      <c r="C1" s="6" t="s">
        <v>435</v>
      </c>
      <c r="D1" s="6" t="s">
        <v>436</v>
      </c>
      <c r="E1" s="6" t="s">
        <v>437</v>
      </c>
      <c r="F1" s="6" t="s">
        <v>438</v>
      </c>
      <c r="G1" s="6">
        <v>500</v>
      </c>
      <c r="H1" s="6">
        <v>50</v>
      </c>
      <c r="I1" s="6" t="s">
        <v>433</v>
      </c>
      <c r="J1" s="6" t="s">
        <v>434</v>
      </c>
      <c r="M1" s="6"/>
      <c r="N1" s="6"/>
      <c r="O1" s="6"/>
      <c r="P1" s="6"/>
    </row>
    <row r="2" spans="1:16" x14ac:dyDescent="0.25">
      <c r="B2" s="6" t="s">
        <v>435</v>
      </c>
      <c r="C2">
        <v>1</v>
      </c>
      <c r="D2">
        <v>-0.64962093683713495</v>
      </c>
      <c r="E2">
        <v>0.64972912346042899</v>
      </c>
      <c r="F2">
        <v>-0.16075925711340899</v>
      </c>
      <c r="G2">
        <v>0.72625598765653199</v>
      </c>
      <c r="H2">
        <v>0.58795209769406998</v>
      </c>
      <c r="I2">
        <v>0.275306076756971</v>
      </c>
      <c r="J2">
        <v>0.36776007986236298</v>
      </c>
      <c r="M2" s="11"/>
      <c r="N2" s="11"/>
      <c r="O2" s="11"/>
      <c r="P2" s="14"/>
    </row>
    <row r="3" spans="1:16" x14ac:dyDescent="0.25">
      <c r="B3" s="6" t="s">
        <v>436</v>
      </c>
      <c r="C3">
        <v>-0.64962093683713495</v>
      </c>
      <c r="D3">
        <v>1</v>
      </c>
      <c r="E3">
        <v>-0.72279912502476695</v>
      </c>
      <c r="F3">
        <v>1.053448130517E-2</v>
      </c>
      <c r="G3">
        <v>-0.60175208350791898</v>
      </c>
      <c r="H3">
        <v>-0.57324905191512798</v>
      </c>
      <c r="I3">
        <v>-0.27514407819550801</v>
      </c>
      <c r="J3">
        <v>-0.365887224027027</v>
      </c>
      <c r="M3" s="11"/>
      <c r="N3" s="11"/>
      <c r="O3" s="11"/>
      <c r="P3" s="14"/>
    </row>
    <row r="4" spans="1:16" x14ac:dyDescent="0.25">
      <c r="B4" s="6" t="s">
        <v>437</v>
      </c>
      <c r="C4">
        <v>0.64972912346042899</v>
      </c>
      <c r="D4">
        <v>-0.72279912502476695</v>
      </c>
      <c r="E4">
        <v>1</v>
      </c>
      <c r="F4">
        <v>-4.7144504202993598E-3</v>
      </c>
      <c r="G4">
        <v>0.77354828299989198</v>
      </c>
      <c r="H4">
        <v>0.70550858084796897</v>
      </c>
      <c r="I4">
        <v>0.29265976582287001</v>
      </c>
      <c r="J4">
        <v>0.398864125698426</v>
      </c>
      <c r="M4" s="11"/>
      <c r="N4" s="11"/>
      <c r="O4" s="11"/>
      <c r="P4" s="14"/>
    </row>
    <row r="5" spans="1:16" x14ac:dyDescent="0.25">
      <c r="B5" s="6" t="s">
        <v>438</v>
      </c>
      <c r="C5">
        <v>-0.16075925711340899</v>
      </c>
      <c r="D5">
        <v>1.053448130517E-2</v>
      </c>
      <c r="E5">
        <v>-4.7144504202993598E-3</v>
      </c>
      <c r="F5">
        <v>1</v>
      </c>
      <c r="G5">
        <v>-0.131226096605215</v>
      </c>
      <c r="H5">
        <v>0.12923465700197601</v>
      </c>
      <c r="I5">
        <v>-0.19490538950640601</v>
      </c>
      <c r="J5">
        <v>-0.110708509979935</v>
      </c>
      <c r="M5" s="11"/>
      <c r="N5" s="11"/>
      <c r="O5" s="11"/>
      <c r="P5" s="14"/>
    </row>
    <row r="6" spans="1:16" x14ac:dyDescent="0.25">
      <c r="B6" s="6">
        <v>500</v>
      </c>
      <c r="C6">
        <v>0.72625598765653199</v>
      </c>
      <c r="D6">
        <v>-0.60175208350791898</v>
      </c>
      <c r="E6">
        <v>0.77354828299989198</v>
      </c>
      <c r="F6">
        <v>-0.131226096605215</v>
      </c>
      <c r="G6">
        <v>1</v>
      </c>
      <c r="H6">
        <v>0.85083628884079299</v>
      </c>
      <c r="I6">
        <v>0.55546185948906601</v>
      </c>
      <c r="J6">
        <v>0.64935855283426003</v>
      </c>
      <c r="M6" s="11"/>
      <c r="N6" s="11"/>
      <c r="O6" s="11"/>
      <c r="P6" s="14"/>
    </row>
    <row r="7" spans="1:16" x14ac:dyDescent="0.25">
      <c r="B7" s="6">
        <v>50</v>
      </c>
      <c r="C7">
        <v>0.58795209769406998</v>
      </c>
      <c r="D7">
        <v>-0.57324905191512798</v>
      </c>
      <c r="E7">
        <v>0.70550858084796897</v>
      </c>
      <c r="F7">
        <v>0.12923465700197601</v>
      </c>
      <c r="G7">
        <v>0.85083628884079299</v>
      </c>
      <c r="H7">
        <v>1</v>
      </c>
      <c r="I7">
        <v>0.39289266919415899</v>
      </c>
      <c r="J7">
        <v>0.61374700659247805</v>
      </c>
      <c r="M7" s="11"/>
      <c r="N7" s="11"/>
      <c r="O7" s="11"/>
      <c r="P7" s="14"/>
    </row>
    <row r="8" spans="1:16" x14ac:dyDescent="0.25">
      <c r="B8" s="6" t="s">
        <v>433</v>
      </c>
      <c r="C8">
        <v>0.275306076756971</v>
      </c>
      <c r="D8">
        <v>-0.27514407819550801</v>
      </c>
      <c r="E8">
        <v>0.29265976582287001</v>
      </c>
      <c r="F8">
        <v>-0.19490538950640601</v>
      </c>
      <c r="G8">
        <v>0.55546185948906601</v>
      </c>
      <c r="H8">
        <v>0.39289266919415899</v>
      </c>
      <c r="I8">
        <v>1</v>
      </c>
      <c r="J8">
        <v>0.93657723852161501</v>
      </c>
      <c r="M8" s="11"/>
      <c r="N8" s="11"/>
      <c r="O8" s="11"/>
      <c r="P8" s="14"/>
    </row>
    <row r="9" spans="1:16" x14ac:dyDescent="0.25">
      <c r="B9" s="6" t="s">
        <v>434</v>
      </c>
      <c r="C9">
        <v>0.36776007986236298</v>
      </c>
      <c r="D9">
        <v>-0.365887224027027</v>
      </c>
      <c r="E9">
        <v>0.398864125698426</v>
      </c>
      <c r="F9">
        <v>-0.110708509979935</v>
      </c>
      <c r="G9">
        <v>0.64935855283426003</v>
      </c>
      <c r="H9">
        <v>0.61374700659247805</v>
      </c>
      <c r="I9">
        <v>0.93657723852161501</v>
      </c>
      <c r="J9">
        <v>1</v>
      </c>
      <c r="M9" s="11"/>
      <c r="N9" s="11"/>
      <c r="O9" s="11"/>
      <c r="P9" s="14"/>
    </row>
    <row r="10" spans="1:16" x14ac:dyDescent="0.25">
      <c r="M10" s="11"/>
      <c r="N10" s="11"/>
      <c r="O10" s="11"/>
      <c r="P10" s="14"/>
    </row>
    <row r="11" spans="1:16" x14ac:dyDescent="0.25">
      <c r="A11" s="6" t="s">
        <v>446</v>
      </c>
      <c r="M11" s="11"/>
      <c r="N11" s="11"/>
      <c r="O11" s="11"/>
      <c r="P11" s="14"/>
    </row>
    <row r="12" spans="1:16" x14ac:dyDescent="0.25">
      <c r="B12"/>
      <c r="C12" s="6" t="s">
        <v>435</v>
      </c>
      <c r="D12" s="6" t="s">
        <v>436</v>
      </c>
      <c r="E12" s="6" t="s">
        <v>437</v>
      </c>
      <c r="F12" s="6" t="s">
        <v>438</v>
      </c>
      <c r="G12" s="6">
        <v>500</v>
      </c>
      <c r="H12" s="6">
        <v>50</v>
      </c>
      <c r="I12" s="6" t="s">
        <v>433</v>
      </c>
      <c r="J12" s="6" t="s">
        <v>434</v>
      </c>
      <c r="M12" s="11"/>
      <c r="N12" s="11"/>
      <c r="O12" s="11"/>
      <c r="P12" s="14"/>
    </row>
    <row r="13" spans="1:16" x14ac:dyDescent="0.25">
      <c r="B13" s="6" t="s">
        <v>435</v>
      </c>
      <c r="C13" s="13">
        <v>0</v>
      </c>
      <c r="D13" s="13">
        <v>5.2038131635767003E-18</v>
      </c>
      <c r="E13" s="13">
        <v>5.2038131635767003E-18</v>
      </c>
      <c r="F13" s="13">
        <v>0.29633174658872902</v>
      </c>
      <c r="G13" s="13">
        <v>1.8182607374717502E-24</v>
      </c>
      <c r="H13" s="13">
        <v>4.36476466488727E-14</v>
      </c>
      <c r="I13" s="13">
        <v>5.8525459837172897E-3</v>
      </c>
      <c r="J13" s="13">
        <v>4.3934619681622303E-5</v>
      </c>
      <c r="M13" s="11"/>
      <c r="N13" s="11"/>
      <c r="O13" s="11"/>
      <c r="P13" s="14"/>
    </row>
    <row r="14" spans="1:16" x14ac:dyDescent="0.25">
      <c r="B14" s="6" t="s">
        <v>436</v>
      </c>
      <c r="C14" s="13">
        <v>2.4087196629109101E-19</v>
      </c>
      <c r="D14" s="13">
        <v>0</v>
      </c>
      <c r="E14" s="13">
        <v>3.82670438926685E-24</v>
      </c>
      <c r="F14" s="13">
        <v>1</v>
      </c>
      <c r="G14" s="13">
        <v>6.8925783961312202E-15</v>
      </c>
      <c r="H14" s="13">
        <v>2.8317136536283602E-13</v>
      </c>
      <c r="I14" s="13">
        <v>5.8525459837172897E-3</v>
      </c>
      <c r="J14" s="13">
        <v>4.55067141243145E-5</v>
      </c>
      <c r="M14" s="11"/>
      <c r="N14" s="11"/>
      <c r="O14" s="11"/>
      <c r="P14" s="14"/>
    </row>
    <row r="15" spans="1:16" x14ac:dyDescent="0.25">
      <c r="B15" s="6" t="s">
        <v>437</v>
      </c>
      <c r="C15" s="13">
        <v>2.3653696198075902E-19</v>
      </c>
      <c r="D15" s="13">
        <v>1.5944601621945199E-25</v>
      </c>
      <c r="E15" s="13">
        <v>0</v>
      </c>
      <c r="F15" s="13">
        <v>1</v>
      </c>
      <c r="G15" s="13">
        <v>1.05491656890831E-29</v>
      </c>
      <c r="H15" s="13">
        <v>1.5667201146976701E-22</v>
      </c>
      <c r="I15" s="13">
        <v>2.78787855977002E-3</v>
      </c>
      <c r="J15" s="13">
        <v>6.0059963546757899E-6</v>
      </c>
      <c r="M15" s="11"/>
      <c r="N15" s="11"/>
      <c r="O15" s="11"/>
      <c r="P15" s="14"/>
    </row>
    <row r="16" spans="1:16" x14ac:dyDescent="0.25">
      <c r="B16" s="6" t="s">
        <v>438</v>
      </c>
      <c r="C16" s="13">
        <v>4.9388624431454801E-2</v>
      </c>
      <c r="D16" s="13">
        <v>0.89819269647476596</v>
      </c>
      <c r="E16" s="13">
        <v>0.954340246749809</v>
      </c>
      <c r="F16" s="13">
        <v>0</v>
      </c>
      <c r="G16" s="13">
        <v>0.54725033783471599</v>
      </c>
      <c r="H16" s="13">
        <v>0.54725033783471599</v>
      </c>
      <c r="I16" s="13">
        <v>0.11790874629247899</v>
      </c>
      <c r="J16" s="13">
        <v>0.54725033783471599</v>
      </c>
      <c r="M16" s="11"/>
      <c r="N16" s="11"/>
      <c r="O16" s="11"/>
      <c r="P16" s="14"/>
    </row>
    <row r="17" spans="2:16" x14ac:dyDescent="0.25">
      <c r="B17" s="6">
        <v>500</v>
      </c>
      <c r="C17" s="13">
        <v>7.2730429498870005E-26</v>
      </c>
      <c r="D17" s="13">
        <v>3.8292102200728998E-16</v>
      </c>
      <c r="E17" s="13">
        <v>4.0573714188781298E-31</v>
      </c>
      <c r="F17" s="13">
        <v>0.109450067566943</v>
      </c>
      <c r="G17" s="13">
        <v>0</v>
      </c>
      <c r="H17" s="13">
        <v>8.9702343571080705E-42</v>
      </c>
      <c r="I17" s="13">
        <v>2.4216324723135002E-12</v>
      </c>
      <c r="J17" s="13">
        <v>5.2038131635767003E-18</v>
      </c>
      <c r="M17" s="11"/>
      <c r="N17" s="11"/>
      <c r="O17" s="11"/>
      <c r="P17" s="14"/>
    </row>
    <row r="18" spans="2:16" x14ac:dyDescent="0.25">
      <c r="B18" s="6">
        <v>50</v>
      </c>
      <c r="C18" s="13">
        <v>2.5675086264042801E-15</v>
      </c>
      <c r="D18" s="13">
        <v>1.7698210335177299E-14</v>
      </c>
      <c r="E18" s="13">
        <v>6.8118265856420602E-24</v>
      </c>
      <c r="F18" s="13">
        <v>0.114986355952214</v>
      </c>
      <c r="G18" s="13">
        <v>3.3223090211511399E-43</v>
      </c>
      <c r="H18" s="13">
        <v>0</v>
      </c>
      <c r="I18" s="13">
        <v>8.5636610163595798E-6</v>
      </c>
      <c r="J18" s="13">
        <v>1.2897730361106399E-15</v>
      </c>
      <c r="M18" s="11"/>
      <c r="N18" s="11"/>
      <c r="O18" s="11"/>
      <c r="P18" s="14"/>
    </row>
    <row r="19" spans="2:16" x14ac:dyDescent="0.25">
      <c r="B19" s="6" t="s">
        <v>433</v>
      </c>
      <c r="C19" s="13">
        <v>6.5028288707969905E-4</v>
      </c>
      <c r="D19" s="13">
        <v>6.5527770303551599E-4</v>
      </c>
      <c r="E19" s="13">
        <v>2.7878785597700202E-4</v>
      </c>
      <c r="F19" s="13">
        <v>1.6844106613211299E-2</v>
      </c>
      <c r="G19" s="13">
        <v>1.614421648209E-13</v>
      </c>
      <c r="H19" s="13">
        <v>6.5874315510458304E-7</v>
      </c>
      <c r="I19" s="13">
        <v>0</v>
      </c>
      <c r="J19" s="13">
        <v>7.9068480831627994E-68</v>
      </c>
      <c r="M19" s="11"/>
      <c r="N19" s="11"/>
      <c r="O19" s="11"/>
      <c r="P19" s="14"/>
    </row>
    <row r="20" spans="2:16" x14ac:dyDescent="0.25">
      <c r="B20" s="6" t="s">
        <v>434</v>
      </c>
      <c r="C20" s="13">
        <v>3.6612183068018602E-6</v>
      </c>
      <c r="D20" s="13">
        <v>4.1369740113013203E-6</v>
      </c>
      <c r="E20" s="13">
        <v>4.2899973961969999E-7</v>
      </c>
      <c r="F20" s="13">
        <v>0.177432120730626</v>
      </c>
      <c r="G20" s="13">
        <v>2.5171080796796102E-19</v>
      </c>
      <c r="H20" s="13">
        <v>6.7882791374244097E-17</v>
      </c>
      <c r="I20" s="13">
        <v>2.8238743154152898E-69</v>
      </c>
      <c r="J20" s="13">
        <v>0</v>
      </c>
      <c r="M20" s="11"/>
      <c r="N20" s="11"/>
      <c r="O20" s="11"/>
      <c r="P20" s="14"/>
    </row>
    <row r="21" spans="2:16" x14ac:dyDescent="0.25">
      <c r="M21" s="11"/>
      <c r="N21" s="11"/>
      <c r="O21" s="11"/>
      <c r="P21" s="14"/>
    </row>
    <row r="22" spans="2:16" x14ac:dyDescent="0.25">
      <c r="M22" s="11"/>
      <c r="N22" s="11"/>
      <c r="O22" s="11"/>
      <c r="P22" s="14"/>
    </row>
    <row r="23" spans="2:16" x14ac:dyDescent="0.25">
      <c r="B23"/>
      <c r="C23" s="6" t="s">
        <v>435</v>
      </c>
      <c r="D23" s="6" t="s">
        <v>436</v>
      </c>
      <c r="E23" s="6" t="s">
        <v>437</v>
      </c>
      <c r="F23" s="6" t="s">
        <v>441</v>
      </c>
      <c r="G23" s="6" t="s">
        <v>442</v>
      </c>
      <c r="H23" s="6" t="s">
        <v>445</v>
      </c>
      <c r="M23" s="11"/>
      <c r="N23" s="11"/>
      <c r="O23" s="11"/>
      <c r="P23" s="14"/>
    </row>
    <row r="24" spans="2:16" x14ac:dyDescent="0.25">
      <c r="B24" s="6" t="s">
        <v>435</v>
      </c>
      <c r="C24" s="18">
        <v>0</v>
      </c>
      <c r="D24" s="18">
        <v>2.3653696198075902E-18</v>
      </c>
      <c r="E24" s="18">
        <v>2.3653696198075902E-18</v>
      </c>
      <c r="F24" s="18">
        <v>9.4549558348531E-25</v>
      </c>
      <c r="G24" s="18">
        <v>1.79725603848299E-14</v>
      </c>
      <c r="H24" s="18">
        <v>3.4571154741055198E-3</v>
      </c>
      <c r="M24" s="11"/>
      <c r="N24" s="11"/>
      <c r="O24" s="11"/>
      <c r="P24" s="14"/>
    </row>
    <row r="25" spans="2:16" x14ac:dyDescent="0.25">
      <c r="B25" s="6" t="s">
        <v>436</v>
      </c>
      <c r="C25" s="18">
        <v>2.4087196629109101E-19</v>
      </c>
      <c r="D25" s="18">
        <v>0</v>
      </c>
      <c r="E25" s="18">
        <v>1.9133521946334302E-24</v>
      </c>
      <c r="F25" s="18">
        <v>3.0633681760583199E-15</v>
      </c>
      <c r="G25" s="18">
        <v>1.06189262011064E-13</v>
      </c>
      <c r="H25" s="18">
        <v>1.1500132946905699E-10</v>
      </c>
      <c r="M25" s="11"/>
      <c r="N25" s="11"/>
      <c r="O25" s="11"/>
      <c r="P25" s="14"/>
    </row>
    <row r="26" spans="2:16" x14ac:dyDescent="0.25">
      <c r="B26" s="6" t="s">
        <v>437</v>
      </c>
      <c r="C26" s="18">
        <v>2.3653696198075902E-19</v>
      </c>
      <c r="D26" s="18">
        <v>1.5944601621945199E-25</v>
      </c>
      <c r="E26" s="18">
        <v>0</v>
      </c>
      <c r="F26" s="18">
        <v>5.68031998642938E-30</v>
      </c>
      <c r="G26" s="18">
        <v>7.4930092442062601E-23</v>
      </c>
      <c r="H26" s="18">
        <v>4.8469590931163201E-5</v>
      </c>
      <c r="M26" s="11"/>
      <c r="N26" s="11"/>
      <c r="O26" s="11"/>
      <c r="P26" s="14"/>
    </row>
    <row r="27" spans="2:16" x14ac:dyDescent="0.25">
      <c r="B27" s="6" t="s">
        <v>441</v>
      </c>
      <c r="C27" s="18">
        <v>7.2730429498870005E-26</v>
      </c>
      <c r="D27" s="18">
        <v>3.8292102200728998E-16</v>
      </c>
      <c r="E27" s="18">
        <v>4.0573714188781298E-31</v>
      </c>
      <c r="F27" s="18">
        <v>0</v>
      </c>
      <c r="G27" s="18">
        <v>4.9834635317266997E-42</v>
      </c>
      <c r="H27" s="18">
        <v>3.4571154741055198E-3</v>
      </c>
      <c r="M27" s="11"/>
      <c r="N27" s="11"/>
      <c r="O27" s="11"/>
      <c r="P27" s="14"/>
    </row>
    <row r="28" spans="2:16" x14ac:dyDescent="0.25">
      <c r="B28" s="6" t="s">
        <v>442</v>
      </c>
      <c r="C28" s="18">
        <v>2.5675086264042801E-15</v>
      </c>
      <c r="D28" s="18">
        <v>1.7698210335177299E-14</v>
      </c>
      <c r="E28" s="18">
        <v>6.8118265856420602E-24</v>
      </c>
      <c r="F28" s="18">
        <v>3.3223090211511399E-43</v>
      </c>
      <c r="G28" s="18">
        <v>0</v>
      </c>
      <c r="H28" s="18">
        <v>1.13417804343431E-4</v>
      </c>
      <c r="M28" s="11"/>
      <c r="N28" s="11"/>
      <c r="O28" s="11"/>
      <c r="P28" s="14"/>
    </row>
    <row r="29" spans="2:16" x14ac:dyDescent="0.25">
      <c r="B29" s="6" t="s">
        <v>445</v>
      </c>
      <c r="C29" s="18">
        <v>1.7285577370527599E-3</v>
      </c>
      <c r="D29" s="18">
        <v>2.30002658938115E-11</v>
      </c>
      <c r="E29" s="18">
        <v>1.21173977327908E-5</v>
      </c>
      <c r="F29" s="18">
        <v>3.1919343173286399E-3</v>
      </c>
      <c r="G29" s="18">
        <v>3.7805934781143599E-5</v>
      </c>
      <c r="H29" s="18">
        <v>0</v>
      </c>
      <c r="M29" s="11"/>
      <c r="N29" s="11"/>
      <c r="O29" s="11"/>
      <c r="P2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1.mondathossz</vt:lpstr>
      <vt:lpstr>2.regeny_novella</vt:lpstr>
      <vt:lpstr>3.Szofaj_MATTR</vt:lpstr>
      <vt:lpstr>4. 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2022-01-21T10:39:38Z</dcterms:created>
  <dcterms:modified xsi:type="dcterms:W3CDTF">2022-10-07T16:23:28Z</dcterms:modified>
</cp:coreProperties>
</file>