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dathossz (szó)" sheetId="1" state="visible" r:id="rId2"/>
    <sheet name="emagyar" sheetId="2" state="visible" r:id="rId3"/>
    <sheet name="Mondathossz (betű)" sheetId="3" state="visible" r:id="rId4"/>
    <sheet name="Szófajok (magyarlánc)" sheetId="4" state="visible" r:id="rId5"/>
    <sheet name="MATTR" sheetId="5" state="visible" r:id="rId6"/>
    <sheet name="1832-1968" sheetId="6" state="visible" r:id="rId7"/>
  </sheets>
  <definedNames>
    <definedName function="false" hidden="false" localSheetId="0" name="_xlnm._FilterDatabase" vbProcedure="false">'mondathossz (szó)'!#ref!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<sst xmlns="http://schemas.openxmlformats.org/spreadsheetml/2006/main" count="1775" uniqueCount="313">
  <si>
    <t xml:space="preserve">Filename</t>
  </si>
  <si>
    <t xml:space="preserve">Szerző</t>
  </si>
  <si>
    <t xml:space="preserve">Cím</t>
  </si>
  <si>
    <t xml:space="preserve">Év</t>
  </si>
  <si>
    <t xml:space="preserve">Length(Words)</t>
  </si>
  <si>
    <t xml:space="preserve">Length (Sent)</t>
  </si>
  <si>
    <t xml:space="preserve">MeanSentenceLength</t>
  </si>
  <si>
    <t xml:space="preserve">StandardDevSL</t>
  </si>
  <si>
    <t xml:space="preserve">MedianSL</t>
  </si>
  <si>
    <t xml:space="preserve">ViariabilitySL</t>
  </si>
  <si>
    <t xml:space="preserve">AsbóthJ_ÁlmokÁlmodója</t>
  </si>
  <si>
    <t xml:space="preserve">Asbóth János</t>
  </si>
  <si>
    <t xml:space="preserve">Álmok álmodója</t>
  </si>
  <si>
    <t xml:space="preserve">BeöthyZsolt_KálodzyBéla</t>
  </si>
  <si>
    <t xml:space="preserve">Beöthy Zsolt</t>
  </si>
  <si>
    <t xml:space="preserve">Kálodzy Béla</t>
  </si>
  <si>
    <t xml:space="preserve">BodorÁ_AzÉrsekL</t>
  </si>
  <si>
    <t xml:space="preserve">Bodor Ádám</t>
  </si>
  <si>
    <t xml:space="preserve">Az érsek látogatása</t>
  </si>
  <si>
    <t xml:space="preserve">BodorÁ_Sinistra</t>
  </si>
  <si>
    <t xml:space="preserve">Sinistra körzet</t>
  </si>
  <si>
    <t xml:space="preserve">BródyS_FausOrvos</t>
  </si>
  <si>
    <t xml:space="preserve">Bródy Sándor</t>
  </si>
  <si>
    <t xml:space="preserve">Faust Orvos</t>
  </si>
  <si>
    <t xml:space="preserve">BródyS_Hófehérke</t>
  </si>
  <si>
    <t xml:space="preserve">Hófehérke </t>
  </si>
  <si>
    <t xml:space="preserve">BródyS_Rembrandt</t>
  </si>
  <si>
    <t xml:space="preserve">Rembrandt</t>
  </si>
  <si>
    <t xml:space="preserve">Darvasi_AKönnymutatványosok</t>
  </si>
  <si>
    <t xml:space="preserve">Darvasi László</t>
  </si>
  <si>
    <t xml:space="preserve">A könnymutatványosok legendája</t>
  </si>
  <si>
    <t xml:space="preserve">DéryTibor_ABefejezetlenMondat</t>
  </si>
  <si>
    <t xml:space="preserve">Déry Tibor</t>
  </si>
  <si>
    <t xml:space="preserve">A befejezetlen mondat</t>
  </si>
  <si>
    <t xml:space="preserve">DéryTibor_Felelet</t>
  </si>
  <si>
    <t xml:space="preserve">Felelet</t>
  </si>
  <si>
    <t xml:space="preserve">EötvösJ_AFaluJegyzője</t>
  </si>
  <si>
    <t xml:space="preserve">Eötvös József</t>
  </si>
  <si>
    <t xml:space="preserve">A falu jegyzője</t>
  </si>
  <si>
    <t xml:space="preserve">EötvösJ_AKarthausi</t>
  </si>
  <si>
    <t xml:space="preserve">A karthausi</t>
  </si>
  <si>
    <t xml:space="preserve">EötvösJ_Magyarorszag1514</t>
  </si>
  <si>
    <t xml:space="preserve">Magyarország 1514-ben</t>
  </si>
  <si>
    <t xml:space="preserve">Esterházy_Fuharosok</t>
  </si>
  <si>
    <t xml:space="preserve">Esterházy Péter</t>
  </si>
  <si>
    <t xml:space="preserve">Fuharosok</t>
  </si>
  <si>
    <t xml:space="preserve">Esterházy_Harmonia</t>
  </si>
  <si>
    <t xml:space="preserve">Harmonia celestis</t>
  </si>
  <si>
    <t xml:space="preserve">Esterházy_TermelesiRegeny</t>
  </si>
  <si>
    <t xml:space="preserve">Termelési regény</t>
  </si>
  <si>
    <t xml:space="preserve">Faludy_PokolbeliVigNapjaim</t>
  </si>
  <si>
    <t xml:space="preserve">Faludy György</t>
  </si>
  <si>
    <t xml:space="preserve">Pokolbéli víg napjaim</t>
  </si>
  <si>
    <t xml:space="preserve">FáyA_ABéltekyHáz</t>
  </si>
  <si>
    <t xml:space="preserve">Fáy András</t>
  </si>
  <si>
    <t xml:space="preserve">A Bélteky-ház</t>
  </si>
  <si>
    <t xml:space="preserve">FáyA_JávorOrvos</t>
  </si>
  <si>
    <t xml:space="preserve">Jávor orvos és szolgája, Bakator Ambrus</t>
  </si>
  <si>
    <t xml:space="preserve">FejesE_Rozsdatemeto</t>
  </si>
  <si>
    <t xml:space="preserve">Fejes Endre</t>
  </si>
  <si>
    <t xml:space="preserve">Rozsdatemető</t>
  </si>
  <si>
    <t xml:space="preserve">FüstMilán_FeleségemTörténete</t>
  </si>
  <si>
    <t xml:space="preserve">Füst Milán</t>
  </si>
  <si>
    <t xml:space="preserve">A feleségem története</t>
  </si>
  <si>
    <t xml:space="preserve">GaalJozsef_SzirmayIlona</t>
  </si>
  <si>
    <t xml:space="preserve">Gaál József</t>
  </si>
  <si>
    <t xml:space="preserve">Szirmay Ilona</t>
  </si>
  <si>
    <t xml:space="preserve">GárdonyiG_ALáthatatlanEmber</t>
  </si>
  <si>
    <t xml:space="preserve">Gárdonyi Géza</t>
  </si>
  <si>
    <t xml:space="preserve">A láthatatlan ember</t>
  </si>
  <si>
    <t xml:space="preserve">GárdonyiG_EgriCsillagok</t>
  </si>
  <si>
    <t xml:space="preserve">Egri csillagok</t>
  </si>
  <si>
    <t xml:space="preserve">GellériAE_ANagymosoda</t>
  </si>
  <si>
    <t xml:space="preserve">Gelléri Andor Endre</t>
  </si>
  <si>
    <t xml:space="preserve">A nagymosoda</t>
  </si>
  <si>
    <t xml:space="preserve">GergelyÁ_AChicagoiValtozat</t>
  </si>
  <si>
    <t xml:space="preserve">Gergely Ágnes</t>
  </si>
  <si>
    <t xml:space="preserve">A chicagói változat</t>
  </si>
  <si>
    <t xml:space="preserve">GergelyÁ_Staciok</t>
  </si>
  <si>
    <t xml:space="preserve">Stációk</t>
  </si>
  <si>
    <t xml:space="preserve">GozsduElek_Köd</t>
  </si>
  <si>
    <t xml:space="preserve">Gozsdu Elek</t>
  </si>
  <si>
    <t xml:space="preserve">Köd</t>
  </si>
  <si>
    <t xml:space="preserve">GyulaiPál_EgyRégiUdvarház</t>
  </si>
  <si>
    <t xml:space="preserve">Gyulai Pál</t>
  </si>
  <si>
    <t xml:space="preserve">Egy régi udvarház utolsó gazdája</t>
  </si>
  <si>
    <t xml:space="preserve">HatárGy_Heliáne</t>
  </si>
  <si>
    <t xml:space="preserve">Határ Győző</t>
  </si>
  <si>
    <t xml:space="preserve">Heliáne</t>
  </si>
  <si>
    <t xml:space="preserve">HerczegFerenc_AzÉletKapuja</t>
  </si>
  <si>
    <t xml:space="preserve">Herczeg Ferenc</t>
  </si>
  <si>
    <t xml:space="preserve">Az élet kapuja</t>
  </si>
  <si>
    <t xml:space="preserve">HerczegFerenc_SzelekSzárnyán</t>
  </si>
  <si>
    <t xml:space="preserve">Szelek szárnyán</t>
  </si>
  <si>
    <t xml:space="preserve">JókaiMór_AKőszívűEMberFiai</t>
  </si>
  <si>
    <t xml:space="preserve">Jókai Mór</t>
  </si>
  <si>
    <t xml:space="preserve">A kőszívű ember fiai</t>
  </si>
  <si>
    <t xml:space="preserve">JókaiMór_AzAranyEmber</t>
  </si>
  <si>
    <t xml:space="preserve">Az arany ember</t>
  </si>
  <si>
    <t xml:space="preserve">JókaiMór_EgyMagyarNábob</t>
  </si>
  <si>
    <t xml:space="preserve">Egy magyar nábob</t>
  </si>
  <si>
    <t xml:space="preserve">JókaiMór_SárgaRózsa</t>
  </si>
  <si>
    <t xml:space="preserve">Sárga rózsa</t>
  </si>
  <si>
    <t xml:space="preserve">Jósika_Abafi</t>
  </si>
  <si>
    <t xml:space="preserve">Jósika Miklós</t>
  </si>
  <si>
    <t xml:space="preserve">Abafi</t>
  </si>
  <si>
    <t xml:space="preserve">Jósika_Diamante</t>
  </si>
  <si>
    <t xml:space="preserve">Diamante</t>
  </si>
  <si>
    <t xml:space="preserve">JusthZsigmond_APenzLegendaja</t>
  </si>
  <si>
    <t xml:space="preserve">Justh Zsigmond</t>
  </si>
  <si>
    <t xml:space="preserve">A pénz legendája</t>
  </si>
  <si>
    <t xml:space="preserve">KaffkaM_Hangyaboly</t>
  </si>
  <si>
    <t xml:space="preserve">Kaffka Margit </t>
  </si>
  <si>
    <t xml:space="preserve">Hangyaboly</t>
  </si>
  <si>
    <t xml:space="preserve">KaffkaM_SzínekÉsÉvek</t>
  </si>
  <si>
    <t xml:space="preserve">Színek és évek</t>
  </si>
  <si>
    <t xml:space="preserve">KardosGGyörgy_AvrahamBogatir</t>
  </si>
  <si>
    <t xml:space="preserve">Kardos G, György</t>
  </si>
  <si>
    <t xml:space="preserve">Avraham Bogatir hét napja</t>
  </si>
  <si>
    <t xml:space="preserve">Karinthy_UtazásAKoponyám</t>
  </si>
  <si>
    <t xml:space="preserve">Karinthy Frigyes</t>
  </si>
  <si>
    <t xml:space="preserve">Utazás a koponyám körül</t>
  </si>
  <si>
    <t xml:space="preserve">KeményZs_Arajongók</t>
  </si>
  <si>
    <t xml:space="preserve">Kemény Zsigmond</t>
  </si>
  <si>
    <t xml:space="preserve">A rajongók</t>
  </si>
  <si>
    <t xml:space="preserve">KeményZs_GyulaiPal</t>
  </si>
  <si>
    <t xml:space="preserve">KeményZs_SzerelemÉsHiÚság</t>
  </si>
  <si>
    <t xml:space="preserve">Szerelem és hiúság</t>
  </si>
  <si>
    <t xml:space="preserve">Kertész_Akudarc</t>
  </si>
  <si>
    <t xml:space="preserve">Kertész Imre</t>
  </si>
  <si>
    <t xml:space="preserve">A kudarc</t>
  </si>
  <si>
    <t xml:space="preserve">Kertész_Kaddis</t>
  </si>
  <si>
    <t xml:space="preserve">Kaddis a meg nem született gyermekért</t>
  </si>
  <si>
    <t xml:space="preserve">Kertész_Sorstalansag</t>
  </si>
  <si>
    <t xml:space="preserve">Sorstalanság</t>
  </si>
  <si>
    <t xml:space="preserve">KonrádGy_Alátogató</t>
  </si>
  <si>
    <t xml:space="preserve">Konrád György</t>
  </si>
  <si>
    <t xml:space="preserve">A látogató</t>
  </si>
  <si>
    <t xml:space="preserve">KonrádGy_AVarosalapito</t>
  </si>
  <si>
    <t xml:space="preserve">A városalapító</t>
  </si>
  <si>
    <t xml:space="preserve">Kosztolányi_Aranysárkány</t>
  </si>
  <si>
    <t xml:space="preserve">Kosztolányi Dezső</t>
  </si>
  <si>
    <t xml:space="preserve">Aranysárkány</t>
  </si>
  <si>
    <t xml:space="preserve">Kosztolányi_ÉdesAnna</t>
  </si>
  <si>
    <t xml:space="preserve">Édes Anna</t>
  </si>
  <si>
    <t xml:space="preserve">Kosztolányi_NeroAVéres</t>
  </si>
  <si>
    <t xml:space="preserve">Nero, a véres költő</t>
  </si>
  <si>
    <t xml:space="preserve">Krasznahorkai_AzEllenallasMelankoliaja</t>
  </si>
  <si>
    <t xml:space="preserve">Krasznahorkai László</t>
  </si>
  <si>
    <t xml:space="preserve">Az ellenállás melankóliája</t>
  </si>
  <si>
    <t xml:space="preserve">Krasznahorkai_Satantango</t>
  </si>
  <si>
    <t xml:space="preserve">Sátántangó</t>
  </si>
  <si>
    <t xml:space="preserve">KrúdyGy_AVörösPostakocsi</t>
  </si>
  <si>
    <t xml:space="preserve">Krúdy Gyula</t>
  </si>
  <si>
    <t xml:space="preserve">A vörös postakocsi</t>
  </si>
  <si>
    <t xml:space="preserve">KrúdyGy_HétBagoly</t>
  </si>
  <si>
    <t xml:space="preserve">Hét bagoly</t>
  </si>
  <si>
    <t xml:space="preserve">KuthyLajos_HazaiRejt</t>
  </si>
  <si>
    <t xml:space="preserve">Kuthy Lajos</t>
  </si>
  <si>
    <t xml:space="preserve">Hazai rejtelmek</t>
  </si>
  <si>
    <t xml:space="preserve">MandyI_ALocsolokocsi</t>
  </si>
  <si>
    <t xml:space="preserve">Mándy Iván</t>
  </si>
  <si>
    <t xml:space="preserve">A locsolókocsi</t>
  </si>
  <si>
    <t xml:space="preserve">MandyI_APalyaSzelen</t>
  </si>
  <si>
    <t xml:space="preserve">A pálya szélén</t>
  </si>
  <si>
    <t xml:space="preserve">MandyI_ATrafik</t>
  </si>
  <si>
    <t xml:space="preserve">A trafik</t>
  </si>
  <si>
    <t xml:space="preserve">MáraiS_AGyertyákCsonkig</t>
  </si>
  <si>
    <t xml:space="preserve">Márai Sándor</t>
  </si>
  <si>
    <t xml:space="preserve">A gyertyák csonkig égnek</t>
  </si>
  <si>
    <t xml:space="preserve">MészölyM_Atleta</t>
  </si>
  <si>
    <t xml:space="preserve">Mészöly Miklós</t>
  </si>
  <si>
    <t xml:space="preserve">Az atléta halála</t>
  </si>
  <si>
    <t xml:space="preserve">MészölyM_Film</t>
  </si>
  <si>
    <t xml:space="preserve">Film</t>
  </si>
  <si>
    <t xml:space="preserve">MészölyM_Megbocsatas</t>
  </si>
  <si>
    <t xml:space="preserve">Megbocsátás</t>
  </si>
  <si>
    <t xml:space="preserve">MészölyM_Saulus</t>
  </si>
  <si>
    <t xml:space="preserve">Saulus</t>
  </si>
  <si>
    <t xml:space="preserve">Mikszáth_AFeketeVáros</t>
  </si>
  <si>
    <t xml:space="preserve">Mikszáth Kálmán</t>
  </si>
  <si>
    <t xml:space="preserve">A fekete város</t>
  </si>
  <si>
    <t xml:space="preserve">Mikszáth_AzÚjZrínyiász</t>
  </si>
  <si>
    <t xml:space="preserve">Új Zrínyiász</t>
  </si>
  <si>
    <t xml:space="preserve">MóriczZs_Árvácska</t>
  </si>
  <si>
    <t xml:space="preserve">Móricz Zsigmond</t>
  </si>
  <si>
    <t xml:space="preserve">Árvácska</t>
  </si>
  <si>
    <t xml:space="preserve">MóriczZs_IstenHátaMögött</t>
  </si>
  <si>
    <t xml:space="preserve">Az Isten háta mögött</t>
  </si>
  <si>
    <t xml:space="preserve">MóriczZs_LégyJóMindhalalig</t>
  </si>
  <si>
    <t xml:space="preserve">Légy jó mindhalálig</t>
  </si>
  <si>
    <t xml:space="preserve">MóriczZs_Sárarany</t>
  </si>
  <si>
    <t xml:space="preserve">Sárarany</t>
  </si>
  <si>
    <t xml:space="preserve">Nádas_EgyCsaladregeny</t>
  </si>
  <si>
    <t xml:space="preserve">Nádas Péter</t>
  </si>
  <si>
    <t xml:space="preserve">Egy családregény vége</t>
  </si>
  <si>
    <t xml:space="preserve">Nádas_Emlekiratok</t>
  </si>
  <si>
    <t xml:space="preserve">Emlékiratok könyve*</t>
  </si>
  <si>
    <t xml:space="preserve">Nádas_ParhuzamosT</t>
  </si>
  <si>
    <t xml:space="preserve">Párhuzamos történetek</t>
  </si>
  <si>
    <t xml:space="preserve">NagyIgnác_MagyarTitkok</t>
  </si>
  <si>
    <t xml:space="preserve">Nagy Ignác</t>
  </si>
  <si>
    <t xml:space="preserve">Magyar Titkok</t>
  </si>
  <si>
    <t xml:space="preserve">NémethLászló_Iszony</t>
  </si>
  <si>
    <t xml:space="preserve">Németh László</t>
  </si>
  <si>
    <t xml:space="preserve">Iszony</t>
  </si>
  <si>
    <t xml:space="preserve">OttlikGeza_Buda</t>
  </si>
  <si>
    <t xml:space="preserve">Ottlik Géza</t>
  </si>
  <si>
    <t xml:space="preserve">Buda</t>
  </si>
  <si>
    <t xml:space="preserve">OttlikGeza_Iskola</t>
  </si>
  <si>
    <t xml:space="preserve">Iskola a határon</t>
  </si>
  <si>
    <t xml:space="preserve">PodmaniczkyFrigyes_AzAlföldiVadászokTanyája</t>
  </si>
  <si>
    <t xml:space="preserve">Podmaniczky Frigyes</t>
  </si>
  <si>
    <t xml:space="preserve">Az alföldi vadászok tanyája</t>
  </si>
  <si>
    <t xml:space="preserve">RákosiJ_ALegnagyobbBolond</t>
  </si>
  <si>
    <t xml:space="preserve">Rákosi Jenő</t>
  </si>
  <si>
    <t xml:space="preserve">A legnagyobb bolond</t>
  </si>
  <si>
    <t xml:space="preserve">RejtőJ_ATizennégyKarátosAutó</t>
  </si>
  <si>
    <t xml:space="preserve">Rejtő Jenő</t>
  </si>
  <si>
    <t xml:space="preserve">A tizennégy karátos autó</t>
  </si>
  <si>
    <t xml:space="preserve">SántaF_AzÖtödikPecset</t>
  </si>
  <si>
    <t xml:space="preserve">Sánta Ferenc</t>
  </si>
  <si>
    <t xml:space="preserve">Az ötödik pecsét</t>
  </si>
  <si>
    <t xml:space="preserve">SántaF_HuszOra</t>
  </si>
  <si>
    <t xml:space="preserve">Húsz óra</t>
  </si>
  <si>
    <t xml:space="preserve">Spiro_AJoveveny</t>
  </si>
  <si>
    <t xml:space="preserve">Spiró György</t>
  </si>
  <si>
    <t xml:space="preserve">A jövevény</t>
  </si>
  <si>
    <t xml:space="preserve">Spiro_Ikszek</t>
  </si>
  <si>
    <t xml:space="preserve">Az Ikszek</t>
  </si>
  <si>
    <t xml:space="preserve">SütőAndrás_AnyámKönnyűÁlmot</t>
  </si>
  <si>
    <t xml:space="preserve">Sütő András</t>
  </si>
  <si>
    <t xml:space="preserve">Anyám könnyű álmot ígér</t>
  </si>
  <si>
    <t xml:space="preserve">SzabóM_AzAjto</t>
  </si>
  <si>
    <t xml:space="preserve">Szabó Magda</t>
  </si>
  <si>
    <t xml:space="preserve">Az ajtó</t>
  </si>
  <si>
    <t xml:space="preserve">SzabóM_AzOz</t>
  </si>
  <si>
    <t xml:space="preserve">Az őz</t>
  </si>
  <si>
    <t xml:space="preserve">SzabóM_Fresko</t>
  </si>
  <si>
    <t xml:space="preserve">Freskó</t>
  </si>
  <si>
    <t xml:space="preserve">SzerbA_UtasÉsHoldvilag</t>
  </si>
  <si>
    <t xml:space="preserve">Szerb Antal</t>
  </si>
  <si>
    <t xml:space="preserve">Utas és holdvilág</t>
  </si>
  <si>
    <t xml:space="preserve">SzomoryDezső_APárizsiRegény</t>
  </si>
  <si>
    <t xml:space="preserve">Szomory Dezső</t>
  </si>
  <si>
    <t xml:space="preserve">A párizsi regény</t>
  </si>
  <si>
    <t xml:space="preserve">TamásiÁ_ÁbelARengetegben</t>
  </si>
  <si>
    <t xml:space="preserve">Tamási Áron</t>
  </si>
  <si>
    <t xml:space="preserve">Ábel a rengetegben</t>
  </si>
  <si>
    <t xml:space="preserve">ToldyIstván_Anatole</t>
  </si>
  <si>
    <t xml:space="preserve">Toldy István</t>
  </si>
  <si>
    <t xml:space="preserve">Anatole</t>
  </si>
  <si>
    <t xml:space="preserve">TolnaiL_APolgármesterÚr</t>
  </si>
  <si>
    <t xml:space="preserve">Tolnai Lajos</t>
  </si>
  <si>
    <t xml:space="preserve">A polgármester úr</t>
  </si>
  <si>
    <t xml:space="preserve">VadnaiK_AKisTündér</t>
  </si>
  <si>
    <t xml:space="preserve">Vadnai Károly</t>
  </si>
  <si>
    <t xml:space="preserve">A kis tündér</t>
  </si>
  <si>
    <t xml:space="preserve">VasGereben_ÉletuntEmber</t>
  </si>
  <si>
    <t xml:space="preserve">Vas Gereben</t>
  </si>
  <si>
    <t xml:space="preserve">Életunt ember</t>
  </si>
  <si>
    <t xml:space="preserve">VasGereben_NagyIdőkNagyEmberek</t>
  </si>
  <si>
    <t xml:space="preserve">Nagy idők, nagy emberek</t>
  </si>
  <si>
    <t xml:space="preserve">ZávadaP_JadvigaPárnája</t>
  </si>
  <si>
    <t xml:space="preserve">Závada Pál</t>
  </si>
  <si>
    <t xml:space="preserve">Jadviga párnája</t>
  </si>
  <si>
    <t xml:space="preserve">*az utolsó két fejezet nélküli átlag: 62,73</t>
  </si>
  <si>
    <t xml:space="preserve">ÁTLAG</t>
  </si>
  <si>
    <t xml:space="preserve">emagyar MSL</t>
  </si>
  <si>
    <t xml:space="preserve">Abs Diff</t>
  </si>
  <si>
    <t xml:space="preserve">Emlékiratok könyve</t>
  </si>
  <si>
    <t xml:space="preserve">Átlagos mondathossz (betű)</t>
  </si>
  <si>
    <t xml:space="preserve">SD</t>
  </si>
  <si>
    <t xml:space="preserve">Median</t>
  </si>
  <si>
    <t xml:space="preserve">Variability</t>
  </si>
  <si>
    <t xml:space="preserve">Length (Words)</t>
  </si>
  <si>
    <t xml:space="preserve">VERB*</t>
  </si>
  <si>
    <t xml:space="preserve">NOUN*</t>
  </si>
  <si>
    <t xml:space="preserve">ADJ*</t>
  </si>
  <si>
    <t xml:space="preserve">VERB/NOUN</t>
  </si>
  <si>
    <t xml:space="preserve">VERB/(NOUN+ADJ)</t>
  </si>
  <si>
    <t xml:space="preserve">VERB/ALL</t>
  </si>
  <si>
    <t xml:space="preserve">NOUN/ALL</t>
  </si>
  <si>
    <t xml:space="preserve">ADJ/VERB</t>
  </si>
  <si>
    <t xml:space="preserve">Kardos G. György</t>
  </si>
  <si>
    <t xml:space="preserve">*a magyarlánc szegmentáló 19. századi szövegek esetében kevésbéműködik megbízhatóan</t>
  </si>
  <si>
    <t xml:space="preserve">Author</t>
  </si>
  <si>
    <t xml:space="preserve">Title</t>
  </si>
  <si>
    <t xml:space="preserve">Year</t>
  </si>
  <si>
    <t xml:space="preserve">MATTR 500</t>
  </si>
  <si>
    <t xml:space="preserve">MATTR 50</t>
  </si>
  <si>
    <t xml:space="preserve">MATTR 1000</t>
  </si>
  <si>
    <t xml:space="preserve">Böethy Zsolt</t>
  </si>
  <si>
    <t xml:space="preserve">Az Érsek látogatása</t>
  </si>
  <si>
    <t xml:space="preserve">Hófehérke</t>
  </si>
  <si>
    <t xml:space="preserve">Felelet I-II</t>
  </si>
  <si>
    <t xml:space="preserve">Magyarország 1541-ben</t>
  </si>
  <si>
    <t xml:space="preserve">Harmonia Cealestis</t>
  </si>
  <si>
    <t xml:space="preserve">Pokolbeli víg napjaim</t>
  </si>
  <si>
    <t xml:space="preserve">A Bélteky-Ház</t>
  </si>
  <si>
    <t xml:space="preserve">Feleségem története</t>
  </si>
  <si>
    <t xml:space="preserve">Az egri csillagok</t>
  </si>
  <si>
    <t xml:space="preserve">A chicagoi változat</t>
  </si>
  <si>
    <t xml:space="preserve">A Rajongók</t>
  </si>
  <si>
    <t xml:space="preserve">Kaddis</t>
  </si>
  <si>
    <t xml:space="preserve">Néró, a véres költő</t>
  </si>
  <si>
    <t xml:space="preserve">Hét Bagoly</t>
  </si>
  <si>
    <t xml:space="preserve">Az új Zrínyiász</t>
  </si>
  <si>
    <t xml:space="preserve">Isten háta mögött</t>
  </si>
  <si>
    <t xml:space="preserve">Buda*</t>
  </si>
  <si>
    <t xml:space="preserve">Húsz Óra</t>
  </si>
  <si>
    <t xml:space="preserve">Életunt Ember</t>
  </si>
  <si>
    <t xml:space="preserve">Length (Word)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</si>
</sst>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Arial"/>
      <family val="2"/>
      <charset val="238"/>
    </font>
    <font>
      <b val="true"/>
      <sz val="12"/>
      <color rgb="FF000000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b val="true"/>
      <sz val="10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sz val="12"/>
      <color rgb="FF000000"/>
      <name val="Calibri"/>
      <family val="2"/>
      <charset val="238"/>
    </font>
    <font>
      <sz val="12"/>
      <color rgb="FF000000"/>
      <name val="Lucida Console"/>
      <family val="3"/>
      <charset val="238"/>
    </font>
    <font>
      <sz val="10"/>
      <color rgb="FF000000"/>
      <name val="Lucida Console"/>
      <family val="3"/>
      <charset val="1"/>
    </font>
    <font>
      <b val="true"/>
      <sz val="10"/>
      <color rgb="FF000000"/>
      <name val="Lucida Console"/>
      <family val="3"/>
      <charset val="238"/>
    </font>
    <font>
      <sz val="11"/>
      <color rgb="FF000000"/>
      <name val="Arial"/>
      <family val="2"/>
      <charset val="238"/>
    </font>
    <font>
      <sz val="10"/>
      <color rgb="FF000000"/>
      <name val="Lucida Console"/>
      <family val="3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6"/>
  <sheetViews>
    <sheetView showFormulas="false" showGridLines="true" showRowColHeaders="true" showZeros="true" rightToLeft="false" tabSelected="true" showOutlineSymbols="true" defaultGridColor="true" view="normal" topLeftCell="D37" colorId="64" zoomScale="100" zoomScaleNormal="100" zoomScalePageLayoutView="100" workbookViewId="0">
      <selection pane="topLeft" activeCell="J57" activeCellId="0" sqref="J5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0.02"/>
    <col collapsed="false" customWidth="true" hidden="false" outlineLevel="0" max="2" min="2" style="0" width="19.57"/>
    <col collapsed="false" customWidth="true" hidden="false" outlineLevel="0" max="3" min="3" style="0" width="36.57"/>
    <col collapsed="false" customWidth="true" hidden="false" outlineLevel="0" max="4" min="4" style="0" width="18.13"/>
    <col collapsed="false" customWidth="true" hidden="false" outlineLevel="0" max="6" min="5" style="0" width="14.86"/>
    <col collapsed="false" customWidth="true" hidden="false" outlineLevel="0" max="10" min="7" style="0" width="21.71"/>
    <col collapsed="false" customWidth="true" hidden="false" outlineLevel="0" max="11" min="11" style="0" width="16.41"/>
    <col collapsed="false" customWidth="true" hidden="false" outlineLevel="0" max="12" min="12" style="0" width="15.15"/>
    <col collapsed="false" customWidth="true" hidden="false" outlineLevel="0" max="13" min="13" style="0" width="28.42"/>
    <col collapsed="false" customWidth="true" hidden="false" outlineLevel="0" max="14" min="14" style="0" width="13.7"/>
    <col collapsed="false" customWidth="true" hidden="false" outlineLevel="0" max="15" min="15" style="0" width="11.42"/>
  </cols>
  <sheetData>
    <row r="1" s="3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4"/>
      <c r="M1" s="4"/>
      <c r="N1" s="4"/>
    </row>
    <row r="2" customFormat="false" ht="15" hidden="false" customHeight="false" outlineLevel="0" collapsed="false">
      <c r="A2" s="5" t="s">
        <v>10</v>
      </c>
      <c r="B2" s="6" t="s">
        <v>11</v>
      </c>
      <c r="C2" s="6" t="s">
        <v>12</v>
      </c>
      <c r="D2" s="6" t="n">
        <v>1878</v>
      </c>
      <c r="E2" s="6" t="n">
        <v>37868</v>
      </c>
      <c r="F2" s="6" t="n">
        <v>2362</v>
      </c>
      <c r="G2" s="6" t="n">
        <v>16.032176</v>
      </c>
      <c r="H2" s="6" t="n">
        <v>16.195146</v>
      </c>
      <c r="I2" s="6" t="n">
        <v>11</v>
      </c>
      <c r="J2" s="6" t="n">
        <f aca="false">H2/G2</f>
        <v>1.01016518281735</v>
      </c>
      <c r="L2" s="7"/>
      <c r="M2" s="7"/>
      <c r="N2" s="7"/>
    </row>
    <row r="3" customFormat="false" ht="15" hidden="false" customHeight="false" outlineLevel="0" collapsed="false">
      <c r="A3" s="5" t="s">
        <v>13</v>
      </c>
      <c r="B3" s="6" t="s">
        <v>14</v>
      </c>
      <c r="C3" s="6" t="s">
        <v>15</v>
      </c>
      <c r="D3" s="6" t="n">
        <v>1875</v>
      </c>
      <c r="E3" s="6" t="n">
        <v>146347</v>
      </c>
      <c r="F3" s="6" t="n">
        <v>9739</v>
      </c>
      <c r="G3" s="6" t="n">
        <v>15.026902</v>
      </c>
      <c r="H3" s="6" t="n">
        <v>12.237043</v>
      </c>
      <c r="I3" s="6" t="n">
        <v>12</v>
      </c>
      <c r="J3" s="6" t="n">
        <f aca="false">H3/G3</f>
        <v>0.814342370769437</v>
      </c>
      <c r="L3" s="7"/>
      <c r="M3" s="7"/>
      <c r="N3" s="7"/>
    </row>
    <row r="4" customFormat="false" ht="15" hidden="false" customHeight="false" outlineLevel="0" collapsed="false">
      <c r="A4" s="5" t="s">
        <v>16</v>
      </c>
      <c r="B4" s="6" t="s">
        <v>17</v>
      </c>
      <c r="C4" s="6" t="s">
        <v>18</v>
      </c>
      <c r="D4" s="6" t="n">
        <v>1999</v>
      </c>
      <c r="E4" s="6" t="n">
        <v>18822</v>
      </c>
      <c r="F4" s="6" t="n">
        <v>1384</v>
      </c>
      <c r="G4" s="6" t="n">
        <v>13.599711</v>
      </c>
      <c r="H4" s="6" t="n">
        <v>9.096186</v>
      </c>
      <c r="I4" s="6" t="n">
        <v>12</v>
      </c>
      <c r="J4" s="6" t="n">
        <f aca="false">H4/G4</f>
        <v>0.668851418975006</v>
      </c>
      <c r="L4" s="7"/>
      <c r="M4" s="7"/>
      <c r="N4" s="7"/>
    </row>
    <row r="5" customFormat="false" ht="15" hidden="false" customHeight="false" outlineLevel="0" collapsed="false">
      <c r="A5" s="5" t="s">
        <v>19</v>
      </c>
      <c r="B5" s="6" t="s">
        <v>17</v>
      </c>
      <c r="C5" s="6" t="s">
        <v>20</v>
      </c>
      <c r="D5" s="6" t="n">
        <v>1992</v>
      </c>
      <c r="E5" s="6" t="n">
        <v>34164</v>
      </c>
      <c r="F5" s="6" t="n">
        <v>2921</v>
      </c>
      <c r="G5" s="6" t="n">
        <v>11.695995</v>
      </c>
      <c r="H5" s="6" t="n">
        <v>8.111088</v>
      </c>
      <c r="I5" s="6" t="n">
        <v>10</v>
      </c>
      <c r="J5" s="6" t="n">
        <f aca="false">H5/G5</f>
        <v>0.69349277252598</v>
      </c>
      <c r="L5" s="7"/>
      <c r="M5" s="7"/>
      <c r="N5" s="7"/>
    </row>
    <row r="6" customFormat="false" ht="15" hidden="false" customHeight="false" outlineLevel="0" collapsed="false">
      <c r="A6" s="5" t="s">
        <v>21</v>
      </c>
      <c r="B6" s="6" t="s">
        <v>22</v>
      </c>
      <c r="C6" s="6" t="s">
        <v>23</v>
      </c>
      <c r="D6" s="6" t="n">
        <v>1888</v>
      </c>
      <c r="E6" s="6" t="n">
        <v>27591</v>
      </c>
      <c r="F6" s="6" t="n">
        <v>2475</v>
      </c>
      <c r="G6" s="6" t="n">
        <v>11.147879</v>
      </c>
      <c r="H6" s="6" t="n">
        <v>8.217041</v>
      </c>
      <c r="I6" s="6" t="n">
        <v>9</v>
      </c>
      <c r="J6" s="6" t="n">
        <f aca="false">H6/G6</f>
        <v>0.737094563010596</v>
      </c>
      <c r="L6" s="7"/>
      <c r="M6" s="7"/>
      <c r="N6" s="7"/>
    </row>
    <row r="7" customFormat="false" ht="15" hidden="false" customHeight="false" outlineLevel="0" collapsed="false">
      <c r="A7" s="5" t="s">
        <v>24</v>
      </c>
      <c r="B7" s="6" t="s">
        <v>22</v>
      </c>
      <c r="C7" s="6" t="s">
        <v>25</v>
      </c>
      <c r="D7" s="6" t="n">
        <v>1894</v>
      </c>
      <c r="E7" s="6" t="n">
        <v>18964</v>
      </c>
      <c r="F7" s="6" t="n">
        <v>1860</v>
      </c>
      <c r="G7" s="6" t="n">
        <v>10.195699</v>
      </c>
      <c r="H7" s="6" t="n">
        <v>7.062191</v>
      </c>
      <c r="I7" s="6" t="n">
        <v>9</v>
      </c>
      <c r="J7" s="6" t="n">
        <f aca="false">H7/G7</f>
        <v>0.692663739876982</v>
      </c>
      <c r="L7" s="7"/>
      <c r="M7" s="7"/>
      <c r="N7" s="7"/>
    </row>
    <row r="8" customFormat="false" ht="15" hidden="false" customHeight="false" outlineLevel="0" collapsed="false">
      <c r="A8" s="5" t="s">
        <v>26</v>
      </c>
      <c r="B8" s="6" t="s">
        <v>22</v>
      </c>
      <c r="C8" s="6" t="s">
        <v>27</v>
      </c>
      <c r="D8" s="6" t="n">
        <v>1925</v>
      </c>
      <c r="E8" s="6" t="n">
        <v>35410</v>
      </c>
      <c r="F8" s="6" t="n">
        <v>3366</v>
      </c>
      <c r="G8" s="6" t="n">
        <v>10.519905</v>
      </c>
      <c r="H8" s="6" t="n">
        <v>7.710978</v>
      </c>
      <c r="I8" s="6" t="n">
        <v>9</v>
      </c>
      <c r="J8" s="6" t="n">
        <f aca="false">H8/G8</f>
        <v>0.732989318819894</v>
      </c>
      <c r="L8" s="7"/>
      <c r="M8" s="7"/>
      <c r="N8" s="7"/>
    </row>
    <row r="9" customFormat="false" ht="15" hidden="false" customHeight="false" outlineLevel="0" collapsed="false">
      <c r="A9" s="5" t="s">
        <v>28</v>
      </c>
      <c r="B9" s="6" t="s">
        <v>29</v>
      </c>
      <c r="C9" s="6" t="s">
        <v>30</v>
      </c>
      <c r="D9" s="6" t="n">
        <v>1999</v>
      </c>
      <c r="E9" s="6" t="n">
        <v>151728</v>
      </c>
      <c r="F9" s="6" t="n">
        <v>15080</v>
      </c>
      <c r="G9" s="6" t="n">
        <v>10.061538</v>
      </c>
      <c r="H9" s="6" t="n">
        <v>7.844884</v>
      </c>
      <c r="I9" s="6" t="n">
        <v>8</v>
      </c>
      <c r="J9" s="6" t="n">
        <f aca="false">H9/G9</f>
        <v>0.77969034157601</v>
      </c>
      <c r="L9" s="7"/>
      <c r="M9" s="7"/>
      <c r="N9" s="7"/>
    </row>
    <row r="10" customFormat="false" ht="15" hidden="false" customHeight="false" outlineLevel="0" collapsed="false">
      <c r="A10" s="5" t="s">
        <v>31</v>
      </c>
      <c r="B10" s="6" t="s">
        <v>32</v>
      </c>
      <c r="C10" s="6" t="s">
        <v>33</v>
      </c>
      <c r="D10" s="6" t="n">
        <v>1947</v>
      </c>
      <c r="E10" s="6" t="n">
        <v>279591</v>
      </c>
      <c r="F10" s="6" t="n">
        <v>16641</v>
      </c>
      <c r="G10" s="6" t="n">
        <v>16.801334</v>
      </c>
      <c r="H10" s="6" t="n">
        <v>17.795779</v>
      </c>
      <c r="I10" s="6" t="n">
        <v>11</v>
      </c>
      <c r="J10" s="6" t="n">
        <f aca="false">H10/G10</f>
        <v>1.05918845491673</v>
      </c>
      <c r="L10" s="7"/>
      <c r="M10" s="7"/>
      <c r="N10" s="7"/>
    </row>
    <row r="11" customFormat="false" ht="15" hidden="false" customHeight="false" outlineLevel="0" collapsed="false">
      <c r="A11" s="5" t="s">
        <v>34</v>
      </c>
      <c r="B11" s="6" t="s">
        <v>32</v>
      </c>
      <c r="C11" s="6" t="s">
        <v>35</v>
      </c>
      <c r="D11" s="6" t="n">
        <v>1952</v>
      </c>
      <c r="E11" s="6" t="n">
        <v>238608</v>
      </c>
      <c r="F11" s="6" t="n">
        <v>21014</v>
      </c>
      <c r="G11" s="6" t="n">
        <v>11.354716</v>
      </c>
      <c r="H11" s="6" t="n">
        <v>10.716913</v>
      </c>
      <c r="I11" s="6" t="n">
        <v>8</v>
      </c>
      <c r="J11" s="6" t="n">
        <f aca="false">H11/G11</f>
        <v>0.943829242404654</v>
      </c>
      <c r="L11" s="7"/>
      <c r="M11" s="7"/>
      <c r="N11" s="7"/>
    </row>
    <row r="12" customFormat="false" ht="15" hidden="false" customHeight="false" outlineLevel="0" collapsed="false">
      <c r="A12" s="5" t="s">
        <v>36</v>
      </c>
      <c r="B12" s="6" t="s">
        <v>37</v>
      </c>
      <c r="C12" s="6" t="s">
        <v>38</v>
      </c>
      <c r="D12" s="6" t="n">
        <v>1845</v>
      </c>
      <c r="E12" s="6" t="n">
        <v>198900</v>
      </c>
      <c r="F12" s="6" t="n">
        <v>8563</v>
      </c>
      <c r="G12" s="6" t="n">
        <v>23.227841</v>
      </c>
      <c r="H12" s="6" t="n">
        <v>18.728218</v>
      </c>
      <c r="I12" s="6" t="n">
        <v>18</v>
      </c>
      <c r="J12" s="6" t="n">
        <f aca="false">H12/G12</f>
        <v>0.806283201266962</v>
      </c>
      <c r="L12" s="7"/>
      <c r="M12" s="7"/>
      <c r="N12" s="7"/>
    </row>
    <row r="13" customFormat="false" ht="15" hidden="false" customHeight="false" outlineLevel="0" collapsed="false">
      <c r="A13" s="5" t="s">
        <v>39</v>
      </c>
      <c r="B13" s="6" t="s">
        <v>37</v>
      </c>
      <c r="C13" s="6" t="s">
        <v>40</v>
      </c>
      <c r="D13" s="6" t="n">
        <v>1842</v>
      </c>
      <c r="E13" s="6" t="n">
        <v>124837</v>
      </c>
      <c r="F13" s="6" t="n">
        <v>4648</v>
      </c>
      <c r="G13" s="6" t="n">
        <v>26.858219</v>
      </c>
      <c r="H13" s="6" t="n">
        <v>23.782538</v>
      </c>
      <c r="I13" s="6" t="n">
        <v>20</v>
      </c>
      <c r="J13" s="6" t="n">
        <f aca="false">H13/G13</f>
        <v>0.885484551302527</v>
      </c>
      <c r="L13" s="7"/>
      <c r="M13" s="7"/>
      <c r="N13" s="7"/>
    </row>
    <row r="14" customFormat="false" ht="15" hidden="false" customHeight="false" outlineLevel="0" collapsed="false">
      <c r="A14" s="5" t="s">
        <v>41</v>
      </c>
      <c r="B14" s="6" t="s">
        <v>37</v>
      </c>
      <c r="C14" s="6" t="s">
        <v>42</v>
      </c>
      <c r="D14" s="6" t="n">
        <v>1847</v>
      </c>
      <c r="E14" s="6" t="n">
        <v>193532</v>
      </c>
      <c r="F14" s="6" t="n">
        <v>8885</v>
      </c>
      <c r="G14" s="6" t="n">
        <v>21.78188</v>
      </c>
      <c r="H14" s="6" t="n">
        <v>17.293847</v>
      </c>
      <c r="I14" s="6" t="n">
        <v>17</v>
      </c>
      <c r="J14" s="6" t="n">
        <f aca="false">H14/G14</f>
        <v>0.793955664065728</v>
      </c>
      <c r="L14" s="7"/>
      <c r="M14" s="7"/>
      <c r="N14" s="7"/>
    </row>
    <row r="15" customFormat="false" ht="15" hidden="false" customHeight="false" outlineLevel="0" collapsed="false">
      <c r="A15" s="5" t="s">
        <v>43</v>
      </c>
      <c r="B15" s="6" t="s">
        <v>44</v>
      </c>
      <c r="C15" s="6" t="s">
        <v>45</v>
      </c>
      <c r="D15" s="6" t="n">
        <v>1983</v>
      </c>
      <c r="E15" s="6" t="n">
        <v>4472</v>
      </c>
      <c r="F15" s="6" t="n">
        <v>273</v>
      </c>
      <c r="G15" s="6" t="n">
        <v>16.380952</v>
      </c>
      <c r="H15" s="6" t="n">
        <v>21.243371</v>
      </c>
      <c r="I15" s="6" t="n">
        <v>9</v>
      </c>
      <c r="J15" s="6" t="n">
        <f aca="false">H15/G15</f>
        <v>1.29683372492637</v>
      </c>
      <c r="L15" s="7"/>
      <c r="M15" s="7"/>
      <c r="N15" s="7"/>
    </row>
    <row r="16" customFormat="false" ht="15" hidden="false" customHeight="false" outlineLevel="0" collapsed="false">
      <c r="A16" s="5" t="s">
        <v>46</v>
      </c>
      <c r="B16" s="6" t="s">
        <v>44</v>
      </c>
      <c r="C16" s="6" t="s">
        <v>47</v>
      </c>
      <c r="D16" s="6" t="n">
        <v>2000</v>
      </c>
      <c r="E16" s="6" t="n">
        <v>191342</v>
      </c>
      <c r="F16" s="6" t="n">
        <v>29935</v>
      </c>
      <c r="G16" s="6" t="n">
        <v>13.893552</v>
      </c>
      <c r="H16" s="6" t="n">
        <v>18.416312</v>
      </c>
      <c r="I16" s="6" t="n">
        <v>9</v>
      </c>
      <c r="J16" s="6" t="n">
        <f aca="false">H16/G16</f>
        <v>1.32552942544858</v>
      </c>
      <c r="L16" s="7"/>
      <c r="M16" s="7"/>
      <c r="N16" s="7"/>
    </row>
    <row r="17" customFormat="false" ht="15" hidden="false" customHeight="false" outlineLevel="0" collapsed="false">
      <c r="A17" s="5" t="s">
        <v>48</v>
      </c>
      <c r="B17" s="6" t="s">
        <v>44</v>
      </c>
      <c r="C17" s="6" t="s">
        <v>49</v>
      </c>
      <c r="D17" s="6" t="n">
        <v>1979</v>
      </c>
      <c r="E17" s="6" t="n">
        <v>123253</v>
      </c>
      <c r="F17" s="6" t="n">
        <v>11592</v>
      </c>
      <c r="G17" s="6" t="n">
        <v>11.084353</v>
      </c>
      <c r="H17" s="6" t="n">
        <v>16.026383</v>
      </c>
      <c r="I17" s="6" t="n">
        <v>7</v>
      </c>
      <c r="J17" s="6" t="n">
        <f aca="false">H17/G17</f>
        <v>1.44585642481794</v>
      </c>
      <c r="L17" s="7"/>
      <c r="M17" s="7"/>
      <c r="N17" s="7"/>
    </row>
    <row r="18" customFormat="false" ht="15" hidden="false" customHeight="false" outlineLevel="0" collapsed="false">
      <c r="A18" s="5" t="s">
        <v>50</v>
      </c>
      <c r="B18" s="6" t="s">
        <v>51</v>
      </c>
      <c r="C18" s="6" t="s">
        <v>52</v>
      </c>
      <c r="D18" s="6" t="n">
        <v>1987</v>
      </c>
      <c r="E18" s="6" t="n">
        <v>179103</v>
      </c>
      <c r="F18" s="6" t="n">
        <v>13339</v>
      </c>
      <c r="G18" s="6" t="n">
        <v>13.427019</v>
      </c>
      <c r="H18" s="6" t="n">
        <v>10.252172</v>
      </c>
      <c r="I18" s="6" t="n">
        <v>11</v>
      </c>
      <c r="J18" s="6" t="n">
        <f aca="false">H18/G18</f>
        <v>0.763547888030843</v>
      </c>
      <c r="L18" s="7"/>
      <c r="M18" s="7"/>
      <c r="N18" s="7"/>
    </row>
    <row r="19" customFormat="false" ht="15" hidden="false" customHeight="false" outlineLevel="0" collapsed="false">
      <c r="A19" s="5" t="s">
        <v>53</v>
      </c>
      <c r="B19" s="6" t="s">
        <v>54</v>
      </c>
      <c r="C19" s="6" t="s">
        <v>55</v>
      </c>
      <c r="D19" s="6" t="n">
        <v>1832</v>
      </c>
      <c r="E19" s="6" t="n">
        <v>148346</v>
      </c>
      <c r="F19" s="6" t="n">
        <v>7821</v>
      </c>
      <c r="G19" s="6" t="n">
        <v>18.967651</v>
      </c>
      <c r="H19" s="6" t="n">
        <v>10.861396</v>
      </c>
      <c r="I19" s="6" t="n">
        <v>17</v>
      </c>
      <c r="J19" s="6" t="n">
        <f aca="false">H19/G19</f>
        <v>0.572627364347857</v>
      </c>
      <c r="L19" s="7"/>
      <c r="M19" s="7"/>
      <c r="N19" s="7"/>
    </row>
    <row r="20" customFormat="false" ht="15" hidden="false" customHeight="false" outlineLevel="0" collapsed="false">
      <c r="A20" s="5" t="s">
        <v>56</v>
      </c>
      <c r="B20" s="6" t="s">
        <v>54</v>
      </c>
      <c r="C20" s="6" t="s">
        <v>57</v>
      </c>
      <c r="D20" s="6" t="n">
        <v>1855</v>
      </c>
      <c r="E20" s="6" t="n">
        <v>51926</v>
      </c>
      <c r="F20" s="6" t="n">
        <v>2478</v>
      </c>
      <c r="G20" s="6" t="n">
        <v>20.954802</v>
      </c>
      <c r="H20" s="6" t="n">
        <v>16.871249</v>
      </c>
      <c r="I20" s="6" t="n">
        <v>17</v>
      </c>
      <c r="J20" s="6" t="n">
        <f aca="false">H20/G20</f>
        <v>0.805125670001559</v>
      </c>
      <c r="L20" s="7"/>
      <c r="M20" s="7"/>
      <c r="N20" s="7"/>
    </row>
    <row r="21" customFormat="false" ht="15" hidden="false" customHeight="false" outlineLevel="0" collapsed="false">
      <c r="A21" s="5" t="s">
        <v>58</v>
      </c>
      <c r="B21" s="6" t="s">
        <v>59</v>
      </c>
      <c r="C21" s="6" t="s">
        <v>60</v>
      </c>
      <c r="D21" s="6" t="n">
        <v>1962</v>
      </c>
      <c r="E21" s="6" t="n">
        <v>46847</v>
      </c>
      <c r="F21" s="6" t="n">
        <v>4991</v>
      </c>
      <c r="G21" s="6" t="n">
        <v>9.386295</v>
      </c>
      <c r="H21" s="6" t="n">
        <v>7.074202</v>
      </c>
      <c r="I21" s="6" t="n">
        <v>7</v>
      </c>
      <c r="J21" s="6" t="n">
        <f aca="false">H21/G21</f>
        <v>0.753673520808796</v>
      </c>
      <c r="L21" s="7"/>
      <c r="M21" s="7"/>
      <c r="N21" s="7"/>
    </row>
    <row r="22" customFormat="false" ht="15" hidden="false" customHeight="false" outlineLevel="0" collapsed="false">
      <c r="A22" s="5" t="s">
        <v>61</v>
      </c>
      <c r="B22" s="6" t="s">
        <v>62</v>
      </c>
      <c r="C22" s="6" t="s">
        <v>63</v>
      </c>
      <c r="D22" s="6" t="n">
        <v>1942</v>
      </c>
      <c r="E22" s="6" t="n">
        <v>108376</v>
      </c>
      <c r="F22" s="6" t="n">
        <v>11361</v>
      </c>
      <c r="G22" s="6" t="n">
        <v>9.539301</v>
      </c>
      <c r="H22" s="6" t="n">
        <v>7.371031</v>
      </c>
      <c r="I22" s="6" t="n">
        <v>8</v>
      </c>
      <c r="J22" s="6" t="n">
        <f aca="false">H22/G22</f>
        <v>0.772701375079788</v>
      </c>
      <c r="L22" s="7"/>
      <c r="M22" s="7"/>
      <c r="N22" s="7"/>
    </row>
    <row r="23" customFormat="false" ht="15" hidden="false" customHeight="false" outlineLevel="0" collapsed="false">
      <c r="A23" s="5" t="s">
        <v>64</v>
      </c>
      <c r="B23" s="6" t="s">
        <v>65</v>
      </c>
      <c r="C23" s="6" t="s">
        <v>66</v>
      </c>
      <c r="D23" s="6" t="n">
        <v>1836</v>
      </c>
      <c r="E23" s="6" t="n">
        <v>52281</v>
      </c>
      <c r="F23" s="6" t="n">
        <v>2165</v>
      </c>
      <c r="G23" s="6" t="n">
        <v>24.148268</v>
      </c>
      <c r="H23" s="6" t="n">
        <v>22.07544</v>
      </c>
      <c r="I23" s="6" t="n">
        <v>18</v>
      </c>
      <c r="J23" s="6" t="n">
        <f aca="false">H23/G23</f>
        <v>0.914162456702899</v>
      </c>
      <c r="L23" s="7"/>
      <c r="M23" s="7"/>
      <c r="N23" s="7"/>
    </row>
    <row r="24" customFormat="false" ht="15" hidden="false" customHeight="false" outlineLevel="0" collapsed="false">
      <c r="A24" s="5" t="s">
        <v>67</v>
      </c>
      <c r="B24" s="6" t="s">
        <v>68</v>
      </c>
      <c r="C24" s="6" t="s">
        <v>69</v>
      </c>
      <c r="D24" s="6" t="n">
        <v>1902</v>
      </c>
      <c r="E24" s="6" t="n">
        <v>73873</v>
      </c>
      <c r="F24" s="6" t="n">
        <v>9504</v>
      </c>
      <c r="G24" s="6" t="n">
        <v>7.772832</v>
      </c>
      <c r="H24" s="6" t="n">
        <v>5.274976</v>
      </c>
      <c r="I24" s="6" t="n">
        <v>6</v>
      </c>
      <c r="J24" s="6" t="n">
        <f aca="false">H24/G24</f>
        <v>0.678642739222976</v>
      </c>
      <c r="L24" s="7"/>
      <c r="M24" s="7"/>
      <c r="N24" s="7"/>
    </row>
    <row r="25" customFormat="false" ht="15" hidden="false" customHeight="false" outlineLevel="0" collapsed="false">
      <c r="A25" s="5" t="s">
        <v>70</v>
      </c>
      <c r="B25" s="6" t="s">
        <v>68</v>
      </c>
      <c r="C25" s="6" t="s">
        <v>71</v>
      </c>
      <c r="D25" s="6" t="n">
        <v>1901</v>
      </c>
      <c r="E25" s="6" t="n">
        <v>131949</v>
      </c>
      <c r="F25" s="6" t="n">
        <v>17529</v>
      </c>
      <c r="G25" s="6" t="n">
        <v>7.527469</v>
      </c>
      <c r="H25" s="6" t="n">
        <v>5.17305</v>
      </c>
      <c r="I25" s="6" t="n">
        <v>6</v>
      </c>
      <c r="J25" s="6" t="n">
        <f aca="false">H25/G25</f>
        <v>0.687223022771665</v>
      </c>
      <c r="L25" s="7"/>
      <c r="M25" s="7"/>
      <c r="N25" s="7"/>
    </row>
    <row r="26" customFormat="false" ht="15" hidden="false" customHeight="false" outlineLevel="0" collapsed="false">
      <c r="A26" s="5" t="s">
        <v>72</v>
      </c>
      <c r="B26" s="6" t="s">
        <v>73</v>
      </c>
      <c r="C26" s="6" t="s">
        <v>74</v>
      </c>
      <c r="D26" s="6" t="n">
        <v>1931</v>
      </c>
      <c r="E26" s="6" t="n">
        <v>34392</v>
      </c>
      <c r="F26" s="6" t="n">
        <v>2793</v>
      </c>
      <c r="G26" s="6" t="n">
        <v>12.313641</v>
      </c>
      <c r="H26" s="6" t="n">
        <v>10.233822</v>
      </c>
      <c r="I26" s="6" t="n">
        <v>10</v>
      </c>
      <c r="J26" s="6" t="n">
        <f aca="false">H26/G26</f>
        <v>0.831096342665829</v>
      </c>
      <c r="L26" s="7"/>
      <c r="M26" s="7"/>
      <c r="N26" s="7"/>
    </row>
    <row r="27" customFormat="false" ht="15" hidden="false" customHeight="false" outlineLevel="0" collapsed="false">
      <c r="A27" s="5" t="s">
        <v>75</v>
      </c>
      <c r="B27" s="6" t="s">
        <v>76</v>
      </c>
      <c r="C27" s="6" t="s">
        <v>77</v>
      </c>
      <c r="D27" s="6" t="n">
        <v>1976</v>
      </c>
      <c r="E27" s="6" t="n">
        <v>20053</v>
      </c>
      <c r="F27" s="6" t="n">
        <v>2324</v>
      </c>
      <c r="G27" s="6" t="n">
        <v>9.441149</v>
      </c>
      <c r="H27" s="6" t="n">
        <v>13.337738</v>
      </c>
      <c r="I27" s="6" t="n">
        <v>6</v>
      </c>
      <c r="J27" s="6" t="n">
        <f aca="false">H27/G27</f>
        <v>1.41272402331538</v>
      </c>
      <c r="L27" s="7"/>
      <c r="M27" s="7"/>
      <c r="N27" s="7"/>
    </row>
    <row r="28" customFormat="false" ht="15" hidden="false" customHeight="false" outlineLevel="0" collapsed="false">
      <c r="A28" s="5" t="s">
        <v>78</v>
      </c>
      <c r="B28" s="6" t="s">
        <v>76</v>
      </c>
      <c r="C28" s="6" t="s">
        <v>79</v>
      </c>
      <c r="D28" s="6" t="n">
        <v>1983</v>
      </c>
      <c r="E28" s="6" t="n">
        <v>76916</v>
      </c>
      <c r="F28" s="6" t="n">
        <v>6395</v>
      </c>
      <c r="G28" s="6" t="n">
        <v>12.027522</v>
      </c>
      <c r="H28" s="6" t="n">
        <v>15.624229</v>
      </c>
      <c r="I28" s="6" t="n">
        <v>7</v>
      </c>
      <c r="J28" s="6" t="n">
        <f aca="false">H28/G28</f>
        <v>1.29903973569951</v>
      </c>
      <c r="L28" s="7"/>
      <c r="M28" s="7"/>
      <c r="N28" s="7"/>
    </row>
    <row r="29" customFormat="false" ht="15" hidden="false" customHeight="false" outlineLevel="0" collapsed="false">
      <c r="A29" s="5" t="s">
        <v>80</v>
      </c>
      <c r="B29" s="6" t="s">
        <v>81</v>
      </c>
      <c r="C29" s="6" t="s">
        <v>82</v>
      </c>
      <c r="D29" s="6" t="n">
        <v>1882</v>
      </c>
      <c r="E29" s="6" t="n">
        <v>43821</v>
      </c>
      <c r="F29" s="6" t="n">
        <v>4207</v>
      </c>
      <c r="G29" s="6" t="n">
        <v>10.416211</v>
      </c>
      <c r="H29" s="6" t="n">
        <v>9.473343</v>
      </c>
      <c r="I29" s="6" t="n">
        <v>7</v>
      </c>
      <c r="J29" s="6" t="n">
        <f aca="false">H29/G29</f>
        <v>0.90948071232428</v>
      </c>
      <c r="L29" s="7"/>
      <c r="M29" s="7"/>
      <c r="N29" s="7"/>
    </row>
    <row r="30" customFormat="false" ht="15" hidden="false" customHeight="false" outlineLevel="0" collapsed="false">
      <c r="A30" s="5" t="s">
        <v>83</v>
      </c>
      <c r="B30" s="6" t="s">
        <v>84</v>
      </c>
      <c r="C30" s="6" t="s">
        <v>85</v>
      </c>
      <c r="D30" s="6" t="n">
        <v>1857</v>
      </c>
      <c r="E30" s="6" t="n">
        <v>22334</v>
      </c>
      <c r="F30" s="6" t="n">
        <v>1350</v>
      </c>
      <c r="G30" s="6" t="n">
        <v>16.543704</v>
      </c>
      <c r="H30" s="6" t="n">
        <v>13.397358</v>
      </c>
      <c r="I30" s="6" t="n">
        <v>13</v>
      </c>
      <c r="J30" s="6" t="n">
        <f aca="false">H30/G30</f>
        <v>0.809816108895565</v>
      </c>
      <c r="L30" s="7"/>
      <c r="M30" s="7"/>
      <c r="N30" s="7"/>
    </row>
    <row r="31" customFormat="false" ht="15" hidden="false" customHeight="false" outlineLevel="0" collapsed="false">
      <c r="A31" s="5" t="s">
        <v>86</v>
      </c>
      <c r="B31" s="6" t="s">
        <v>87</v>
      </c>
      <c r="C31" s="6" t="s">
        <v>88</v>
      </c>
      <c r="D31" s="6" t="n">
        <v>1947</v>
      </c>
      <c r="E31" s="6" t="n">
        <v>119441</v>
      </c>
      <c r="F31" s="6" t="n">
        <v>7093</v>
      </c>
      <c r="G31" s="6" t="n">
        <v>27.077969</v>
      </c>
      <c r="H31" s="6" t="n">
        <v>37.651979</v>
      </c>
      <c r="I31" s="6" t="n">
        <v>16</v>
      </c>
      <c r="J31" s="6" t="n">
        <f aca="false">H31/G31</f>
        <v>1.39050233051083</v>
      </c>
      <c r="L31" s="7"/>
      <c r="M31" s="7"/>
      <c r="N31" s="7"/>
    </row>
    <row r="32" customFormat="false" ht="15" hidden="false" customHeight="false" outlineLevel="0" collapsed="false">
      <c r="A32" s="5" t="s">
        <v>89</v>
      </c>
      <c r="B32" s="6" t="s">
        <v>90</v>
      </c>
      <c r="C32" s="6" t="s">
        <v>91</v>
      </c>
      <c r="D32" s="6" t="n">
        <v>1920</v>
      </c>
      <c r="E32" s="6" t="n">
        <v>23914</v>
      </c>
      <c r="F32" s="6" t="n">
        <v>2080</v>
      </c>
      <c r="G32" s="6" t="n">
        <v>11.545692</v>
      </c>
      <c r="H32" s="6" t="n">
        <v>7.633815</v>
      </c>
      <c r="I32" s="6" t="n">
        <v>10</v>
      </c>
      <c r="J32" s="6" t="n">
        <f aca="false">H32/G32</f>
        <v>0.661182976299732</v>
      </c>
      <c r="L32" s="7"/>
      <c r="M32" s="7"/>
      <c r="N32" s="7"/>
    </row>
    <row r="33" customFormat="false" ht="15" hidden="false" customHeight="false" outlineLevel="0" collapsed="false">
      <c r="A33" s="5" t="s">
        <v>92</v>
      </c>
      <c r="B33" s="6" t="s">
        <v>90</v>
      </c>
      <c r="C33" s="6" t="s">
        <v>93</v>
      </c>
      <c r="D33" s="6" t="n">
        <v>1905</v>
      </c>
      <c r="E33" s="6" t="n">
        <v>26532</v>
      </c>
      <c r="F33" s="6" t="n">
        <v>2298</v>
      </c>
      <c r="G33" s="6" t="n">
        <v>11.497115</v>
      </c>
      <c r="H33" s="6" t="n">
        <v>7.623478</v>
      </c>
      <c r="I33" s="6" t="n">
        <v>10</v>
      </c>
      <c r="J33" s="6" t="n">
        <f aca="false">H33/G33</f>
        <v>0.663077476392991</v>
      </c>
      <c r="L33" s="7"/>
      <c r="M33" s="7"/>
      <c r="N33" s="7"/>
    </row>
    <row r="34" customFormat="false" ht="15" hidden="false" customHeight="false" outlineLevel="0" collapsed="false">
      <c r="A34" s="5" t="s">
        <v>94</v>
      </c>
      <c r="B34" s="6" t="s">
        <v>95</v>
      </c>
      <c r="C34" s="6" t="s">
        <v>96</v>
      </c>
      <c r="D34" s="6" t="n">
        <v>1869</v>
      </c>
      <c r="E34" s="6" t="n">
        <v>140388</v>
      </c>
      <c r="F34" s="6" t="n">
        <v>13591</v>
      </c>
      <c r="G34" s="6" t="n">
        <v>10.329483</v>
      </c>
      <c r="H34" s="6" t="n">
        <v>9.213263</v>
      </c>
      <c r="I34" s="6" t="n">
        <v>7</v>
      </c>
      <c r="J34" s="6" t="n">
        <f aca="false">H34/G34</f>
        <v>0.891938444547515</v>
      </c>
      <c r="L34" s="7"/>
      <c r="M34" s="7"/>
      <c r="N34" s="7"/>
    </row>
    <row r="35" customFormat="false" ht="15" hidden="false" customHeight="false" outlineLevel="0" collapsed="false">
      <c r="A35" s="5" t="s">
        <v>97</v>
      </c>
      <c r="B35" s="6" t="s">
        <v>95</v>
      </c>
      <c r="C35" s="6" t="s">
        <v>98</v>
      </c>
      <c r="D35" s="6" t="n">
        <v>1872</v>
      </c>
      <c r="E35" s="6" t="n">
        <v>143491</v>
      </c>
      <c r="F35" s="6" t="n">
        <v>11918</v>
      </c>
      <c r="G35" s="6" t="n">
        <v>12.039856</v>
      </c>
      <c r="H35" s="6" t="n">
        <v>10.90216</v>
      </c>
      <c r="I35" s="6" t="n">
        <v>9</v>
      </c>
      <c r="J35" s="6" t="n">
        <f aca="false">H35/G35</f>
        <v>0.905505846581554</v>
      </c>
      <c r="L35" s="7"/>
      <c r="M35" s="7"/>
      <c r="N35" s="7"/>
    </row>
    <row r="36" customFormat="false" ht="15" hidden="false" customHeight="false" outlineLevel="0" collapsed="false">
      <c r="A36" s="5" t="s">
        <v>99</v>
      </c>
      <c r="B36" s="6" t="s">
        <v>95</v>
      </c>
      <c r="C36" s="6" t="s">
        <v>100</v>
      </c>
      <c r="D36" s="6" t="n">
        <v>1854</v>
      </c>
      <c r="E36" s="6" t="n">
        <v>133988</v>
      </c>
      <c r="F36" s="6" t="n">
        <v>8341</v>
      </c>
      <c r="G36" s="6" t="n">
        <v>16.063781</v>
      </c>
      <c r="H36" s="6" t="n">
        <v>16.307808</v>
      </c>
      <c r="I36" s="6" t="n">
        <v>11</v>
      </c>
      <c r="J36" s="6" t="n">
        <f aca="false">H36/G36</f>
        <v>1.01519113090498</v>
      </c>
      <c r="L36" s="7"/>
      <c r="M36" s="7"/>
      <c r="N36" s="7"/>
    </row>
    <row r="37" customFormat="false" ht="15" hidden="false" customHeight="false" outlineLevel="0" collapsed="false">
      <c r="A37" s="5" t="s">
        <v>101</v>
      </c>
      <c r="B37" s="6" t="s">
        <v>95</v>
      </c>
      <c r="C37" s="6" t="s">
        <v>102</v>
      </c>
      <c r="D37" s="6" t="n">
        <v>1893</v>
      </c>
      <c r="E37" s="6" t="n">
        <v>25320</v>
      </c>
      <c r="F37" s="6" t="n">
        <v>2418</v>
      </c>
      <c r="G37" s="6" t="n">
        <v>10.471464</v>
      </c>
      <c r="H37" s="6" t="n">
        <v>8.668265</v>
      </c>
      <c r="I37" s="6" t="n">
        <v>8</v>
      </c>
      <c r="J37" s="6" t="n">
        <f aca="false">H37/G37</f>
        <v>0.827798768156965</v>
      </c>
      <c r="L37" s="7"/>
      <c r="M37" s="7"/>
      <c r="N37" s="7"/>
    </row>
    <row r="38" customFormat="false" ht="15" hidden="false" customHeight="false" outlineLevel="0" collapsed="false">
      <c r="A38" s="5" t="s">
        <v>103</v>
      </c>
      <c r="B38" s="6" t="s">
        <v>104</v>
      </c>
      <c r="C38" s="6" t="s">
        <v>105</v>
      </c>
      <c r="D38" s="6" t="n">
        <v>1836</v>
      </c>
      <c r="E38" s="6" t="n">
        <v>52043</v>
      </c>
      <c r="F38" s="6" t="n">
        <v>3216</v>
      </c>
      <c r="G38" s="6" t="n">
        <v>16.182525</v>
      </c>
      <c r="H38" s="6" t="n">
        <v>12.860562</v>
      </c>
      <c r="I38" s="6" t="n">
        <v>13</v>
      </c>
      <c r="J38" s="6" t="n">
        <f aca="false">H38/G38</f>
        <v>0.794719118308175</v>
      </c>
      <c r="L38" s="7"/>
      <c r="M38" s="7"/>
      <c r="N38" s="7"/>
    </row>
    <row r="39" customFormat="false" ht="15" hidden="false" customHeight="false" outlineLevel="0" collapsed="false">
      <c r="A39" s="5" t="s">
        <v>106</v>
      </c>
      <c r="B39" s="6" t="s">
        <v>104</v>
      </c>
      <c r="C39" s="6" t="s">
        <v>107</v>
      </c>
      <c r="D39" s="6" t="n">
        <v>1846</v>
      </c>
      <c r="E39" s="6" t="n">
        <v>8942</v>
      </c>
      <c r="F39" s="6" t="n">
        <v>482</v>
      </c>
      <c r="G39" s="6" t="n">
        <v>18.551867</v>
      </c>
      <c r="H39" s="6" t="n">
        <v>11.145905</v>
      </c>
      <c r="I39" s="6" t="n">
        <v>16</v>
      </c>
      <c r="J39" s="6" t="n">
        <f aca="false">H39/G39</f>
        <v>0.600796944048812</v>
      </c>
      <c r="L39" s="7"/>
      <c r="M39" s="7"/>
      <c r="N39" s="7"/>
    </row>
    <row r="40" customFormat="false" ht="15" hidden="false" customHeight="false" outlineLevel="0" collapsed="false">
      <c r="A40" s="5" t="s">
        <v>108</v>
      </c>
      <c r="B40" s="6" t="s">
        <v>109</v>
      </c>
      <c r="C40" s="6" t="s">
        <v>110</v>
      </c>
      <c r="D40" s="6" t="n">
        <v>1893</v>
      </c>
      <c r="E40" s="6" t="n">
        <v>93532</v>
      </c>
      <c r="F40" s="6" t="n">
        <v>9939</v>
      </c>
      <c r="G40" s="6" t="n">
        <v>9.410605</v>
      </c>
      <c r="H40" s="6" t="n">
        <v>7.104907</v>
      </c>
      <c r="I40" s="6" t="n">
        <v>8</v>
      </c>
      <c r="J40" s="6" t="n">
        <f aca="false">H40/G40</f>
        <v>0.754989397599835</v>
      </c>
      <c r="L40" s="7"/>
      <c r="M40" s="7"/>
      <c r="N40" s="7"/>
    </row>
    <row r="41" customFormat="false" ht="15" hidden="false" customHeight="false" outlineLevel="0" collapsed="false">
      <c r="A41" s="5" t="s">
        <v>111</v>
      </c>
      <c r="B41" s="6" t="s">
        <v>112</v>
      </c>
      <c r="C41" s="6" t="s">
        <v>113</v>
      </c>
      <c r="D41" s="6" t="n">
        <v>1917</v>
      </c>
      <c r="E41" s="6" t="n">
        <v>37464</v>
      </c>
      <c r="F41" s="6" t="n">
        <v>2466</v>
      </c>
      <c r="G41" s="6" t="n">
        <v>15.192214</v>
      </c>
      <c r="H41" s="6" t="n">
        <v>12.735169</v>
      </c>
      <c r="I41" s="6" t="n">
        <v>12</v>
      </c>
      <c r="J41" s="6" t="n">
        <f aca="false">H41/G41</f>
        <v>0.838269458289621</v>
      </c>
      <c r="L41" s="7"/>
      <c r="M41" s="7"/>
      <c r="N41" s="7"/>
    </row>
    <row r="42" customFormat="false" ht="15" hidden="false" customHeight="false" outlineLevel="0" collapsed="false">
      <c r="A42" s="5" t="s">
        <v>114</v>
      </c>
      <c r="B42" s="6" t="s">
        <v>112</v>
      </c>
      <c r="C42" s="6" t="s">
        <v>115</v>
      </c>
      <c r="D42" s="6" t="n">
        <v>1912</v>
      </c>
      <c r="E42" s="6" t="n">
        <v>61578</v>
      </c>
      <c r="F42" s="6" t="n">
        <v>4801</v>
      </c>
      <c r="G42" s="6" t="n">
        <v>12.826078</v>
      </c>
      <c r="H42" s="6" t="n">
        <v>10.124761</v>
      </c>
      <c r="I42" s="6" t="n">
        <v>10</v>
      </c>
      <c r="J42" s="6" t="n">
        <f aca="false">H42/G42</f>
        <v>0.789388696996853</v>
      </c>
      <c r="L42" s="7"/>
      <c r="M42" s="7"/>
      <c r="N42" s="7"/>
    </row>
    <row r="43" customFormat="false" ht="15" hidden="false" customHeight="false" outlineLevel="0" collapsed="false">
      <c r="A43" s="5" t="s">
        <v>116</v>
      </c>
      <c r="B43" s="6" t="s">
        <v>117</v>
      </c>
      <c r="C43" s="6" t="s">
        <v>118</v>
      </c>
      <c r="D43" s="6" t="n">
        <v>1968</v>
      </c>
      <c r="E43" s="6" t="n">
        <v>77576</v>
      </c>
      <c r="F43" s="6" t="n">
        <v>7983</v>
      </c>
      <c r="G43" s="6" t="n">
        <v>9.71765</v>
      </c>
      <c r="H43" s="6" t="n">
        <v>7.998603</v>
      </c>
      <c r="I43" s="6" t="n">
        <v>7</v>
      </c>
      <c r="J43" s="6" t="n">
        <f aca="false">H43/G43</f>
        <v>0.823100543855768</v>
      </c>
      <c r="L43" s="7"/>
      <c r="M43" s="7"/>
      <c r="N43" s="7"/>
    </row>
    <row r="44" customFormat="false" ht="15" hidden="false" customHeight="false" outlineLevel="0" collapsed="false">
      <c r="A44" s="5" t="s">
        <v>119</v>
      </c>
      <c r="B44" s="6" t="s">
        <v>120</v>
      </c>
      <c r="C44" s="6" t="s">
        <v>121</v>
      </c>
      <c r="D44" s="6" t="n">
        <v>1937</v>
      </c>
      <c r="E44" s="6" t="n">
        <v>45139</v>
      </c>
      <c r="F44" s="6" t="n">
        <v>3492</v>
      </c>
      <c r="G44" s="6" t="n">
        <v>12.926403</v>
      </c>
      <c r="H44" s="6" t="n">
        <v>10.903106</v>
      </c>
      <c r="I44" s="6" t="n">
        <v>10</v>
      </c>
      <c r="J44" s="6" t="n">
        <f aca="false">H44/G44</f>
        <v>0.843475636648494</v>
      </c>
      <c r="L44" s="7"/>
      <c r="M44" s="7"/>
      <c r="N44" s="7"/>
    </row>
    <row r="45" customFormat="false" ht="15" hidden="false" customHeight="false" outlineLevel="0" collapsed="false">
      <c r="A45" s="5" t="s">
        <v>122</v>
      </c>
      <c r="B45" s="6" t="s">
        <v>123</v>
      </c>
      <c r="C45" s="6" t="s">
        <v>124</v>
      </c>
      <c r="D45" s="6" t="n">
        <v>1858</v>
      </c>
      <c r="E45" s="6" t="n">
        <v>119965</v>
      </c>
      <c r="F45" s="6" t="n">
        <v>8696</v>
      </c>
      <c r="G45" s="6" t="n">
        <v>13.795423</v>
      </c>
      <c r="H45" s="6" t="n">
        <v>12.184593</v>
      </c>
      <c r="I45" s="6" t="n">
        <v>10</v>
      </c>
      <c r="J45" s="6" t="n">
        <f aca="false">H45/G45</f>
        <v>0.883234461168751</v>
      </c>
      <c r="L45" s="7"/>
      <c r="M45" s="7"/>
      <c r="N45" s="7"/>
    </row>
    <row r="46" customFormat="false" ht="15" hidden="false" customHeight="false" outlineLevel="0" collapsed="false">
      <c r="A46" s="5" t="s">
        <v>125</v>
      </c>
      <c r="B46" s="6" t="s">
        <v>123</v>
      </c>
      <c r="C46" s="6" t="s">
        <v>84</v>
      </c>
      <c r="D46" s="6" t="n">
        <v>1847</v>
      </c>
      <c r="E46" s="6" t="n">
        <v>179825</v>
      </c>
      <c r="F46" s="6" t="n">
        <v>12001</v>
      </c>
      <c r="G46" s="6" t="n">
        <v>14.984168</v>
      </c>
      <c r="H46" s="6" t="n">
        <v>15.466089</v>
      </c>
      <c r="I46" s="6" t="n">
        <v>10</v>
      </c>
      <c r="J46" s="6" t="n">
        <f aca="false">H46/G46</f>
        <v>1.0321620125989</v>
      </c>
      <c r="L46" s="7"/>
      <c r="M46" s="7"/>
      <c r="N46" s="7"/>
    </row>
    <row r="47" customFormat="false" ht="15" hidden="false" customHeight="false" outlineLevel="0" collapsed="false">
      <c r="A47" s="5" t="s">
        <v>126</v>
      </c>
      <c r="B47" s="6" t="s">
        <v>123</v>
      </c>
      <c r="C47" s="6" t="s">
        <v>127</v>
      </c>
      <c r="D47" s="6" t="n">
        <v>1854</v>
      </c>
      <c r="E47" s="6" t="n">
        <v>22133</v>
      </c>
      <c r="F47" s="6" t="n">
        <v>1682</v>
      </c>
      <c r="G47" s="6" t="n">
        <v>13.15874</v>
      </c>
      <c r="H47" s="6" t="n">
        <v>14.127587</v>
      </c>
      <c r="I47" s="6" t="n">
        <v>9</v>
      </c>
      <c r="J47" s="6" t="n">
        <f aca="false">H47/G47</f>
        <v>1.07362764216027</v>
      </c>
      <c r="L47" s="7"/>
      <c r="M47" s="7"/>
      <c r="N47" s="7"/>
    </row>
    <row r="48" customFormat="false" ht="15" hidden="false" customHeight="false" outlineLevel="0" collapsed="false">
      <c r="A48" s="5" t="s">
        <v>128</v>
      </c>
      <c r="B48" s="6" t="s">
        <v>129</v>
      </c>
      <c r="C48" s="6" t="s">
        <v>130</v>
      </c>
      <c r="D48" s="6" t="n">
        <v>1988</v>
      </c>
      <c r="E48" s="6" t="n">
        <v>81999</v>
      </c>
      <c r="F48" s="6" t="n">
        <v>3806</v>
      </c>
      <c r="G48" s="6" t="n">
        <v>21.544666</v>
      </c>
      <c r="H48" s="6" t="n">
        <v>24.515488</v>
      </c>
      <c r="I48" s="6" t="n">
        <v>13</v>
      </c>
      <c r="J48" s="6" t="n">
        <f aca="false">H48/G48</f>
        <v>1.13789129986977</v>
      </c>
      <c r="L48" s="7"/>
      <c r="M48" s="7"/>
      <c r="N48" s="7"/>
    </row>
    <row r="49" customFormat="false" ht="15" hidden="false" customHeight="false" outlineLevel="0" collapsed="false">
      <c r="A49" s="5" t="s">
        <v>131</v>
      </c>
      <c r="B49" s="6" t="s">
        <v>129</v>
      </c>
      <c r="C49" s="6" t="s">
        <v>132</v>
      </c>
      <c r="D49" s="6" t="n">
        <v>1990</v>
      </c>
      <c r="E49" s="6" t="n">
        <v>27520</v>
      </c>
      <c r="F49" s="6" t="n">
        <v>600</v>
      </c>
      <c r="G49" s="6" t="n">
        <v>45.866667</v>
      </c>
      <c r="H49" s="6" t="n">
        <v>60.604982</v>
      </c>
      <c r="I49" s="6" t="n">
        <v>21</v>
      </c>
      <c r="J49" s="6" t="n">
        <f aca="false">H49/G49</f>
        <v>1.32132953981592</v>
      </c>
      <c r="L49" s="7"/>
      <c r="M49" s="7"/>
      <c r="N49" s="7"/>
    </row>
    <row r="50" customFormat="false" ht="15" hidden="false" customHeight="false" outlineLevel="0" collapsed="false">
      <c r="A50" s="5" t="s">
        <v>133</v>
      </c>
      <c r="B50" s="6" t="s">
        <v>129</v>
      </c>
      <c r="C50" s="6" t="s">
        <v>134</v>
      </c>
      <c r="D50" s="6" t="n">
        <v>1975</v>
      </c>
      <c r="E50" s="6" t="n">
        <v>55713</v>
      </c>
      <c r="F50" s="6" t="n">
        <v>2553</v>
      </c>
      <c r="G50" s="6" t="n">
        <v>21.822562</v>
      </c>
      <c r="H50" s="6" t="n">
        <v>16.263343</v>
      </c>
      <c r="I50" s="6" t="n">
        <v>18</v>
      </c>
      <c r="J50" s="6" t="n">
        <f aca="false">H50/G50</f>
        <v>0.74525360496169</v>
      </c>
      <c r="L50" s="7"/>
      <c r="M50" s="7"/>
      <c r="N50" s="7"/>
    </row>
    <row r="51" customFormat="false" ht="15" hidden="false" customHeight="false" outlineLevel="0" collapsed="false">
      <c r="A51" s="5" t="s">
        <v>135</v>
      </c>
      <c r="B51" s="6" t="s">
        <v>136</v>
      </c>
      <c r="C51" s="6" t="s">
        <v>137</v>
      </c>
      <c r="D51" s="6" t="n">
        <v>1969</v>
      </c>
      <c r="E51" s="6" t="n">
        <v>37394</v>
      </c>
      <c r="F51" s="6" t="n">
        <v>2130</v>
      </c>
      <c r="G51" s="6" t="n">
        <v>17.555869</v>
      </c>
      <c r="H51" s="6" t="n">
        <v>35.232702</v>
      </c>
      <c r="I51" s="6" t="n">
        <v>12</v>
      </c>
      <c r="J51" s="6" t="n">
        <f aca="false">H51/G51</f>
        <v>2.00689023140922</v>
      </c>
      <c r="L51" s="7"/>
      <c r="M51" s="7"/>
      <c r="N51" s="7"/>
    </row>
    <row r="52" customFormat="false" ht="15" hidden="false" customHeight="false" outlineLevel="0" collapsed="false">
      <c r="A52" s="5" t="s">
        <v>138</v>
      </c>
      <c r="B52" s="6" t="s">
        <v>136</v>
      </c>
      <c r="C52" s="6" t="s">
        <v>139</v>
      </c>
      <c r="D52" s="6" t="n">
        <v>1977</v>
      </c>
      <c r="E52" s="6" t="n">
        <v>44113</v>
      </c>
      <c r="F52" s="6" t="n">
        <v>1323</v>
      </c>
      <c r="G52" s="6" t="n">
        <v>33.343159</v>
      </c>
      <c r="H52" s="6" t="n">
        <v>37.624209</v>
      </c>
      <c r="I52" s="6" t="n">
        <v>24</v>
      </c>
      <c r="J52" s="6" t="n">
        <f aca="false">H52/G52</f>
        <v>1.12839365340279</v>
      </c>
      <c r="L52" s="7"/>
      <c r="M52" s="7"/>
      <c r="N52" s="7"/>
    </row>
    <row r="53" customFormat="false" ht="15" hidden="false" customHeight="false" outlineLevel="0" collapsed="false">
      <c r="A53" s="5" t="s">
        <v>140</v>
      </c>
      <c r="B53" s="6" t="s">
        <v>141</v>
      </c>
      <c r="C53" s="6" t="s">
        <v>142</v>
      </c>
      <c r="D53" s="6" t="n">
        <v>1925</v>
      </c>
      <c r="E53" s="6" t="n">
        <v>62895</v>
      </c>
      <c r="F53" s="6" t="n">
        <v>8002</v>
      </c>
      <c r="G53" s="6" t="n">
        <v>7.85991</v>
      </c>
      <c r="H53" s="6" t="n">
        <v>7.751918</v>
      </c>
      <c r="I53" s="6" t="n">
        <v>5</v>
      </c>
      <c r="J53" s="6" t="n">
        <f aca="false">H53/G53</f>
        <v>0.986260402472802</v>
      </c>
      <c r="L53" s="7"/>
      <c r="M53" s="7"/>
      <c r="N53" s="7"/>
    </row>
    <row r="54" customFormat="false" ht="15" hidden="false" customHeight="false" outlineLevel="0" collapsed="false">
      <c r="A54" s="5" t="s">
        <v>143</v>
      </c>
      <c r="B54" s="6" t="s">
        <v>141</v>
      </c>
      <c r="C54" s="6" t="s">
        <v>144</v>
      </c>
      <c r="D54" s="6" t="n">
        <v>1926</v>
      </c>
      <c r="E54" s="6" t="n">
        <v>49088</v>
      </c>
      <c r="F54" s="6" t="n">
        <v>5749</v>
      </c>
      <c r="G54" s="6" t="n">
        <v>8.538528</v>
      </c>
      <c r="H54" s="6" t="n">
        <v>7.905284</v>
      </c>
      <c r="I54" s="6" t="n">
        <v>6</v>
      </c>
      <c r="J54" s="6" t="n">
        <f aca="false">H54/G54</f>
        <v>0.925836865558092</v>
      </c>
      <c r="L54" s="7"/>
      <c r="M54" s="7"/>
      <c r="N54" s="7"/>
    </row>
    <row r="55" customFormat="false" ht="15" hidden="false" customHeight="false" outlineLevel="0" collapsed="false">
      <c r="A55" s="5" t="s">
        <v>145</v>
      </c>
      <c r="B55" s="6" t="s">
        <v>141</v>
      </c>
      <c r="C55" s="6" t="s">
        <v>146</v>
      </c>
      <c r="D55" s="6" t="n">
        <v>1921</v>
      </c>
      <c r="E55" s="6" t="n">
        <v>54209</v>
      </c>
      <c r="F55" s="6" t="n">
        <v>6760</v>
      </c>
      <c r="G55" s="6" t="n">
        <v>8.019083</v>
      </c>
      <c r="H55" s="6" t="n">
        <v>6.845694</v>
      </c>
      <c r="I55" s="6" t="n">
        <v>6</v>
      </c>
      <c r="J55" s="6" t="n">
        <f aca="false">H55/G55</f>
        <v>0.853675414009308</v>
      </c>
      <c r="L55" s="7"/>
      <c r="M55" s="7"/>
      <c r="N55" s="7"/>
    </row>
    <row r="56" customFormat="false" ht="15" hidden="false" customHeight="false" outlineLevel="0" collapsed="false">
      <c r="A56" s="5" t="s">
        <v>147</v>
      </c>
      <c r="B56" s="6" t="s">
        <v>148</v>
      </c>
      <c r="C56" s="6" t="s">
        <v>149</v>
      </c>
      <c r="D56" s="6" t="n">
        <v>1989</v>
      </c>
      <c r="E56" s="6" t="n">
        <v>93593</v>
      </c>
      <c r="F56" s="6" t="n">
        <v>1997</v>
      </c>
      <c r="G56" s="6" t="n">
        <v>46.8668</v>
      </c>
      <c r="H56" s="6" t="n">
        <v>39.509851</v>
      </c>
      <c r="I56" s="6" t="n">
        <v>41</v>
      </c>
      <c r="J56" s="6" t="n">
        <f aca="false">H56/G56</f>
        <v>0.843024294383231</v>
      </c>
      <c r="L56" s="7"/>
      <c r="M56" s="7"/>
      <c r="N56" s="7"/>
    </row>
    <row r="57" customFormat="false" ht="15" hidden="false" customHeight="false" outlineLevel="0" collapsed="false">
      <c r="A57" s="5" t="s">
        <v>150</v>
      </c>
      <c r="B57" s="6" t="s">
        <v>148</v>
      </c>
      <c r="C57" s="6" t="s">
        <v>151</v>
      </c>
      <c r="D57" s="6" t="n">
        <v>1985</v>
      </c>
      <c r="E57" s="6" t="n">
        <v>72536</v>
      </c>
      <c r="F57" s="6" t="n">
        <v>4755</v>
      </c>
      <c r="G57" s="6" t="n">
        <v>15.38907</v>
      </c>
      <c r="H57" s="6" t="n">
        <v>23.04513</v>
      </c>
      <c r="I57" s="5" t="n">
        <v>8</v>
      </c>
      <c r="J57" s="6" t="n">
        <f aca="false">H57/G57</f>
        <v>1.49749984891875</v>
      </c>
      <c r="L57" s="7"/>
      <c r="M57" s="7"/>
      <c r="N57" s="7"/>
    </row>
    <row r="58" customFormat="false" ht="15" hidden="false" customHeight="false" outlineLevel="0" collapsed="false">
      <c r="A58" s="5" t="s">
        <v>152</v>
      </c>
      <c r="B58" s="6" t="s">
        <v>153</v>
      </c>
      <c r="C58" s="6" t="s">
        <v>154</v>
      </c>
      <c r="D58" s="6" t="n">
        <v>1913</v>
      </c>
      <c r="E58" s="6" t="n">
        <v>42916</v>
      </c>
      <c r="F58" s="6" t="n">
        <v>3317</v>
      </c>
      <c r="G58" s="6" t="n">
        <v>12.938197</v>
      </c>
      <c r="H58" s="6" t="n">
        <v>12.259758</v>
      </c>
      <c r="I58" s="6" t="n">
        <v>10</v>
      </c>
      <c r="J58" s="6" t="n">
        <f aca="false">H58/G58</f>
        <v>0.947563095537964</v>
      </c>
      <c r="L58" s="7"/>
      <c r="M58" s="7"/>
      <c r="N58" s="7"/>
    </row>
    <row r="59" customFormat="false" ht="15" hidden="false" customHeight="false" outlineLevel="0" collapsed="false">
      <c r="A59" s="5" t="s">
        <v>155</v>
      </c>
      <c r="B59" s="6" t="s">
        <v>153</v>
      </c>
      <c r="C59" s="6" t="s">
        <v>156</v>
      </c>
      <c r="D59" s="6" t="n">
        <v>1922</v>
      </c>
      <c r="E59" s="6" t="n">
        <v>59913</v>
      </c>
      <c r="F59" s="6" t="n">
        <v>4314</v>
      </c>
      <c r="G59" s="6" t="n">
        <v>13.888039</v>
      </c>
      <c r="H59" s="6" t="n">
        <v>11.35606</v>
      </c>
      <c r="I59" s="6" t="n">
        <v>11</v>
      </c>
      <c r="J59" s="6" t="n">
        <f aca="false">H59/G59</f>
        <v>0.817686355863488</v>
      </c>
      <c r="L59" s="7"/>
      <c r="M59" s="7"/>
      <c r="N59" s="7"/>
    </row>
    <row r="60" customFormat="false" ht="15" hidden="false" customHeight="false" outlineLevel="0" collapsed="false">
      <c r="A60" s="5" t="s">
        <v>157</v>
      </c>
      <c r="B60" s="6" t="s">
        <v>158</v>
      </c>
      <c r="C60" s="6" t="s">
        <v>159</v>
      </c>
      <c r="D60" s="6" t="n">
        <v>1847</v>
      </c>
      <c r="E60" s="6" t="n">
        <v>192801</v>
      </c>
      <c r="F60" s="6" t="n">
        <v>10894</v>
      </c>
      <c r="G60" s="6" t="n">
        <v>17.697907</v>
      </c>
      <c r="H60" s="6" t="n">
        <v>13.477689</v>
      </c>
      <c r="I60" s="6" t="n">
        <v>14</v>
      </c>
      <c r="J60" s="6" t="n">
        <f aca="false">H60/G60</f>
        <v>0.761541407127973</v>
      </c>
      <c r="L60" s="7"/>
      <c r="M60" s="7"/>
      <c r="N60" s="7"/>
    </row>
    <row r="61" customFormat="false" ht="15" hidden="false" customHeight="false" outlineLevel="0" collapsed="false">
      <c r="A61" s="5" t="s">
        <v>160</v>
      </c>
      <c r="B61" s="6" t="s">
        <v>161</v>
      </c>
      <c r="C61" s="6" t="s">
        <v>162</v>
      </c>
      <c r="D61" s="6" t="n">
        <v>1965</v>
      </c>
      <c r="E61" s="6" t="n">
        <v>45684</v>
      </c>
      <c r="F61" s="6" t="n">
        <v>7865</v>
      </c>
      <c r="G61" s="6" t="n">
        <v>5.808519</v>
      </c>
      <c r="H61" s="6" t="n">
        <v>3.749188</v>
      </c>
      <c r="I61" s="6" t="n">
        <v>5</v>
      </c>
      <c r="J61" s="6" t="n">
        <f aca="false">H61/G61</f>
        <v>0.645463671548634</v>
      </c>
      <c r="L61" s="7"/>
      <c r="M61" s="7"/>
      <c r="N61" s="7"/>
    </row>
    <row r="62" customFormat="false" ht="15" hidden="false" customHeight="false" outlineLevel="0" collapsed="false">
      <c r="A62" s="5" t="s">
        <v>163</v>
      </c>
      <c r="B62" s="6" t="s">
        <v>161</v>
      </c>
      <c r="C62" s="6" t="s">
        <v>164</v>
      </c>
      <c r="D62" s="6" t="n">
        <v>1963</v>
      </c>
      <c r="E62" s="6" t="n">
        <v>42842</v>
      </c>
      <c r="F62" s="6" t="n">
        <v>6183</v>
      </c>
      <c r="G62" s="6" t="n">
        <v>6.928999</v>
      </c>
      <c r="H62" s="6" t="n">
        <v>4.943613</v>
      </c>
      <c r="I62" s="6" t="n">
        <v>6</v>
      </c>
      <c r="J62" s="6" t="n">
        <f aca="false">H62/G62</f>
        <v>0.71346712562666</v>
      </c>
      <c r="L62" s="7"/>
      <c r="M62" s="7"/>
      <c r="N62" s="7"/>
    </row>
    <row r="63" customFormat="false" ht="15" hidden="false" customHeight="false" outlineLevel="0" collapsed="false">
      <c r="A63" s="5" t="s">
        <v>165</v>
      </c>
      <c r="B63" s="6" t="s">
        <v>161</v>
      </c>
      <c r="C63" s="6" t="s">
        <v>166</v>
      </c>
      <c r="D63" s="6" t="n">
        <v>1979</v>
      </c>
      <c r="E63" s="6" t="n">
        <v>13919</v>
      </c>
      <c r="F63" s="6" t="n">
        <v>2785</v>
      </c>
      <c r="G63" s="6" t="n">
        <v>4.997846</v>
      </c>
      <c r="H63" s="6" t="n">
        <v>3.080108</v>
      </c>
      <c r="I63" s="6" t="n">
        <v>4</v>
      </c>
      <c r="J63" s="6" t="n">
        <f aca="false">H63/G63</f>
        <v>0.616287096481164</v>
      </c>
      <c r="L63" s="7"/>
      <c r="M63" s="7"/>
      <c r="N63" s="7"/>
    </row>
    <row r="64" customFormat="false" ht="15" hidden="false" customHeight="false" outlineLevel="0" collapsed="false">
      <c r="A64" s="5" t="s">
        <v>167</v>
      </c>
      <c r="B64" s="6" t="s">
        <v>168</v>
      </c>
      <c r="C64" s="6" t="s">
        <v>169</v>
      </c>
      <c r="D64" s="6" t="n">
        <v>1942</v>
      </c>
      <c r="E64" s="6" t="n">
        <v>36196</v>
      </c>
      <c r="F64" s="6" t="n">
        <v>2937</v>
      </c>
      <c r="G64" s="6" t="n">
        <v>12.32414</v>
      </c>
      <c r="H64" s="6" t="n">
        <v>11.244881</v>
      </c>
      <c r="I64" s="6" t="n">
        <v>9</v>
      </c>
      <c r="J64" s="6" t="n">
        <f aca="false">H64/G64</f>
        <v>0.912427236302087</v>
      </c>
      <c r="L64" s="7"/>
      <c r="M64" s="7"/>
      <c r="N64" s="7"/>
    </row>
    <row r="65" customFormat="false" ht="15" hidden="false" customHeight="false" outlineLevel="0" collapsed="false">
      <c r="A65" s="5" t="s">
        <v>170</v>
      </c>
      <c r="B65" s="6" t="s">
        <v>171</v>
      </c>
      <c r="C65" s="6" t="s">
        <v>172</v>
      </c>
      <c r="D65" s="6" t="n">
        <v>1966</v>
      </c>
      <c r="E65" s="6" t="n">
        <v>46886</v>
      </c>
      <c r="F65" s="6" t="n">
        <v>4409</v>
      </c>
      <c r="G65" s="6" t="n">
        <v>10.634157</v>
      </c>
      <c r="H65" s="6" t="n">
        <v>7.674156</v>
      </c>
      <c r="I65" s="6" t="n">
        <v>9</v>
      </c>
      <c r="J65" s="6" t="n">
        <f aca="false">H65/G65</f>
        <v>0.721651561096945</v>
      </c>
      <c r="L65" s="7"/>
      <c r="M65" s="7"/>
      <c r="N65" s="7"/>
    </row>
    <row r="66" customFormat="false" ht="15" hidden="false" customHeight="false" outlineLevel="0" collapsed="false">
      <c r="A66" s="5" t="s">
        <v>173</v>
      </c>
      <c r="B66" s="6" t="s">
        <v>171</v>
      </c>
      <c r="C66" s="6" t="s">
        <v>174</v>
      </c>
      <c r="D66" s="6" t="n">
        <v>1976</v>
      </c>
      <c r="E66" s="6" t="n">
        <v>34904</v>
      </c>
      <c r="F66" s="6" t="n">
        <v>1893</v>
      </c>
      <c r="G66" s="6" t="n">
        <v>18.438457</v>
      </c>
      <c r="H66" s="6" t="n">
        <v>15.802027</v>
      </c>
      <c r="I66" s="6" t="n">
        <v>16</v>
      </c>
      <c r="J66" s="6" t="n">
        <f aca="false">H66/G66</f>
        <v>0.857014608109562</v>
      </c>
      <c r="L66" s="7"/>
      <c r="M66" s="7"/>
      <c r="N66" s="7"/>
    </row>
    <row r="67" customFormat="false" ht="15" hidden="false" customHeight="false" outlineLevel="0" collapsed="false">
      <c r="A67" s="5" t="s">
        <v>175</v>
      </c>
      <c r="B67" s="6" t="s">
        <v>171</v>
      </c>
      <c r="C67" s="6" t="s">
        <v>176</v>
      </c>
      <c r="D67" s="6" t="n">
        <v>1984</v>
      </c>
      <c r="E67" s="6" t="n">
        <v>11488</v>
      </c>
      <c r="F67" s="6" t="n">
        <v>855</v>
      </c>
      <c r="G67" s="6" t="n">
        <v>13.436257</v>
      </c>
      <c r="H67" s="6" t="n">
        <v>10.025861</v>
      </c>
      <c r="I67" s="6" t="n">
        <v>11</v>
      </c>
      <c r="J67" s="6" t="n">
        <f aca="false">H67/G67</f>
        <v>0.746179609395682</v>
      </c>
      <c r="L67" s="7"/>
      <c r="M67" s="7"/>
      <c r="N67" s="7"/>
    </row>
    <row r="68" customFormat="false" ht="15" hidden="false" customHeight="false" outlineLevel="0" collapsed="false">
      <c r="A68" s="5" t="s">
        <v>177</v>
      </c>
      <c r="B68" s="6" t="s">
        <v>171</v>
      </c>
      <c r="C68" s="6" t="s">
        <v>178</v>
      </c>
      <c r="D68" s="6" t="n">
        <v>1968</v>
      </c>
      <c r="E68" s="6" t="n">
        <v>31044</v>
      </c>
      <c r="F68" s="6" t="n">
        <v>3655</v>
      </c>
      <c r="G68" s="6" t="n">
        <v>8.49357</v>
      </c>
      <c r="H68" s="6" t="n">
        <v>6.50867</v>
      </c>
      <c r="I68" s="6" t="n">
        <v>7</v>
      </c>
      <c r="J68" s="6" t="n">
        <f aca="false">H68/G68</f>
        <v>0.766305569978231</v>
      </c>
      <c r="L68" s="7"/>
      <c r="M68" s="7"/>
      <c r="N68" s="7"/>
    </row>
    <row r="69" customFormat="false" ht="15" hidden="false" customHeight="false" outlineLevel="0" collapsed="false">
      <c r="A69" s="5" t="s">
        <v>179</v>
      </c>
      <c r="B69" s="6" t="s">
        <v>180</v>
      </c>
      <c r="C69" s="6" t="s">
        <v>181</v>
      </c>
      <c r="D69" s="6" t="n">
        <v>1911</v>
      </c>
      <c r="E69" s="6" t="n">
        <v>126385</v>
      </c>
      <c r="F69" s="6" t="n">
        <v>10025</v>
      </c>
      <c r="G69" s="6" t="n">
        <v>12.606983</v>
      </c>
      <c r="H69" s="6" t="n">
        <v>12.231251</v>
      </c>
      <c r="I69" s="6" t="n">
        <v>9</v>
      </c>
      <c r="J69" s="6" t="n">
        <f aca="false">H69/G69</f>
        <v>0.970196517279352</v>
      </c>
      <c r="L69" s="7"/>
      <c r="M69" s="7"/>
      <c r="N69" s="7"/>
    </row>
    <row r="70" customFormat="false" ht="15" hidden="false" customHeight="false" outlineLevel="0" collapsed="false">
      <c r="A70" s="5" t="s">
        <v>182</v>
      </c>
      <c r="B70" s="6" t="s">
        <v>180</v>
      </c>
      <c r="C70" s="6" t="s">
        <v>183</v>
      </c>
      <c r="D70" s="6" t="n">
        <v>1898</v>
      </c>
      <c r="E70" s="6" t="n">
        <v>43967</v>
      </c>
      <c r="F70" s="6" t="n">
        <v>3760</v>
      </c>
      <c r="G70" s="6" t="n">
        <v>11.693351</v>
      </c>
      <c r="H70" s="6" t="n">
        <v>10.71145</v>
      </c>
      <c r="I70" s="6" t="n">
        <v>8</v>
      </c>
      <c r="J70" s="6" t="n">
        <f aca="false">H70/G70</f>
        <v>0.916029117743921</v>
      </c>
      <c r="L70" s="7"/>
      <c r="M70" s="7"/>
      <c r="N70" s="7"/>
    </row>
    <row r="71" customFormat="false" ht="15" hidden="false" customHeight="false" outlineLevel="0" collapsed="false">
      <c r="A71" s="5" t="s">
        <v>184</v>
      </c>
      <c r="B71" s="6" t="s">
        <v>185</v>
      </c>
      <c r="C71" s="6" t="s">
        <v>186</v>
      </c>
      <c r="D71" s="6" t="n">
        <v>1941</v>
      </c>
      <c r="E71" s="6" t="n">
        <v>35475</v>
      </c>
      <c r="F71" s="6" t="n">
        <v>2867</v>
      </c>
      <c r="G71" s="6" t="n">
        <v>12.373561</v>
      </c>
      <c r="H71" s="6" t="n">
        <v>11.90086</v>
      </c>
      <c r="I71" s="6" t="n">
        <v>9</v>
      </c>
      <c r="J71" s="6" t="n">
        <f aca="false">H71/G71</f>
        <v>0.961797497098855</v>
      </c>
      <c r="L71" s="7"/>
      <c r="M71" s="7"/>
      <c r="N71" s="7"/>
    </row>
    <row r="72" customFormat="false" ht="15" hidden="false" customHeight="false" outlineLevel="0" collapsed="false">
      <c r="A72" s="5" t="s">
        <v>187</v>
      </c>
      <c r="B72" s="6" t="s">
        <v>185</v>
      </c>
      <c r="C72" s="6" t="s">
        <v>188</v>
      </c>
      <c r="D72" s="6" t="n">
        <v>1911</v>
      </c>
      <c r="E72" s="6" t="n">
        <v>36854</v>
      </c>
      <c r="F72" s="6" t="n">
        <v>3820</v>
      </c>
      <c r="G72" s="6" t="n">
        <v>9.647644</v>
      </c>
      <c r="H72" s="6" t="n">
        <v>7.778448</v>
      </c>
      <c r="I72" s="6" t="n">
        <v>8</v>
      </c>
      <c r="J72" s="6" t="n">
        <f aca="false">H72/G72</f>
        <v>0.806253630420028</v>
      </c>
      <c r="L72" s="7"/>
      <c r="M72" s="7"/>
      <c r="N72" s="7"/>
    </row>
    <row r="73" customFormat="false" ht="15" hidden="false" customHeight="false" outlineLevel="0" collapsed="false">
      <c r="A73" s="5" t="s">
        <v>189</v>
      </c>
      <c r="B73" s="6" t="s">
        <v>185</v>
      </c>
      <c r="C73" s="6" t="s">
        <v>190</v>
      </c>
      <c r="D73" s="6" t="n">
        <v>1922</v>
      </c>
      <c r="E73" s="6" t="n">
        <v>79589</v>
      </c>
      <c r="F73" s="6" t="n">
        <v>5648</v>
      </c>
      <c r="G73" s="6" t="n">
        <v>14.091537</v>
      </c>
      <c r="H73" s="6" t="n">
        <v>15.096641</v>
      </c>
      <c r="I73" s="6" t="n">
        <v>9</v>
      </c>
      <c r="J73" s="6" t="n">
        <f aca="false">H73/G73</f>
        <v>1.07132678287684</v>
      </c>
      <c r="L73" s="7"/>
      <c r="M73" s="7"/>
      <c r="N73" s="7"/>
    </row>
    <row r="74" customFormat="false" ht="15" hidden="false" customHeight="false" outlineLevel="0" collapsed="false">
      <c r="A74" s="5" t="s">
        <v>191</v>
      </c>
      <c r="B74" s="6" t="s">
        <v>185</v>
      </c>
      <c r="C74" s="6" t="s">
        <v>192</v>
      </c>
      <c r="D74" s="6" t="n">
        <v>1910</v>
      </c>
      <c r="E74" s="6" t="n">
        <v>49384</v>
      </c>
      <c r="F74" s="6" t="n">
        <v>4861</v>
      </c>
      <c r="G74" s="6" t="n">
        <v>10.159226</v>
      </c>
      <c r="H74" s="6" t="n">
        <v>8.147038</v>
      </c>
      <c r="I74" s="6" t="n">
        <v>8</v>
      </c>
      <c r="J74" s="6" t="n">
        <f aca="false">H74/G74</f>
        <v>0.801934911183194</v>
      </c>
      <c r="L74" s="7"/>
      <c r="M74" s="7"/>
      <c r="N74" s="7"/>
    </row>
    <row r="75" customFormat="false" ht="15" hidden="false" customHeight="false" outlineLevel="0" collapsed="false">
      <c r="A75" s="5" t="s">
        <v>193</v>
      </c>
      <c r="B75" s="6" t="s">
        <v>194</v>
      </c>
      <c r="C75" s="6" t="s">
        <v>195</v>
      </c>
      <c r="D75" s="6" t="n">
        <v>1977</v>
      </c>
      <c r="E75" s="6" t="n">
        <v>44839</v>
      </c>
      <c r="F75" s="6" t="n">
        <v>5109</v>
      </c>
      <c r="G75" s="6" t="n">
        <v>8.776473</v>
      </c>
      <c r="H75" s="6" t="n">
        <v>9.526379</v>
      </c>
      <c r="I75" s="6" t="n">
        <v>7</v>
      </c>
      <c r="J75" s="6" t="n">
        <f aca="false">H75/G75</f>
        <v>1.0854450301391</v>
      </c>
      <c r="L75" s="7"/>
      <c r="M75" s="7"/>
      <c r="N75" s="7"/>
    </row>
    <row r="76" customFormat="false" ht="15" hidden="false" customHeight="false" outlineLevel="0" collapsed="false">
      <c r="A76" s="5" t="s">
        <v>196</v>
      </c>
      <c r="B76" s="2" t="s">
        <v>194</v>
      </c>
      <c r="C76" s="2" t="s">
        <v>197</v>
      </c>
      <c r="D76" s="6" t="n">
        <v>1986</v>
      </c>
      <c r="E76" s="6" t="n">
        <v>243735</v>
      </c>
      <c r="F76" s="6" t="n">
        <v>6240</v>
      </c>
      <c r="G76" s="6" t="n">
        <v>39.060096</v>
      </c>
      <c r="H76" s="6" t="n">
        <v>77.653226</v>
      </c>
      <c r="I76" s="6" t="n">
        <v>14</v>
      </c>
      <c r="J76" s="6" t="n">
        <f aca="false">H76/G76</f>
        <v>1.98804493465659</v>
      </c>
      <c r="L76" s="7"/>
      <c r="M76" s="7"/>
      <c r="N76" s="7"/>
    </row>
    <row r="77" customFormat="false" ht="15" hidden="false" customHeight="false" outlineLevel="0" collapsed="false">
      <c r="A77" s="5" t="s">
        <v>198</v>
      </c>
      <c r="B77" s="6" t="s">
        <v>194</v>
      </c>
      <c r="C77" s="6" t="s">
        <v>199</v>
      </c>
      <c r="D77" s="6" t="n">
        <v>2005</v>
      </c>
      <c r="E77" s="6" t="n">
        <v>412952</v>
      </c>
      <c r="F77" s="6" t="n">
        <v>29239</v>
      </c>
      <c r="G77" s="6" t="n">
        <v>14.123328</v>
      </c>
      <c r="H77" s="6" t="n">
        <v>9.5511</v>
      </c>
      <c r="I77" s="6" t="n">
        <v>12</v>
      </c>
      <c r="J77" s="6" t="n">
        <f aca="false">H77/G77</f>
        <v>0.676264121317582</v>
      </c>
      <c r="L77" s="7"/>
      <c r="M77" s="7"/>
      <c r="N77" s="7"/>
    </row>
    <row r="78" customFormat="false" ht="15" hidden="false" customHeight="false" outlineLevel="0" collapsed="false">
      <c r="A78" s="5" t="s">
        <v>200</v>
      </c>
      <c r="B78" s="6" t="s">
        <v>201</v>
      </c>
      <c r="C78" s="6" t="s">
        <v>202</v>
      </c>
      <c r="D78" s="6" t="n">
        <v>1845</v>
      </c>
      <c r="E78" s="6" t="n">
        <v>192205</v>
      </c>
      <c r="F78" s="6" t="n">
        <v>12079</v>
      </c>
      <c r="G78" s="6" t="n">
        <v>15.912327</v>
      </c>
      <c r="H78" s="6" t="n">
        <v>17.033072</v>
      </c>
      <c r="I78" s="6" t="n">
        <v>10</v>
      </c>
      <c r="J78" s="6" t="n">
        <f aca="false">H78/G78</f>
        <v>1.07043250179562</v>
      </c>
      <c r="L78" s="7"/>
      <c r="M78" s="7"/>
      <c r="N78" s="7"/>
    </row>
    <row r="79" customFormat="false" ht="15" hidden="false" customHeight="false" outlineLevel="0" collapsed="false">
      <c r="A79" s="5" t="s">
        <v>203</v>
      </c>
      <c r="B79" s="6" t="s">
        <v>204</v>
      </c>
      <c r="C79" s="6" t="s">
        <v>205</v>
      </c>
      <c r="D79" s="6" t="n">
        <v>1947</v>
      </c>
      <c r="E79" s="6" t="n">
        <v>119040</v>
      </c>
      <c r="F79" s="6" t="n">
        <v>9946</v>
      </c>
      <c r="G79" s="6" t="n">
        <v>11.968631</v>
      </c>
      <c r="H79" s="6" t="n">
        <v>7.914324</v>
      </c>
      <c r="I79" s="6" t="n">
        <v>10</v>
      </c>
      <c r="J79" s="6" t="n">
        <f aca="false">H79/G79</f>
        <v>0.661255577183389</v>
      </c>
      <c r="L79" s="7"/>
      <c r="M79" s="7"/>
      <c r="N79" s="7"/>
    </row>
    <row r="80" customFormat="false" ht="15" hidden="false" customHeight="false" outlineLevel="0" collapsed="false">
      <c r="A80" s="5" t="s">
        <v>206</v>
      </c>
      <c r="B80" s="6" t="s">
        <v>207</v>
      </c>
      <c r="C80" s="6" t="s">
        <v>208</v>
      </c>
      <c r="D80" s="6" t="n">
        <v>1993</v>
      </c>
      <c r="E80" s="6" t="n">
        <v>74913</v>
      </c>
      <c r="F80" s="6" t="n">
        <v>7755</v>
      </c>
      <c r="G80" s="6" t="n">
        <v>9.659961</v>
      </c>
      <c r="H80" s="6" t="n">
        <v>9.201975</v>
      </c>
      <c r="I80" s="6" t="n">
        <v>7</v>
      </c>
      <c r="J80" s="6" t="n">
        <f aca="false">H80/G80</f>
        <v>0.952589249583927</v>
      </c>
      <c r="L80" s="7"/>
      <c r="M80" s="7"/>
      <c r="N80" s="7"/>
    </row>
    <row r="81" customFormat="false" ht="15" hidden="false" customHeight="false" outlineLevel="0" collapsed="false">
      <c r="A81" s="5" t="s">
        <v>209</v>
      </c>
      <c r="B81" s="6" t="s">
        <v>207</v>
      </c>
      <c r="C81" s="6" t="s">
        <v>210</v>
      </c>
      <c r="D81" s="6" t="n">
        <v>1959</v>
      </c>
      <c r="E81" s="6" t="n">
        <v>100526</v>
      </c>
      <c r="F81" s="6" t="n">
        <v>9724</v>
      </c>
      <c r="G81" s="6" t="n">
        <v>10.337927</v>
      </c>
      <c r="H81" s="6" t="n">
        <v>9.182067</v>
      </c>
      <c r="I81" s="6" t="n">
        <v>8</v>
      </c>
      <c r="J81" s="6" t="n">
        <f aca="false">H81/G81</f>
        <v>0.888192284584714</v>
      </c>
      <c r="L81" s="7"/>
      <c r="M81" s="7"/>
      <c r="N81" s="7"/>
    </row>
    <row r="82" customFormat="false" ht="15" hidden="false" customHeight="false" outlineLevel="0" collapsed="false">
      <c r="A82" s="5" t="s">
        <v>211</v>
      </c>
      <c r="B82" s="6" t="s">
        <v>212</v>
      </c>
      <c r="C82" s="6" t="s">
        <v>213</v>
      </c>
      <c r="D82" s="6" t="n">
        <v>1854</v>
      </c>
      <c r="E82" s="6" t="n">
        <v>49744</v>
      </c>
      <c r="F82" s="6" t="n">
        <v>2683</v>
      </c>
      <c r="G82" s="6" t="n">
        <v>18.54044</v>
      </c>
      <c r="H82" s="6" t="n">
        <v>10.664366</v>
      </c>
      <c r="I82" s="6" t="n">
        <v>17</v>
      </c>
      <c r="J82" s="6" t="n">
        <f aca="false">H82/G82</f>
        <v>0.575194871319127</v>
      </c>
      <c r="L82" s="7"/>
      <c r="M82" s="7"/>
      <c r="N82" s="7"/>
    </row>
    <row r="83" customFormat="false" ht="15" hidden="false" customHeight="false" outlineLevel="0" collapsed="false">
      <c r="A83" s="5" t="s">
        <v>214</v>
      </c>
      <c r="B83" s="6" t="s">
        <v>215</v>
      </c>
      <c r="C83" s="6" t="s">
        <v>216</v>
      </c>
      <c r="D83" s="6" t="n">
        <v>1883</v>
      </c>
      <c r="E83" s="6" t="n">
        <v>69063</v>
      </c>
      <c r="F83" s="6" t="n">
        <v>5595</v>
      </c>
      <c r="G83" s="6" t="n">
        <v>12.3437</v>
      </c>
      <c r="H83" s="6" t="n">
        <v>10.04121</v>
      </c>
      <c r="I83" s="6" t="n">
        <v>10</v>
      </c>
      <c r="J83" s="6" t="n">
        <f aca="false">H83/G83</f>
        <v>0.81346840898596</v>
      </c>
      <c r="L83" s="7"/>
      <c r="M83" s="7"/>
      <c r="N83" s="7"/>
    </row>
    <row r="84" customFormat="false" ht="15" hidden="false" customHeight="false" outlineLevel="0" collapsed="false">
      <c r="A84" s="5" t="s">
        <v>217</v>
      </c>
      <c r="B84" s="6" t="s">
        <v>218</v>
      </c>
      <c r="C84" s="6" t="s">
        <v>219</v>
      </c>
      <c r="D84" s="6" t="n">
        <v>1940</v>
      </c>
      <c r="E84" s="6" t="n">
        <v>44080</v>
      </c>
      <c r="F84" s="6" t="n">
        <v>5530</v>
      </c>
      <c r="G84" s="6" t="n">
        <v>7.971067</v>
      </c>
      <c r="H84" s="6" t="n">
        <v>6.820137</v>
      </c>
      <c r="I84" s="6" t="n">
        <v>6</v>
      </c>
      <c r="J84" s="6" t="n">
        <f aca="false">H84/G84</f>
        <v>0.855611551126091</v>
      </c>
      <c r="L84" s="7"/>
      <c r="M84" s="7"/>
      <c r="N84" s="7"/>
    </row>
    <row r="85" customFormat="false" ht="15" hidden="false" customHeight="false" outlineLevel="0" collapsed="false">
      <c r="A85" s="5" t="s">
        <v>220</v>
      </c>
      <c r="B85" s="6" t="s">
        <v>221</v>
      </c>
      <c r="C85" s="6" t="s">
        <v>222</v>
      </c>
      <c r="D85" s="6" t="n">
        <v>1966</v>
      </c>
      <c r="E85" s="6" t="n">
        <v>55362</v>
      </c>
      <c r="F85" s="6" t="n">
        <v>5892</v>
      </c>
      <c r="G85" s="6" t="n">
        <v>9.39613</v>
      </c>
      <c r="H85" s="6" t="n">
        <v>8.382243</v>
      </c>
      <c r="I85" s="6" t="n">
        <v>7</v>
      </c>
      <c r="J85" s="6" t="n">
        <f aca="false">H85/G85</f>
        <v>0.892095256238473</v>
      </c>
      <c r="L85" s="7"/>
      <c r="M85" s="7"/>
      <c r="N85" s="7"/>
    </row>
    <row r="86" customFormat="false" ht="15" hidden="false" customHeight="false" outlineLevel="0" collapsed="false">
      <c r="A86" s="5" t="s">
        <v>223</v>
      </c>
      <c r="B86" s="6" t="s">
        <v>221</v>
      </c>
      <c r="C86" s="6" t="s">
        <v>224</v>
      </c>
      <c r="D86" s="6" t="n">
        <v>1964</v>
      </c>
      <c r="E86" s="6" t="n">
        <v>41960</v>
      </c>
      <c r="F86" s="6" t="n">
        <v>3925</v>
      </c>
      <c r="G86" s="6" t="n">
        <v>10.690446</v>
      </c>
      <c r="H86" s="6" t="n">
        <v>9.644059</v>
      </c>
      <c r="I86" s="6" t="n">
        <v>8</v>
      </c>
      <c r="J86" s="6" t="n">
        <f aca="false">H86/G86</f>
        <v>0.902119425139045</v>
      </c>
      <c r="L86" s="7"/>
      <c r="M86" s="7"/>
      <c r="N86" s="7"/>
    </row>
    <row r="87" customFormat="false" ht="15" hidden="false" customHeight="false" outlineLevel="0" collapsed="false">
      <c r="A87" s="5" t="s">
        <v>225</v>
      </c>
      <c r="B87" s="6" t="s">
        <v>226</v>
      </c>
      <c r="C87" s="6" t="s">
        <v>227</v>
      </c>
      <c r="D87" s="6" t="n">
        <v>1990</v>
      </c>
      <c r="E87" s="6" t="n">
        <v>252728</v>
      </c>
      <c r="F87" s="6" t="n">
        <v>12081</v>
      </c>
      <c r="G87" s="6" t="n">
        <v>20.91946</v>
      </c>
      <c r="H87" s="6" t="n">
        <v>22.645992</v>
      </c>
      <c r="I87" s="6" t="n">
        <v>14</v>
      </c>
      <c r="J87" s="6" t="n">
        <f aca="false">H87/G87</f>
        <v>1.08253234070095</v>
      </c>
      <c r="L87" s="7"/>
      <c r="M87" s="7"/>
      <c r="N87" s="7"/>
    </row>
    <row r="88" customFormat="false" ht="15" hidden="false" customHeight="false" outlineLevel="0" collapsed="false">
      <c r="A88" s="5" t="s">
        <v>228</v>
      </c>
      <c r="B88" s="6" t="s">
        <v>226</v>
      </c>
      <c r="C88" s="6" t="s">
        <v>229</v>
      </c>
      <c r="D88" s="6" t="n">
        <v>1981</v>
      </c>
      <c r="E88" s="6" t="n">
        <v>181289</v>
      </c>
      <c r="F88" s="6" t="n">
        <v>16761</v>
      </c>
      <c r="G88" s="6" t="n">
        <v>10.816121</v>
      </c>
      <c r="H88" s="6" t="n">
        <v>10.443527</v>
      </c>
      <c r="I88" s="6" t="n">
        <v>8</v>
      </c>
      <c r="J88" s="6" t="n">
        <f aca="false">H88/G88</f>
        <v>0.96555197561122</v>
      </c>
      <c r="L88" s="7"/>
      <c r="M88" s="7"/>
      <c r="N88" s="7"/>
    </row>
    <row r="89" customFormat="false" ht="15" hidden="false" customHeight="false" outlineLevel="0" collapsed="false">
      <c r="A89" s="5" t="s">
        <v>230</v>
      </c>
      <c r="B89" s="6" t="s">
        <v>231</v>
      </c>
      <c r="C89" s="6" t="s">
        <v>232</v>
      </c>
      <c r="D89" s="6" t="n">
        <v>1971</v>
      </c>
      <c r="E89" s="6" t="n">
        <v>96470</v>
      </c>
      <c r="F89" s="6" t="n">
        <v>9959</v>
      </c>
      <c r="G89" s="6" t="n">
        <v>9.686716</v>
      </c>
      <c r="H89" s="6" t="n">
        <v>8.631312</v>
      </c>
      <c r="I89" s="6" t="n">
        <v>7</v>
      </c>
      <c r="J89" s="6" t="n">
        <f aca="false">H89/G89</f>
        <v>0.891046253446472</v>
      </c>
      <c r="L89" s="7"/>
      <c r="M89" s="7"/>
      <c r="N89" s="7"/>
    </row>
    <row r="90" customFormat="false" ht="15" hidden="false" customHeight="false" outlineLevel="0" collapsed="false">
      <c r="A90" s="5" t="s">
        <v>233</v>
      </c>
      <c r="B90" s="6" t="s">
        <v>234</v>
      </c>
      <c r="C90" s="6" t="s">
        <v>235</v>
      </c>
      <c r="D90" s="6" t="n">
        <v>1987</v>
      </c>
      <c r="E90" s="6" t="n">
        <v>61104</v>
      </c>
      <c r="F90" s="6" t="n">
        <v>2728</v>
      </c>
      <c r="G90" s="6" t="n">
        <v>22.398827</v>
      </c>
      <c r="H90" s="6" t="n">
        <v>18.42982</v>
      </c>
      <c r="I90" s="6" t="n">
        <v>18</v>
      </c>
      <c r="J90" s="6" t="n">
        <f aca="false">H90/G90</f>
        <v>0.822802908384444</v>
      </c>
      <c r="L90" s="7"/>
      <c r="M90" s="7"/>
      <c r="N90" s="7"/>
    </row>
    <row r="91" customFormat="false" ht="15" hidden="false" customHeight="false" outlineLevel="0" collapsed="false">
      <c r="A91" s="5" t="s">
        <v>236</v>
      </c>
      <c r="B91" s="6" t="s">
        <v>234</v>
      </c>
      <c r="C91" s="6" t="s">
        <v>237</v>
      </c>
      <c r="D91" s="6" t="n">
        <v>1959</v>
      </c>
      <c r="E91" s="6" t="n">
        <v>53586</v>
      </c>
      <c r="F91" s="6" t="n">
        <v>2982</v>
      </c>
      <c r="G91" s="6" t="n">
        <v>17.969819</v>
      </c>
      <c r="H91" s="6" t="n">
        <v>13.768066</v>
      </c>
      <c r="I91" s="6" t="n">
        <v>15</v>
      </c>
      <c r="J91" s="6" t="n">
        <f aca="false">H91/G91</f>
        <v>0.766177221929725</v>
      </c>
      <c r="L91" s="7"/>
      <c r="M91" s="7"/>
      <c r="N91" s="7"/>
    </row>
    <row r="92" customFormat="false" ht="15" hidden="false" customHeight="false" outlineLevel="0" collapsed="false">
      <c r="A92" s="5" t="s">
        <v>238</v>
      </c>
      <c r="B92" s="6" t="s">
        <v>234</v>
      </c>
      <c r="C92" s="6" t="s">
        <v>239</v>
      </c>
      <c r="D92" s="6" t="n">
        <v>1958</v>
      </c>
      <c r="E92" s="6" t="n">
        <v>51461</v>
      </c>
      <c r="F92" s="6" t="n">
        <v>3749</v>
      </c>
      <c r="G92" s="6" t="n">
        <v>13.726594</v>
      </c>
      <c r="H92" s="6" t="n">
        <v>10.465152</v>
      </c>
      <c r="I92" s="6" t="n">
        <v>11</v>
      </c>
      <c r="J92" s="6" t="n">
        <f aca="false">H92/G92</f>
        <v>0.762399762096846</v>
      </c>
      <c r="L92" s="7"/>
      <c r="M92" s="7"/>
      <c r="N92" s="7"/>
    </row>
    <row r="93" customFormat="false" ht="15" hidden="false" customHeight="false" outlineLevel="0" collapsed="false">
      <c r="A93" s="5" t="s">
        <v>240</v>
      </c>
      <c r="B93" s="6" t="s">
        <v>241</v>
      </c>
      <c r="C93" s="6" t="s">
        <v>242</v>
      </c>
      <c r="D93" s="6" t="n">
        <v>1937</v>
      </c>
      <c r="E93" s="6" t="n">
        <v>60194</v>
      </c>
      <c r="F93" s="6" t="n">
        <v>5440</v>
      </c>
      <c r="G93" s="6" t="n">
        <v>11.065074</v>
      </c>
      <c r="H93" s="6" t="n">
        <v>9.496682</v>
      </c>
      <c r="I93" s="6" t="n">
        <v>8</v>
      </c>
      <c r="J93" s="6" t="n">
        <f aca="false">H93/G93</f>
        <v>0.858257432349752</v>
      </c>
      <c r="L93" s="7"/>
      <c r="M93" s="7"/>
      <c r="N93" s="7"/>
    </row>
    <row r="94" customFormat="false" ht="15" hidden="false" customHeight="false" outlineLevel="0" collapsed="false">
      <c r="A94" s="5" t="s">
        <v>243</v>
      </c>
      <c r="B94" s="6" t="s">
        <v>244</v>
      </c>
      <c r="C94" s="6" t="s">
        <v>245</v>
      </c>
      <c r="D94" s="6" t="n">
        <v>1929</v>
      </c>
      <c r="E94" s="6" t="n">
        <v>89292</v>
      </c>
      <c r="F94" s="6" t="n">
        <v>5314</v>
      </c>
      <c r="G94" s="6" t="n">
        <v>16.803161</v>
      </c>
      <c r="H94" s="6" t="n">
        <v>13.362809</v>
      </c>
      <c r="I94" s="6" t="n">
        <v>13</v>
      </c>
      <c r="J94" s="6" t="n">
        <f aca="false">H94/G94</f>
        <v>0.795255666478468</v>
      </c>
      <c r="L94" s="7"/>
      <c r="M94" s="7"/>
      <c r="N94" s="7"/>
    </row>
    <row r="95" customFormat="false" ht="15" hidden="false" customHeight="false" outlineLevel="0" collapsed="false">
      <c r="A95" s="5" t="s">
        <v>246</v>
      </c>
      <c r="B95" s="6" t="s">
        <v>247</v>
      </c>
      <c r="C95" s="6" t="s">
        <v>248</v>
      </c>
      <c r="D95" s="6" t="n">
        <v>1932</v>
      </c>
      <c r="E95" s="6" t="n">
        <v>51508</v>
      </c>
      <c r="F95" s="6" t="n">
        <v>4397</v>
      </c>
      <c r="G95" s="6" t="n">
        <v>11.714351</v>
      </c>
      <c r="H95" s="6" t="n">
        <v>7.824875</v>
      </c>
      <c r="I95" s="6" t="n">
        <v>10</v>
      </c>
      <c r="J95" s="6" t="n">
        <f aca="false">H95/G95</f>
        <v>0.667973411416475</v>
      </c>
      <c r="L95" s="7"/>
      <c r="M95" s="7"/>
      <c r="N95" s="7"/>
    </row>
    <row r="96" customFormat="false" ht="15" hidden="false" customHeight="false" outlineLevel="0" collapsed="false">
      <c r="A96" s="5" t="s">
        <v>249</v>
      </c>
      <c r="B96" s="6" t="s">
        <v>250</v>
      </c>
      <c r="C96" s="6" t="s">
        <v>251</v>
      </c>
      <c r="D96" s="6" t="n">
        <v>1872</v>
      </c>
      <c r="E96" s="6" t="n">
        <v>45853</v>
      </c>
      <c r="F96" s="6" t="n">
        <v>2481</v>
      </c>
      <c r="G96" s="6" t="n">
        <v>18.481661</v>
      </c>
      <c r="H96" s="6" t="n">
        <v>14.890534</v>
      </c>
      <c r="I96" s="6" t="n">
        <v>15</v>
      </c>
      <c r="J96" s="6" t="n">
        <f aca="false">H96/G96</f>
        <v>0.805692410438651</v>
      </c>
      <c r="L96" s="7"/>
      <c r="M96" s="7"/>
      <c r="N96" s="7"/>
    </row>
    <row r="97" customFormat="false" ht="15" hidden="false" customHeight="false" outlineLevel="0" collapsed="false">
      <c r="A97" s="5" t="s">
        <v>252</v>
      </c>
      <c r="B97" s="6" t="s">
        <v>253</v>
      </c>
      <c r="C97" s="6" t="s">
        <v>254</v>
      </c>
      <c r="D97" s="6" t="n">
        <v>1885</v>
      </c>
      <c r="E97" s="6" t="n">
        <v>74755</v>
      </c>
      <c r="F97" s="6" t="n">
        <v>6119</v>
      </c>
      <c r="G97" s="6" t="n">
        <v>12.216866</v>
      </c>
      <c r="H97" s="6" t="n">
        <v>10.928048</v>
      </c>
      <c r="I97" s="6" t="n">
        <v>9</v>
      </c>
      <c r="J97" s="6" t="n">
        <f aca="false">H97/G97</f>
        <v>0.894505022810269</v>
      </c>
      <c r="L97" s="7"/>
      <c r="M97" s="7"/>
      <c r="N97" s="7"/>
    </row>
    <row r="98" customFormat="false" ht="15" hidden="false" customHeight="false" outlineLevel="0" collapsed="false">
      <c r="A98" s="5" t="s">
        <v>255</v>
      </c>
      <c r="B98" s="6" t="s">
        <v>256</v>
      </c>
      <c r="C98" s="6" t="s">
        <v>257</v>
      </c>
      <c r="D98" s="6" t="n">
        <v>1860</v>
      </c>
      <c r="E98" s="6" t="n">
        <v>57959</v>
      </c>
      <c r="F98" s="6" t="n">
        <v>4044</v>
      </c>
      <c r="G98" s="6" t="n">
        <v>14.332097</v>
      </c>
      <c r="H98" s="6" t="n">
        <v>12.205076</v>
      </c>
      <c r="I98" s="6" t="n">
        <v>11</v>
      </c>
      <c r="J98" s="6" t="n">
        <f aca="false">H98/G98</f>
        <v>0.851590384854359</v>
      </c>
      <c r="L98" s="7"/>
      <c r="M98" s="7"/>
      <c r="N98" s="7"/>
    </row>
    <row r="99" customFormat="false" ht="15" hidden="false" customHeight="false" outlineLevel="0" collapsed="false">
      <c r="A99" s="5" t="s">
        <v>258</v>
      </c>
      <c r="B99" s="6" t="s">
        <v>259</v>
      </c>
      <c r="C99" s="6" t="s">
        <v>260</v>
      </c>
      <c r="D99" s="6" t="n">
        <v>1863</v>
      </c>
      <c r="E99" s="6" t="n">
        <v>56352</v>
      </c>
      <c r="F99" s="6" t="n">
        <v>3191</v>
      </c>
      <c r="G99" s="6" t="n">
        <v>17.659668</v>
      </c>
      <c r="H99" s="6" t="n">
        <v>13.284733</v>
      </c>
      <c r="I99" s="6" t="n">
        <v>15</v>
      </c>
      <c r="J99" s="6" t="n">
        <f aca="false">H99/G99</f>
        <v>0.752264028972685</v>
      </c>
      <c r="L99" s="7"/>
      <c r="M99" s="7"/>
      <c r="N99" s="7"/>
    </row>
    <row r="100" customFormat="false" ht="15" hidden="false" customHeight="false" outlineLevel="0" collapsed="false">
      <c r="A100" s="5" t="s">
        <v>261</v>
      </c>
      <c r="B100" s="6" t="s">
        <v>259</v>
      </c>
      <c r="C100" s="6" t="s">
        <v>262</v>
      </c>
      <c r="D100" s="6" t="n">
        <v>1856</v>
      </c>
      <c r="E100" s="6" t="n">
        <v>102465</v>
      </c>
      <c r="F100" s="6" t="n">
        <v>4565</v>
      </c>
      <c r="G100" s="6" t="n">
        <v>22.445783</v>
      </c>
      <c r="H100" s="6" t="n">
        <v>18.916637</v>
      </c>
      <c r="I100" s="6" t="n">
        <v>17</v>
      </c>
      <c r="J100" s="6" t="n">
        <f aca="false">H100/G100</f>
        <v>0.842770198749582</v>
      </c>
      <c r="L100" s="7"/>
      <c r="M100" s="7"/>
      <c r="N100" s="7"/>
    </row>
    <row r="101" customFormat="false" ht="15" hidden="false" customHeight="false" outlineLevel="0" collapsed="false">
      <c r="A101" s="5" t="s">
        <v>263</v>
      </c>
      <c r="B101" s="6" t="s">
        <v>264</v>
      </c>
      <c r="C101" s="6" t="s">
        <v>265</v>
      </c>
      <c r="D101" s="6" t="n">
        <v>1997</v>
      </c>
      <c r="E101" s="6" t="n">
        <v>103785</v>
      </c>
      <c r="F101" s="6" t="n">
        <v>8826</v>
      </c>
      <c r="G101" s="6" t="n">
        <v>11.759007</v>
      </c>
      <c r="H101" s="6" t="n">
        <v>9.724304</v>
      </c>
      <c r="I101" s="6" t="n">
        <v>9</v>
      </c>
      <c r="J101" s="6" t="n">
        <f aca="false">H101/G101</f>
        <v>0.826966426671912</v>
      </c>
      <c r="L101" s="7"/>
      <c r="M101" s="7"/>
      <c r="N101" s="7"/>
    </row>
    <row r="102" customFormat="false" ht="15" hidden="false" customHeight="false" outlineLevel="0" collapsed="false">
      <c r="A102" s="8"/>
      <c r="B102" s="8"/>
      <c r="C102" s="8"/>
      <c r="D102" s="8"/>
      <c r="E102" s="9"/>
      <c r="F102" s="9"/>
      <c r="G102" s="9"/>
      <c r="H102" s="9"/>
      <c r="I102" s="9"/>
      <c r="J102" s="9"/>
    </row>
    <row r="103" customFormat="false" ht="13.8" hidden="false" customHeight="false" outlineLevel="0" collapsed="false">
      <c r="G103" s="10"/>
    </row>
    <row r="104" customFormat="false" ht="13.8" hidden="false" customHeight="false" outlineLevel="0" collapsed="false">
      <c r="C104" s="0" t="s">
        <v>266</v>
      </c>
    </row>
    <row r="105" customFormat="false" ht="13.8" hidden="false" customHeight="false" outlineLevel="0" collapsed="false">
      <c r="G105" s="11"/>
    </row>
    <row r="106" customFormat="false" ht="13.8" hidden="false" customHeight="false" outlineLevel="0" collapsed="false">
      <c r="E106" s="11" t="s">
        <v>267</v>
      </c>
      <c r="F106" s="11"/>
      <c r="G106" s="10" t="n">
        <f aca="false">AVERAGE(G2:G101)</f>
        <v>14.71639984</v>
      </c>
      <c r="H106" s="10"/>
      <c r="I106" s="10" t="n">
        <f aca="false">AVERAGE(I2:I102)</f>
        <v>10.91</v>
      </c>
      <c r="J106" s="10" t="n">
        <f aca="false">AVERAGE(J2:J102)</f>
        <v>0.901107518479113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26" activeCellId="0" sqref="A2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4.85"/>
    <col collapsed="false" customWidth="true" hidden="false" outlineLevel="0" max="5" min="5" style="0" width="22.57"/>
    <col collapsed="false" customWidth="true" hidden="false" outlineLevel="0" max="6" min="6" style="0" width="1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6</v>
      </c>
      <c r="F1" s="2" t="s">
        <v>268</v>
      </c>
      <c r="G1" s="2" t="s">
        <v>269</v>
      </c>
    </row>
    <row r="2" customFormat="false" ht="15.75" hidden="false" customHeight="false" outlineLevel="0" collapsed="false">
      <c r="A2" s="5" t="s">
        <v>10</v>
      </c>
      <c r="B2" s="6" t="s">
        <v>11</v>
      </c>
      <c r="C2" s="6" t="s">
        <v>12</v>
      </c>
      <c r="D2" s="6" t="n">
        <v>1878</v>
      </c>
      <c r="E2" s="6" t="n">
        <v>16.032176</v>
      </c>
      <c r="F2" s="5" t="n">
        <v>15.794105437941</v>
      </c>
      <c r="G2" s="5" t="n">
        <f aca="false">ABS(E2-F2)</f>
        <v>0.238070562058999</v>
      </c>
    </row>
    <row r="3" customFormat="false" ht="15.75" hidden="false" customHeight="false" outlineLevel="0" collapsed="false">
      <c r="A3" s="5" t="s">
        <v>13</v>
      </c>
      <c r="B3" s="6" t="s">
        <v>14</v>
      </c>
      <c r="C3" s="6" t="s">
        <v>15</v>
      </c>
      <c r="D3" s="6" t="n">
        <v>1875</v>
      </c>
      <c r="E3" s="6" t="n">
        <v>15.026902</v>
      </c>
      <c r="F3" s="5" t="n">
        <v>15.0616079679638</v>
      </c>
      <c r="G3" s="5" t="n">
        <f aca="false">ABS(E3-F3)</f>
        <v>0.0347059679638004</v>
      </c>
    </row>
    <row r="4" customFormat="false" ht="15.75" hidden="false" customHeight="false" outlineLevel="0" collapsed="false">
      <c r="A4" s="5" t="s">
        <v>16</v>
      </c>
      <c r="B4" s="6" t="s">
        <v>17</v>
      </c>
      <c r="C4" s="6" t="s">
        <v>18</v>
      </c>
      <c r="D4" s="6" t="n">
        <v>1999</v>
      </c>
      <c r="E4" s="6" t="n">
        <v>13.599711</v>
      </c>
      <c r="F4" s="5" t="n">
        <v>13.7069335239456</v>
      </c>
      <c r="G4" s="5" t="n">
        <f aca="false">ABS(E4-F4)</f>
        <v>0.1072225239456</v>
      </c>
    </row>
    <row r="5" customFormat="false" ht="15.75" hidden="false" customHeight="false" outlineLevel="0" collapsed="false">
      <c r="A5" s="5" t="s">
        <v>19</v>
      </c>
      <c r="B5" s="6" t="s">
        <v>17</v>
      </c>
      <c r="C5" s="6" t="s">
        <v>20</v>
      </c>
      <c r="D5" s="6" t="n">
        <v>1992</v>
      </c>
      <c r="E5" s="6" t="n">
        <v>11.695995</v>
      </c>
      <c r="F5" s="5" t="n">
        <v>11.9469056476158</v>
      </c>
      <c r="G5" s="5" t="n">
        <f aca="false">ABS(E5-F5)</f>
        <v>0.2509106476158</v>
      </c>
    </row>
    <row r="6" customFormat="false" ht="15.75" hidden="false" customHeight="false" outlineLevel="0" collapsed="false">
      <c r="A6" s="5" t="s">
        <v>21</v>
      </c>
      <c r="B6" s="6" t="s">
        <v>22</v>
      </c>
      <c r="C6" s="6" t="s">
        <v>23</v>
      </c>
      <c r="D6" s="6" t="n">
        <v>1888</v>
      </c>
      <c r="E6" s="6" t="n">
        <v>11.147879</v>
      </c>
      <c r="F6" s="5" t="n">
        <v>11.042680494615</v>
      </c>
      <c r="G6" s="5" t="n">
        <f aca="false">ABS(E6-F6)</f>
        <v>0.105198505384999</v>
      </c>
    </row>
    <row r="7" customFormat="false" ht="15.75" hidden="false" customHeight="false" outlineLevel="0" collapsed="false">
      <c r="A7" s="5" t="s">
        <v>24</v>
      </c>
      <c r="B7" s="6" t="s">
        <v>22</v>
      </c>
      <c r="C7" s="6" t="s">
        <v>25</v>
      </c>
      <c r="D7" s="6" t="n">
        <v>1894</v>
      </c>
      <c r="E7" s="6" t="n">
        <v>10.195699</v>
      </c>
      <c r="F7" s="5" t="n">
        <v>10.191113490364</v>
      </c>
      <c r="G7" s="5" t="n">
        <f aca="false">ABS(E7-F7)</f>
        <v>0.00458550963599969</v>
      </c>
    </row>
    <row r="8" customFormat="false" ht="15.75" hidden="false" customHeight="false" outlineLevel="0" collapsed="false">
      <c r="A8" s="5" t="s">
        <v>26</v>
      </c>
      <c r="B8" s="6" t="s">
        <v>22</v>
      </c>
      <c r="C8" s="6" t="s">
        <v>27</v>
      </c>
      <c r="D8" s="6" t="n">
        <v>1925</v>
      </c>
      <c r="E8" s="6" t="n">
        <v>10.519905</v>
      </c>
      <c r="F8" s="5" t="n">
        <v>10.5366577619471</v>
      </c>
      <c r="G8" s="5" t="n">
        <f aca="false">ABS(E8-F8)</f>
        <v>0.0167527619470995</v>
      </c>
    </row>
    <row r="9" customFormat="false" ht="15.75" hidden="false" customHeight="false" outlineLevel="0" collapsed="false">
      <c r="A9" s="5" t="s">
        <v>28</v>
      </c>
      <c r="B9" s="6" t="s">
        <v>29</v>
      </c>
      <c r="C9" s="6" t="s">
        <v>30</v>
      </c>
      <c r="D9" s="6" t="n">
        <v>1999</v>
      </c>
      <c r="E9" s="6" t="n">
        <v>10.061538</v>
      </c>
      <c r="F9" s="5" t="n">
        <v>10.015325670498</v>
      </c>
      <c r="G9" s="5" t="n">
        <f aca="false">ABS(E9-F9)</f>
        <v>0.0462123295020014</v>
      </c>
    </row>
    <row r="10" customFormat="false" ht="15.75" hidden="false" customHeight="false" outlineLevel="0" collapsed="false">
      <c r="A10" s="5" t="s">
        <v>31</v>
      </c>
      <c r="B10" s="6" t="s">
        <v>32</v>
      </c>
      <c r="C10" s="6" t="s">
        <v>33</v>
      </c>
      <c r="D10" s="6" t="n">
        <v>1947</v>
      </c>
      <c r="E10" s="6" t="n">
        <v>16.801334</v>
      </c>
      <c r="F10" s="5" t="n">
        <v>15.8873581847649</v>
      </c>
      <c r="G10" s="1" t="n">
        <f aca="false">ABS(E10-F10)</f>
        <v>0.913975815235101</v>
      </c>
    </row>
    <row r="11" customFormat="false" ht="15.75" hidden="false" customHeight="false" outlineLevel="0" collapsed="false">
      <c r="A11" s="5" t="s">
        <v>34</v>
      </c>
      <c r="B11" s="6" t="s">
        <v>32</v>
      </c>
      <c r="C11" s="6" t="s">
        <v>35</v>
      </c>
      <c r="D11" s="6" t="n">
        <v>1952</v>
      </c>
      <c r="E11" s="6" t="n">
        <v>11.354716</v>
      </c>
      <c r="F11" s="5" t="n">
        <v>11.076763216002</v>
      </c>
      <c r="G11" s="5" t="n">
        <f aca="false">ABS(E11-F11)</f>
        <v>0.277952783998</v>
      </c>
    </row>
    <row r="12" customFormat="false" ht="15.75" hidden="false" customHeight="false" outlineLevel="0" collapsed="false">
      <c r="A12" s="5" t="s">
        <v>36</v>
      </c>
      <c r="B12" s="6" t="s">
        <v>37</v>
      </c>
      <c r="C12" s="6" t="s">
        <v>38</v>
      </c>
      <c r="D12" s="6" t="n">
        <v>1845</v>
      </c>
      <c r="E12" s="6" t="n">
        <v>23.227841</v>
      </c>
      <c r="F12" s="5" t="n">
        <v>23.2073738078622</v>
      </c>
      <c r="G12" s="5" t="n">
        <f aca="false">ABS(E12-F12)</f>
        <v>0.0204671921378008</v>
      </c>
    </row>
    <row r="13" customFormat="false" ht="15.75" hidden="false" customHeight="false" outlineLevel="0" collapsed="false">
      <c r="A13" s="5" t="s">
        <v>39</v>
      </c>
      <c r="B13" s="6" t="s">
        <v>37</v>
      </c>
      <c r="C13" s="6" t="s">
        <v>40</v>
      </c>
      <c r="D13" s="6" t="n">
        <v>1842</v>
      </c>
      <c r="E13" s="6" t="n">
        <v>26.858219</v>
      </c>
      <c r="F13" s="5" t="n">
        <v>26.6326963906581</v>
      </c>
      <c r="G13" s="5" t="n">
        <f aca="false">ABS(E13-F13)</f>
        <v>0.225522609341898</v>
      </c>
      <c r="H13" s="12"/>
    </row>
    <row r="14" customFormat="false" ht="15.75" hidden="false" customHeight="false" outlineLevel="0" collapsed="false">
      <c r="A14" s="5" t="s">
        <v>41</v>
      </c>
      <c r="B14" s="6" t="s">
        <v>37</v>
      </c>
      <c r="C14" s="6" t="s">
        <v>42</v>
      </c>
      <c r="D14" s="6" t="n">
        <v>1847</v>
      </c>
      <c r="E14" s="6" t="n">
        <v>21.78188</v>
      </c>
      <c r="F14" s="5" t="n">
        <v>21.6021565140062</v>
      </c>
      <c r="G14" s="5" t="n">
        <f aca="false">ABS(E14-F14)</f>
        <v>0.179723485993801</v>
      </c>
    </row>
    <row r="15" customFormat="false" ht="15.75" hidden="false" customHeight="false" outlineLevel="0" collapsed="false">
      <c r="A15" s="5" t="s">
        <v>43</v>
      </c>
      <c r="B15" s="6" t="s">
        <v>44</v>
      </c>
      <c r="C15" s="6" t="s">
        <v>45</v>
      </c>
      <c r="D15" s="6" t="n">
        <v>1983</v>
      </c>
      <c r="E15" s="6" t="n">
        <v>16.380952</v>
      </c>
      <c r="F15" s="5" t="n">
        <v>15.6521739130434</v>
      </c>
      <c r="G15" s="5" t="n">
        <f aca="false">ABS(E15-F15)</f>
        <v>0.7287780869566</v>
      </c>
    </row>
    <row r="16" customFormat="false" ht="15.75" hidden="false" customHeight="false" outlineLevel="0" collapsed="false">
      <c r="A16" s="5" t="s">
        <v>46</v>
      </c>
      <c r="B16" s="6" t="s">
        <v>44</v>
      </c>
      <c r="C16" s="6" t="s">
        <v>47</v>
      </c>
      <c r="D16" s="6" t="n">
        <v>2000</v>
      </c>
      <c r="E16" s="6" t="n">
        <v>13.893552</v>
      </c>
      <c r="F16" s="5" t="n">
        <v>13.7852695627564</v>
      </c>
      <c r="G16" s="5" t="n">
        <f aca="false">ABS(E16-F16)</f>
        <v>0.1082824372436</v>
      </c>
    </row>
    <row r="17" customFormat="false" ht="15.75" hidden="false" customHeight="false" outlineLevel="0" collapsed="false">
      <c r="A17" s="5" t="s">
        <v>48</v>
      </c>
      <c r="B17" s="6" t="s">
        <v>44</v>
      </c>
      <c r="C17" s="6" t="s">
        <v>49</v>
      </c>
      <c r="D17" s="6" t="n">
        <v>1979</v>
      </c>
      <c r="E17" s="6" t="n">
        <v>11.084353</v>
      </c>
      <c r="F17" s="5" t="n">
        <v>12.6995029821073</v>
      </c>
      <c r="G17" s="1" t="n">
        <f aca="false">ABS(E17-F17)</f>
        <v>1.6151499821073</v>
      </c>
    </row>
    <row r="18" customFormat="false" ht="15.75" hidden="false" customHeight="false" outlineLevel="0" collapsed="false">
      <c r="A18" s="5" t="s">
        <v>50</v>
      </c>
      <c r="B18" s="6" t="s">
        <v>51</v>
      </c>
      <c r="C18" s="6" t="s">
        <v>52</v>
      </c>
      <c r="D18" s="6" t="n">
        <v>1987</v>
      </c>
      <c r="E18" s="6" t="n">
        <v>13.427019</v>
      </c>
      <c r="F18" s="5" t="n">
        <v>13.6836322869955</v>
      </c>
      <c r="G18" s="5" t="n">
        <f aca="false">ABS(E18-F18)</f>
        <v>0.256613286995501</v>
      </c>
    </row>
    <row r="19" customFormat="false" ht="15.75" hidden="false" customHeight="false" outlineLevel="0" collapsed="false">
      <c r="A19" s="5" t="s">
        <v>53</v>
      </c>
      <c r="B19" s="6" t="s">
        <v>54</v>
      </c>
      <c r="C19" s="6" t="s">
        <v>55</v>
      </c>
      <c r="D19" s="6" t="n">
        <v>1832</v>
      </c>
      <c r="E19" s="6" t="n">
        <v>18.967651</v>
      </c>
      <c r="F19" s="5" t="n">
        <v>19.0375448487954</v>
      </c>
      <c r="G19" s="5" t="n">
        <f aca="false">ABS(E19-F19)</f>
        <v>0.0698938487953988</v>
      </c>
    </row>
    <row r="20" customFormat="false" ht="15.75" hidden="false" customHeight="false" outlineLevel="0" collapsed="false">
      <c r="A20" s="5" t="s">
        <v>56</v>
      </c>
      <c r="B20" s="6" t="s">
        <v>54</v>
      </c>
      <c r="C20" s="6" t="s">
        <v>57</v>
      </c>
      <c r="D20" s="6" t="n">
        <v>1855</v>
      </c>
      <c r="E20" s="6" t="n">
        <v>20.954802</v>
      </c>
      <c r="F20" s="5" t="n">
        <v>21.2325865580448</v>
      </c>
      <c r="G20" s="5" t="n">
        <f aca="false">ABS(E20-F20)</f>
        <v>0.2777845580448</v>
      </c>
    </row>
    <row r="21" customFormat="false" ht="15.75" hidden="false" customHeight="false" outlineLevel="0" collapsed="false">
      <c r="A21" s="5" t="s">
        <v>58</v>
      </c>
      <c r="B21" s="6" t="s">
        <v>59</v>
      </c>
      <c r="C21" s="6" t="s">
        <v>60</v>
      </c>
      <c r="D21" s="6" t="n">
        <v>1962</v>
      </c>
      <c r="E21" s="6" t="n">
        <v>9.386295</v>
      </c>
      <c r="F21" s="5" t="n">
        <v>9.4452911293474</v>
      </c>
      <c r="G21" s="5" t="n">
        <f aca="false">ABS(E21-F21)</f>
        <v>0.0589961293473991</v>
      </c>
    </row>
    <row r="22" customFormat="false" ht="15.75" hidden="false" customHeight="false" outlineLevel="0" collapsed="false">
      <c r="A22" s="5" t="s">
        <v>61</v>
      </c>
      <c r="B22" s="6" t="s">
        <v>62</v>
      </c>
      <c r="C22" s="6" t="s">
        <v>63</v>
      </c>
      <c r="D22" s="6" t="n">
        <v>1942</v>
      </c>
      <c r="E22" s="6" t="n">
        <v>9.539301</v>
      </c>
      <c r="F22" s="5" t="n">
        <v>9.5609899328859</v>
      </c>
      <c r="G22" s="5" t="n">
        <f aca="false">ABS(E22-F22)</f>
        <v>0.0216889328858993</v>
      </c>
    </row>
    <row r="23" customFormat="false" ht="15.75" hidden="false" customHeight="false" outlineLevel="0" collapsed="false">
      <c r="A23" s="5" t="s">
        <v>64</v>
      </c>
      <c r="B23" s="6" t="s">
        <v>65</v>
      </c>
      <c r="C23" s="6" t="s">
        <v>66</v>
      </c>
      <c r="D23" s="6" t="n">
        <v>1836</v>
      </c>
      <c r="E23" s="6" t="n">
        <v>24.148268</v>
      </c>
      <c r="F23" s="5" t="n">
        <v>24.6858490566037</v>
      </c>
      <c r="G23" s="5" t="n">
        <f aca="false">ABS(E23-F23)</f>
        <v>0.537581056603699</v>
      </c>
    </row>
    <row r="24" customFormat="false" ht="15.75" hidden="false" customHeight="false" outlineLevel="0" collapsed="false">
      <c r="A24" s="5" t="s">
        <v>67</v>
      </c>
      <c r="B24" s="6" t="s">
        <v>68</v>
      </c>
      <c r="C24" s="6" t="s">
        <v>69</v>
      </c>
      <c r="D24" s="6" t="n">
        <v>1902</v>
      </c>
      <c r="E24" s="6" t="n">
        <v>7.772832</v>
      </c>
      <c r="F24" s="5" t="n">
        <v>7.7688842325825</v>
      </c>
      <c r="G24" s="5" t="n">
        <f aca="false">ABS(E24-F24)</f>
        <v>0.00394776741750036</v>
      </c>
    </row>
    <row r="25" customFormat="false" ht="15.75" hidden="false" customHeight="false" outlineLevel="0" collapsed="false">
      <c r="A25" s="5" t="s">
        <v>70</v>
      </c>
      <c r="B25" s="6" t="s">
        <v>68</v>
      </c>
      <c r="C25" s="6" t="s">
        <v>71</v>
      </c>
      <c r="D25" s="6" t="n">
        <v>1901</v>
      </c>
      <c r="E25" s="6" t="n">
        <v>7.527469</v>
      </c>
      <c r="F25" s="5" t="n">
        <v>7.5225</v>
      </c>
      <c r="G25" s="5" t="n">
        <f aca="false">ABS(E25-F25)</f>
        <v>0.004969</v>
      </c>
    </row>
    <row r="26" customFormat="false" ht="15.75" hidden="false" customHeight="false" outlineLevel="0" collapsed="false">
      <c r="A26" s="5" t="s">
        <v>72</v>
      </c>
      <c r="B26" s="6" t="s">
        <v>73</v>
      </c>
      <c r="C26" s="6" t="s">
        <v>74</v>
      </c>
      <c r="D26" s="6" t="n">
        <v>1931</v>
      </c>
      <c r="E26" s="6" t="n">
        <v>12.313641</v>
      </c>
      <c r="F26" s="5" t="n">
        <v>12.2580874511198</v>
      </c>
      <c r="G26" s="5" t="n">
        <f aca="false">ABS(E26-F26)</f>
        <v>0.0555535488801997</v>
      </c>
    </row>
    <row r="27" customFormat="false" ht="15.75" hidden="false" customHeight="false" outlineLevel="0" collapsed="false">
      <c r="A27" s="5" t="s">
        <v>75</v>
      </c>
      <c r="B27" s="6" t="s">
        <v>76</v>
      </c>
      <c r="C27" s="6" t="s">
        <v>77</v>
      </c>
      <c r="D27" s="6" t="n">
        <v>1976</v>
      </c>
      <c r="E27" s="6" t="n">
        <v>9.441149</v>
      </c>
      <c r="F27" s="5" t="n">
        <v>9.78358551123338</v>
      </c>
      <c r="G27" s="5" t="n">
        <f aca="false">ABS(E27-F27)</f>
        <v>0.34243651123338</v>
      </c>
    </row>
    <row r="28" customFormat="false" ht="15.75" hidden="false" customHeight="false" outlineLevel="0" collapsed="false">
      <c r="A28" s="5" t="s">
        <v>78</v>
      </c>
      <c r="B28" s="6" t="s">
        <v>76</v>
      </c>
      <c r="C28" s="6" t="s">
        <v>79</v>
      </c>
      <c r="D28" s="6" t="n">
        <v>1983</v>
      </c>
      <c r="E28" s="6" t="n">
        <v>12.027522</v>
      </c>
      <c r="F28" s="5" t="n">
        <v>13.1973211368833</v>
      </c>
      <c r="G28" s="1" t="n">
        <f aca="false">ABS(E28-F28)</f>
        <v>1.1697991368833</v>
      </c>
    </row>
    <row r="29" customFormat="false" ht="15.75" hidden="false" customHeight="false" outlineLevel="0" collapsed="false">
      <c r="A29" s="5" t="s">
        <v>80</v>
      </c>
      <c r="B29" s="6" t="s">
        <v>81</v>
      </c>
      <c r="C29" s="6" t="s">
        <v>82</v>
      </c>
      <c r="D29" s="6" t="n">
        <v>1882</v>
      </c>
      <c r="E29" s="6" t="n">
        <v>10.416211</v>
      </c>
      <c r="F29" s="5" t="n">
        <v>10.2822014051522</v>
      </c>
      <c r="G29" s="5" t="n">
        <f aca="false">ABS(E29-F29)</f>
        <v>0.1340095948478</v>
      </c>
    </row>
    <row r="30" customFormat="false" ht="15.75" hidden="false" customHeight="false" outlineLevel="0" collapsed="false">
      <c r="A30" s="5" t="s">
        <v>83</v>
      </c>
      <c r="B30" s="6" t="s">
        <v>84</v>
      </c>
      <c r="C30" s="6" t="s">
        <v>85</v>
      </c>
      <c r="D30" s="6" t="n">
        <v>1857</v>
      </c>
      <c r="E30" s="6" t="n">
        <v>16.543704</v>
      </c>
      <c r="F30" s="5" t="n">
        <v>16.2560801144492</v>
      </c>
      <c r="G30" s="5" t="n">
        <f aca="false">ABS(E30-F30)</f>
        <v>0.287623885550801</v>
      </c>
    </row>
    <row r="31" customFormat="false" ht="15.75" hidden="false" customHeight="false" outlineLevel="0" collapsed="false">
      <c r="A31" s="5" t="s">
        <v>86</v>
      </c>
      <c r="B31" s="6" t="s">
        <v>87</v>
      </c>
      <c r="C31" s="6" t="s">
        <v>88</v>
      </c>
      <c r="D31" s="6" t="n">
        <v>1947</v>
      </c>
      <c r="E31" s="6" t="n">
        <v>27.077969</v>
      </c>
      <c r="F31" s="1"/>
      <c r="G31" s="5"/>
    </row>
    <row r="32" customFormat="false" ht="15.75" hidden="false" customHeight="false" outlineLevel="0" collapsed="false">
      <c r="A32" s="5" t="s">
        <v>89</v>
      </c>
      <c r="B32" s="6" t="s">
        <v>90</v>
      </c>
      <c r="C32" s="6" t="s">
        <v>91</v>
      </c>
      <c r="D32" s="6" t="n">
        <v>1920</v>
      </c>
      <c r="E32" s="6" t="n">
        <v>11.545692</v>
      </c>
      <c r="F32" s="5" t="n">
        <v>11.9194430631526</v>
      </c>
      <c r="G32" s="5" t="n">
        <f aca="false">ABS(E32-F32)</f>
        <v>0.3737510631526</v>
      </c>
    </row>
    <row r="33" customFormat="false" ht="15.75" hidden="false" customHeight="false" outlineLevel="0" collapsed="false">
      <c r="A33" s="5" t="s">
        <v>92</v>
      </c>
      <c r="B33" s="6" t="s">
        <v>90</v>
      </c>
      <c r="C33" s="6" t="s">
        <v>93</v>
      </c>
      <c r="D33" s="6" t="n">
        <v>1905</v>
      </c>
      <c r="E33" s="6" t="n">
        <v>11.497115</v>
      </c>
      <c r="F33" s="5" t="n">
        <v>11.7917406749555</v>
      </c>
      <c r="G33" s="5" t="n">
        <f aca="false">ABS(E33-F33)</f>
        <v>0.294625674955499</v>
      </c>
    </row>
    <row r="34" customFormat="false" ht="15.75" hidden="false" customHeight="false" outlineLevel="0" collapsed="false">
      <c r="A34" s="5" t="s">
        <v>94</v>
      </c>
      <c r="B34" s="6" t="s">
        <v>95</v>
      </c>
      <c r="C34" s="6" t="s">
        <v>96</v>
      </c>
      <c r="D34" s="6" t="n">
        <v>1869</v>
      </c>
      <c r="E34" s="6" t="n">
        <v>10.329483</v>
      </c>
      <c r="F34" s="5" t="n">
        <v>10.3475636684822</v>
      </c>
      <c r="G34" s="5" t="n">
        <f aca="false">ABS(E34-F34)</f>
        <v>0.0180806684822006</v>
      </c>
    </row>
    <row r="35" customFormat="false" ht="15.75" hidden="false" customHeight="false" outlineLevel="0" collapsed="false">
      <c r="A35" s="5" t="s">
        <v>97</v>
      </c>
      <c r="B35" s="6" t="s">
        <v>95</v>
      </c>
      <c r="C35" s="6" t="s">
        <v>98</v>
      </c>
      <c r="D35" s="6" t="n">
        <v>1872</v>
      </c>
      <c r="E35" s="6" t="n">
        <v>12.039856</v>
      </c>
      <c r="F35" s="5" t="n">
        <v>12.045766974015</v>
      </c>
      <c r="G35" s="5" t="n">
        <f aca="false">ABS(E35-F35)</f>
        <v>0.00591097401500029</v>
      </c>
    </row>
    <row r="36" customFormat="false" ht="15.75" hidden="false" customHeight="false" outlineLevel="0" collapsed="false">
      <c r="A36" s="5" t="s">
        <v>99</v>
      </c>
      <c r="B36" s="6" t="s">
        <v>95</v>
      </c>
      <c r="C36" s="6" t="s">
        <v>100</v>
      </c>
      <c r="D36" s="6" t="n">
        <v>1854</v>
      </c>
      <c r="E36" s="6" t="n">
        <v>16.063781</v>
      </c>
      <c r="F36" s="5" t="n">
        <v>16.0591328736706</v>
      </c>
      <c r="G36" s="5" t="n">
        <f aca="false">ABS(E36-F36)</f>
        <v>0.00464812632939982</v>
      </c>
    </row>
    <row r="37" customFormat="false" ht="15.75" hidden="false" customHeight="false" outlineLevel="0" collapsed="false">
      <c r="A37" s="5" t="s">
        <v>101</v>
      </c>
      <c r="B37" s="6" t="s">
        <v>95</v>
      </c>
      <c r="C37" s="6" t="s">
        <v>102</v>
      </c>
      <c r="D37" s="6" t="n">
        <v>1893</v>
      </c>
      <c r="E37" s="6" t="n">
        <v>10.471464</v>
      </c>
      <c r="F37" s="5" t="n">
        <v>10.4766817994222</v>
      </c>
      <c r="G37" s="5" t="n">
        <f aca="false">ABS(E37-F37)</f>
        <v>0.00521779942220135</v>
      </c>
    </row>
    <row r="38" customFormat="false" ht="15.75" hidden="false" customHeight="false" outlineLevel="0" collapsed="false">
      <c r="A38" s="5" t="s">
        <v>103</v>
      </c>
      <c r="B38" s="6" t="s">
        <v>104</v>
      </c>
      <c r="C38" s="6" t="s">
        <v>105</v>
      </c>
      <c r="D38" s="6" t="n">
        <v>1836</v>
      </c>
      <c r="E38" s="6" t="n">
        <v>16.182525</v>
      </c>
      <c r="F38" s="5" t="n">
        <v>16.2768414481897</v>
      </c>
      <c r="G38" s="5" t="n">
        <f aca="false">ABS(E38-F38)</f>
        <v>0.0943164481897014</v>
      </c>
    </row>
    <row r="39" customFormat="false" ht="15.75" hidden="false" customHeight="false" outlineLevel="0" collapsed="false">
      <c r="A39" s="5" t="s">
        <v>106</v>
      </c>
      <c r="B39" s="6" t="s">
        <v>104</v>
      </c>
      <c r="C39" s="6" t="s">
        <v>107</v>
      </c>
      <c r="D39" s="6" t="n">
        <v>1846</v>
      </c>
      <c r="E39" s="6" t="n">
        <v>18.551867</v>
      </c>
      <c r="F39" s="5" t="n">
        <v>18.4168377823408</v>
      </c>
      <c r="G39" s="5" t="n">
        <f aca="false">ABS(E39-F39)</f>
        <v>0.135029217659202</v>
      </c>
    </row>
    <row r="40" customFormat="false" ht="15.75" hidden="false" customHeight="false" outlineLevel="0" collapsed="false">
      <c r="A40" s="5" t="s">
        <v>108</v>
      </c>
      <c r="B40" s="6" t="s">
        <v>109</v>
      </c>
      <c r="C40" s="6" t="s">
        <v>110</v>
      </c>
      <c r="D40" s="6" t="n">
        <v>1893</v>
      </c>
      <c r="E40" s="6" t="n">
        <v>9.410605</v>
      </c>
      <c r="F40" s="5" t="n">
        <v>9.35485480490969</v>
      </c>
      <c r="G40" s="5" t="n">
        <f aca="false">ABS(E40-F40)</f>
        <v>0.0557501950903099</v>
      </c>
    </row>
    <row r="41" customFormat="false" ht="15.75" hidden="false" customHeight="false" outlineLevel="0" collapsed="false">
      <c r="A41" s="5" t="s">
        <v>111</v>
      </c>
      <c r="B41" s="6" t="s">
        <v>112</v>
      </c>
      <c r="C41" s="6" t="s">
        <v>113</v>
      </c>
      <c r="D41" s="6" t="n">
        <v>1917</v>
      </c>
      <c r="E41" s="6" t="n">
        <v>15.192214</v>
      </c>
      <c r="F41" s="5" t="n">
        <v>15.0916767189384</v>
      </c>
      <c r="G41" s="5" t="n">
        <f aca="false">ABS(E41-F41)</f>
        <v>0.1005372810616</v>
      </c>
    </row>
    <row r="42" customFormat="false" ht="15.75" hidden="false" customHeight="false" outlineLevel="0" collapsed="false">
      <c r="A42" s="5" t="s">
        <v>114</v>
      </c>
      <c r="B42" s="6" t="s">
        <v>112</v>
      </c>
      <c r="C42" s="6" t="s">
        <v>115</v>
      </c>
      <c r="D42" s="6" t="n">
        <v>1912</v>
      </c>
      <c r="E42" s="6" t="n">
        <v>12.826078</v>
      </c>
      <c r="F42" s="5" t="n">
        <v>12.8176726820161</v>
      </c>
      <c r="G42" s="5" t="n">
        <f aca="false">ABS(E42-F42)</f>
        <v>0.00840531798390032</v>
      </c>
    </row>
    <row r="43" customFormat="false" ht="15.75" hidden="false" customHeight="false" outlineLevel="0" collapsed="false">
      <c r="A43" s="5" t="s">
        <v>116</v>
      </c>
      <c r="B43" s="6" t="s">
        <v>117</v>
      </c>
      <c r="C43" s="6" t="s">
        <v>118</v>
      </c>
      <c r="D43" s="6" t="n">
        <v>1968</v>
      </c>
      <c r="E43" s="6" t="n">
        <v>9.71765</v>
      </c>
      <c r="F43" s="5" t="n">
        <v>10.1136842105263</v>
      </c>
      <c r="G43" s="5" t="n">
        <f aca="false">ABS(E43-F43)</f>
        <v>0.396034210526299</v>
      </c>
    </row>
    <row r="44" customFormat="false" ht="15.75" hidden="false" customHeight="false" outlineLevel="0" collapsed="false">
      <c r="A44" s="5" t="s">
        <v>119</v>
      </c>
      <c r="B44" s="6" t="s">
        <v>120</v>
      </c>
      <c r="C44" s="6" t="s">
        <v>121</v>
      </c>
      <c r="D44" s="6" t="n">
        <v>1937</v>
      </c>
      <c r="E44" s="6" t="n">
        <v>12.926403</v>
      </c>
      <c r="F44" s="5" t="n">
        <v>12.9787600459242</v>
      </c>
      <c r="G44" s="5" t="n">
        <f aca="false">ABS(E44-F44)</f>
        <v>0.0523570459242002</v>
      </c>
    </row>
    <row r="45" customFormat="false" ht="15.75" hidden="false" customHeight="false" outlineLevel="0" collapsed="false">
      <c r="A45" s="5" t="s">
        <v>122</v>
      </c>
      <c r="B45" s="6" t="s">
        <v>123</v>
      </c>
      <c r="C45" s="6" t="s">
        <v>124</v>
      </c>
      <c r="D45" s="6" t="n">
        <v>1858</v>
      </c>
      <c r="E45" s="6" t="n">
        <v>13.795423</v>
      </c>
      <c r="F45" s="5" t="n">
        <v>13.9852804821511</v>
      </c>
      <c r="G45" s="5" t="n">
        <f aca="false">ABS(E45-F45)</f>
        <v>0.189857482151101</v>
      </c>
    </row>
    <row r="46" customFormat="false" ht="15.75" hidden="false" customHeight="false" outlineLevel="0" collapsed="false">
      <c r="A46" s="5" t="s">
        <v>125</v>
      </c>
      <c r="B46" s="6" t="s">
        <v>123</v>
      </c>
      <c r="C46" s="6" t="s">
        <v>84</v>
      </c>
      <c r="D46" s="6" t="n">
        <v>1847</v>
      </c>
      <c r="E46" s="6" t="n">
        <v>14.984168</v>
      </c>
      <c r="F46" s="5" t="n">
        <v>15.3150220413699</v>
      </c>
      <c r="G46" s="5" t="n">
        <f aca="false">ABS(E46-F46)</f>
        <v>0.3308540413699</v>
      </c>
    </row>
    <row r="47" customFormat="false" ht="15.75" hidden="false" customHeight="false" outlineLevel="0" collapsed="false">
      <c r="A47" s="5" t="s">
        <v>126</v>
      </c>
      <c r="B47" s="6" t="s">
        <v>123</v>
      </c>
      <c r="C47" s="6" t="s">
        <v>127</v>
      </c>
      <c r="D47" s="6" t="n">
        <v>1854</v>
      </c>
      <c r="E47" s="6" t="n">
        <v>13.15874</v>
      </c>
      <c r="F47" s="5" t="n">
        <v>13.1371969248965</v>
      </c>
      <c r="G47" s="5" t="n">
        <f aca="false">ABS(E47-F47)</f>
        <v>0.0215430751034997</v>
      </c>
    </row>
    <row r="48" customFormat="false" ht="15.75" hidden="false" customHeight="false" outlineLevel="0" collapsed="false">
      <c r="A48" s="5" t="s">
        <v>128</v>
      </c>
      <c r="B48" s="6" t="s">
        <v>129</v>
      </c>
      <c r="C48" s="6" t="s">
        <v>130</v>
      </c>
      <c r="D48" s="6" t="n">
        <v>1988</v>
      </c>
      <c r="E48" s="6" t="n">
        <v>21.544666</v>
      </c>
      <c r="F48" s="5" t="n">
        <v>21.2319123020706</v>
      </c>
      <c r="G48" s="5" t="n">
        <f aca="false">ABS(E48-F48)</f>
        <v>0.312753697929399</v>
      </c>
    </row>
    <row r="49" customFormat="false" ht="15.75" hidden="false" customHeight="false" outlineLevel="0" collapsed="false">
      <c r="A49" s="5" t="s">
        <v>131</v>
      </c>
      <c r="B49" s="6" t="s">
        <v>129</v>
      </c>
      <c r="C49" s="6" t="s">
        <v>132</v>
      </c>
      <c r="D49" s="6" t="n">
        <v>1990</v>
      </c>
      <c r="E49" s="6" t="n">
        <v>45.866667</v>
      </c>
      <c r="F49" s="5" t="n">
        <v>45.7582236842105</v>
      </c>
      <c r="G49" s="5" t="n">
        <f aca="false">ABS(E49-F49)</f>
        <v>0.108443315789501</v>
      </c>
    </row>
    <row r="50" customFormat="false" ht="15.75" hidden="false" customHeight="false" outlineLevel="0" collapsed="false">
      <c r="A50" s="5" t="s">
        <v>133</v>
      </c>
      <c r="B50" s="6" t="s">
        <v>129</v>
      </c>
      <c r="C50" s="6" t="s">
        <v>134</v>
      </c>
      <c r="D50" s="6" t="n">
        <v>1975</v>
      </c>
      <c r="E50" s="6" t="n">
        <v>21.822562</v>
      </c>
      <c r="F50" s="5" t="n">
        <v>21.9642177388656</v>
      </c>
      <c r="G50" s="5" t="n">
        <f aca="false">ABS(E50-F50)</f>
        <v>0.141655738865598</v>
      </c>
    </row>
    <row r="51" customFormat="false" ht="15.75" hidden="false" customHeight="false" outlineLevel="0" collapsed="false">
      <c r="A51" s="5" t="s">
        <v>135</v>
      </c>
      <c r="B51" s="6" t="s">
        <v>136</v>
      </c>
      <c r="C51" s="6" t="s">
        <v>137</v>
      </c>
      <c r="D51" s="6" t="n">
        <v>1969</v>
      </c>
      <c r="E51" s="6" t="n">
        <v>17.555869</v>
      </c>
      <c r="F51" s="5" t="n">
        <v>18.1645813282001</v>
      </c>
      <c r="G51" s="5" t="n">
        <f aca="false">ABS(E51-F51)</f>
        <v>0.608712328200099</v>
      </c>
    </row>
    <row r="52" customFormat="false" ht="15.75" hidden="false" customHeight="false" outlineLevel="0" collapsed="false">
      <c r="A52" s="5" t="s">
        <v>138</v>
      </c>
      <c r="B52" s="6" t="s">
        <v>136</v>
      </c>
      <c r="C52" s="6" t="s">
        <v>139</v>
      </c>
      <c r="D52" s="6" t="n">
        <v>1977</v>
      </c>
      <c r="E52" s="6" t="n">
        <v>33.343159</v>
      </c>
      <c r="F52" s="5" t="n">
        <v>33.2096168294515</v>
      </c>
      <c r="G52" s="5" t="n">
        <f aca="false">ABS(E52-F52)</f>
        <v>0.133542170548502</v>
      </c>
    </row>
    <row r="53" customFormat="false" ht="15.75" hidden="false" customHeight="false" outlineLevel="0" collapsed="false">
      <c r="A53" s="5" t="s">
        <v>140</v>
      </c>
      <c r="B53" s="6" t="s">
        <v>141</v>
      </c>
      <c r="C53" s="6" t="s">
        <v>142</v>
      </c>
      <c r="D53" s="6" t="n">
        <v>1925</v>
      </c>
      <c r="E53" s="6" t="n">
        <v>7.85991</v>
      </c>
      <c r="F53" s="5" t="n">
        <v>8.20934166016133</v>
      </c>
      <c r="G53" s="5" t="n">
        <f aca="false">ABS(E53-F53)</f>
        <v>0.34943166016133</v>
      </c>
    </row>
    <row r="54" customFormat="false" ht="15.75" hidden="false" customHeight="false" outlineLevel="0" collapsed="false">
      <c r="A54" s="5" t="s">
        <v>143</v>
      </c>
      <c r="B54" s="6" t="s">
        <v>141</v>
      </c>
      <c r="C54" s="6" t="s">
        <v>144</v>
      </c>
      <c r="D54" s="6" t="n">
        <v>1926</v>
      </c>
      <c r="E54" s="6" t="n">
        <v>8.538528</v>
      </c>
      <c r="F54" s="5" t="n">
        <v>8.56863771149485</v>
      </c>
      <c r="G54" s="5" t="n">
        <f aca="false">ABS(E54-F54)</f>
        <v>0.0301097114948501</v>
      </c>
    </row>
    <row r="55" customFormat="false" ht="15.75" hidden="false" customHeight="false" outlineLevel="0" collapsed="false">
      <c r="A55" s="5" t="s">
        <v>145</v>
      </c>
      <c r="B55" s="6" t="s">
        <v>141</v>
      </c>
      <c r="C55" s="6" t="s">
        <v>146</v>
      </c>
      <c r="D55" s="6" t="n">
        <v>1921</v>
      </c>
      <c r="E55" s="6" t="n">
        <v>8.019083</v>
      </c>
      <c r="F55" s="5" t="n">
        <v>8.03553976010662</v>
      </c>
      <c r="G55" s="5" t="n">
        <f aca="false">ABS(E55-F55)</f>
        <v>0.0164567601066192</v>
      </c>
    </row>
    <row r="56" customFormat="false" ht="15.75" hidden="false" customHeight="false" outlineLevel="0" collapsed="false">
      <c r="A56" s="5" t="s">
        <v>147</v>
      </c>
      <c r="B56" s="6" t="s">
        <v>148</v>
      </c>
      <c r="C56" s="6" t="s">
        <v>149</v>
      </c>
      <c r="D56" s="6" t="n">
        <v>1989</v>
      </c>
      <c r="E56" s="6" t="n">
        <v>46.8668</v>
      </c>
      <c r="F56" s="5" t="n">
        <v>49.929203539823</v>
      </c>
      <c r="G56" s="1" t="n">
        <f aca="false">ABS(E56-F56)</f>
        <v>3.062403539823</v>
      </c>
    </row>
    <row r="57" customFormat="false" ht="15.75" hidden="false" customHeight="false" outlineLevel="0" collapsed="false">
      <c r="A57" s="5" t="s">
        <v>150</v>
      </c>
      <c r="B57" s="6" t="s">
        <v>148</v>
      </c>
      <c r="C57" s="6" t="s">
        <v>151</v>
      </c>
      <c r="D57" s="6" t="n">
        <v>1985</v>
      </c>
      <c r="E57" s="6" t="n">
        <v>15.254679</v>
      </c>
      <c r="F57" s="5" t="n">
        <v>18.0274104352007</v>
      </c>
      <c r="G57" s="1" t="n">
        <f aca="false">ABS(E57-F57)</f>
        <v>2.7727314352007</v>
      </c>
    </row>
    <row r="58" customFormat="false" ht="15.75" hidden="false" customHeight="false" outlineLevel="0" collapsed="false">
      <c r="A58" s="5" t="s">
        <v>152</v>
      </c>
      <c r="B58" s="6" t="s">
        <v>153</v>
      </c>
      <c r="C58" s="6" t="s">
        <v>154</v>
      </c>
      <c r="D58" s="6" t="n">
        <v>1913</v>
      </c>
      <c r="E58" s="6" t="n">
        <v>12.938197</v>
      </c>
      <c r="F58" s="5" t="n">
        <v>12.8324622531939</v>
      </c>
      <c r="G58" s="5" t="n">
        <f aca="false">ABS(E58-F58)</f>
        <v>0.105734746806101</v>
      </c>
    </row>
    <row r="59" customFormat="false" ht="15.75" hidden="false" customHeight="false" outlineLevel="0" collapsed="false">
      <c r="A59" s="5" t="s">
        <v>155</v>
      </c>
      <c r="B59" s="6" t="s">
        <v>153</v>
      </c>
      <c r="C59" s="6" t="s">
        <v>156</v>
      </c>
      <c r="D59" s="6" t="n">
        <v>1922</v>
      </c>
      <c r="E59" s="6" t="n">
        <v>13.888039</v>
      </c>
      <c r="F59" s="5" t="n">
        <v>13.920575940548</v>
      </c>
      <c r="G59" s="5" t="n">
        <f aca="false">ABS(E59-F59)</f>
        <v>0.0325369405480007</v>
      </c>
    </row>
    <row r="60" customFormat="false" ht="15.75" hidden="false" customHeight="false" outlineLevel="0" collapsed="false">
      <c r="A60" s="5" t="s">
        <v>157</v>
      </c>
      <c r="B60" s="6" t="s">
        <v>158</v>
      </c>
      <c r="C60" s="6" t="s">
        <v>159</v>
      </c>
      <c r="D60" s="6" t="n">
        <v>1847</v>
      </c>
      <c r="E60" s="6" t="n">
        <v>17.697907</v>
      </c>
      <c r="F60" s="5" t="n">
        <v>17.7211476762306</v>
      </c>
      <c r="G60" s="5" t="n">
        <f aca="false">ABS(E60-F60)</f>
        <v>0.0232406762305999</v>
      </c>
    </row>
    <row r="61" customFormat="false" ht="15.75" hidden="false" customHeight="false" outlineLevel="0" collapsed="false">
      <c r="A61" s="5" t="s">
        <v>160</v>
      </c>
      <c r="B61" s="6" t="s">
        <v>161</v>
      </c>
      <c r="C61" s="6" t="s">
        <v>162</v>
      </c>
      <c r="D61" s="6" t="n">
        <v>1965</v>
      </c>
      <c r="E61" s="6" t="n">
        <v>5.808519</v>
      </c>
      <c r="F61" s="5" t="n">
        <v>6.23583843941478</v>
      </c>
      <c r="G61" s="5" t="n">
        <f aca="false">ABS(E61-F61)</f>
        <v>0.42731943941478</v>
      </c>
    </row>
    <row r="62" customFormat="false" ht="15.75" hidden="false" customHeight="false" outlineLevel="0" collapsed="false">
      <c r="A62" s="5" t="s">
        <v>163</v>
      </c>
      <c r="B62" s="6" t="s">
        <v>161</v>
      </c>
      <c r="C62" s="6" t="s">
        <v>164</v>
      </c>
      <c r="D62" s="6" t="n">
        <v>1963</v>
      </c>
      <c r="E62" s="6" t="n">
        <v>6.928999</v>
      </c>
      <c r="F62" s="5" t="n">
        <v>7.37245143682774</v>
      </c>
      <c r="G62" s="5" t="n">
        <f aca="false">ABS(E62-F62)</f>
        <v>0.44345243682774</v>
      </c>
    </row>
    <row r="63" customFormat="false" ht="15.75" hidden="false" customHeight="false" outlineLevel="0" collapsed="false">
      <c r="A63" s="5" t="s">
        <v>165</v>
      </c>
      <c r="B63" s="6" t="s">
        <v>161</v>
      </c>
      <c r="C63" s="6" t="s">
        <v>166</v>
      </c>
      <c r="D63" s="6" t="n">
        <v>1979</v>
      </c>
      <c r="E63" s="6" t="n">
        <v>4.997846</v>
      </c>
      <c r="F63" s="5" t="n">
        <v>5.06907659269864</v>
      </c>
      <c r="G63" s="5" t="n">
        <f aca="false">ABS(E63-F63)</f>
        <v>0.0712305926986403</v>
      </c>
    </row>
    <row r="64" customFormat="false" ht="15.75" hidden="false" customHeight="false" outlineLevel="0" collapsed="false">
      <c r="A64" s="5" t="s">
        <v>167</v>
      </c>
      <c r="B64" s="6" t="s">
        <v>168</v>
      </c>
      <c r="C64" s="6" t="s">
        <v>169</v>
      </c>
      <c r="D64" s="6" t="n">
        <v>1942</v>
      </c>
      <c r="E64" s="6" t="n">
        <v>12.32414</v>
      </c>
      <c r="F64" s="5" t="n">
        <v>12.4833836858006</v>
      </c>
      <c r="G64" s="5" t="n">
        <f aca="false">ABS(E64-F64)</f>
        <v>0.1592436858006</v>
      </c>
    </row>
    <row r="65" customFormat="false" ht="15.75" hidden="false" customHeight="false" outlineLevel="0" collapsed="false">
      <c r="A65" s="5" t="s">
        <v>170</v>
      </c>
      <c r="B65" s="6" t="s">
        <v>171</v>
      </c>
      <c r="C65" s="6" t="s">
        <v>172</v>
      </c>
      <c r="D65" s="6" t="n">
        <v>1966</v>
      </c>
      <c r="E65" s="6" t="n">
        <v>10.634157</v>
      </c>
      <c r="F65" s="5" t="n">
        <v>11.302428771602</v>
      </c>
      <c r="G65" s="5" t="n">
        <f aca="false">ABS(E65-F65)</f>
        <v>0.668271771602001</v>
      </c>
    </row>
    <row r="66" customFormat="false" ht="15.75" hidden="false" customHeight="false" outlineLevel="0" collapsed="false">
      <c r="A66" s="5" t="s">
        <v>173</v>
      </c>
      <c r="B66" s="6" t="s">
        <v>171</v>
      </c>
      <c r="C66" s="6" t="s">
        <v>174</v>
      </c>
      <c r="D66" s="6" t="n">
        <v>1976</v>
      </c>
      <c r="E66" s="6" t="n">
        <v>18.438457</v>
      </c>
      <c r="F66" s="5" t="n">
        <v>18.8134328358208</v>
      </c>
      <c r="G66" s="5" t="n">
        <f aca="false">ABS(E66-F66)</f>
        <v>0.374975835820802</v>
      </c>
    </row>
    <row r="67" customFormat="false" ht="15.75" hidden="false" customHeight="false" outlineLevel="0" collapsed="false">
      <c r="A67" s="5" t="s">
        <v>175</v>
      </c>
      <c r="B67" s="6" t="s">
        <v>171</v>
      </c>
      <c r="C67" s="6" t="s">
        <v>176</v>
      </c>
      <c r="D67" s="6" t="n">
        <v>1984</v>
      </c>
      <c r="E67" s="6" t="n">
        <v>13.436257</v>
      </c>
      <c r="F67" s="5" t="n">
        <v>13.2820224719101</v>
      </c>
      <c r="G67" s="5" t="n">
        <f aca="false">ABS(E67-F67)</f>
        <v>0.1542345280899</v>
      </c>
    </row>
    <row r="68" customFormat="false" ht="15.75" hidden="false" customHeight="false" outlineLevel="0" collapsed="false">
      <c r="A68" s="5" t="s">
        <v>177</v>
      </c>
      <c r="B68" s="6" t="s">
        <v>171</v>
      </c>
      <c r="C68" s="6" t="s">
        <v>178</v>
      </c>
      <c r="D68" s="6" t="n">
        <v>1968</v>
      </c>
      <c r="E68" s="6" t="n">
        <v>8.49357</v>
      </c>
      <c r="F68" s="5" t="n">
        <v>8.93510080088373</v>
      </c>
      <c r="G68" s="5" t="n">
        <f aca="false">ABS(E68-F68)</f>
        <v>0.441530800883729</v>
      </c>
    </row>
    <row r="69" customFormat="false" ht="15.75" hidden="false" customHeight="false" outlineLevel="0" collapsed="false">
      <c r="A69" s="5" t="s">
        <v>179</v>
      </c>
      <c r="B69" s="6" t="s">
        <v>180</v>
      </c>
      <c r="C69" s="6" t="s">
        <v>181</v>
      </c>
      <c r="D69" s="6" t="n">
        <v>1911</v>
      </c>
      <c r="E69" s="6" t="n">
        <v>12.606983</v>
      </c>
      <c r="F69" s="5" t="n">
        <v>12.658</v>
      </c>
      <c r="G69" s="5" t="n">
        <f aca="false">ABS(E69-F69)</f>
        <v>0.0510169999999999</v>
      </c>
    </row>
    <row r="70" customFormat="false" ht="15.75" hidden="false" customHeight="false" outlineLevel="0" collapsed="false">
      <c r="A70" s="5" t="s">
        <v>182</v>
      </c>
      <c r="B70" s="6" t="s">
        <v>180</v>
      </c>
      <c r="C70" s="6" t="s">
        <v>183</v>
      </c>
      <c r="D70" s="6" t="n">
        <v>1898</v>
      </c>
      <c r="E70" s="6" t="n">
        <v>11.693351</v>
      </c>
      <c r="F70" s="5" t="n">
        <v>11.7037725823591</v>
      </c>
      <c r="G70" s="5" t="n">
        <f aca="false">ABS(E70-F70)</f>
        <v>0.0104215823591005</v>
      </c>
    </row>
    <row r="71" customFormat="false" ht="15.75" hidden="false" customHeight="false" outlineLevel="0" collapsed="false">
      <c r="A71" s="5" t="s">
        <v>184</v>
      </c>
      <c r="B71" s="6" t="s">
        <v>185</v>
      </c>
      <c r="C71" s="6" t="s">
        <v>186</v>
      </c>
      <c r="D71" s="6" t="n">
        <v>1941</v>
      </c>
      <c r="E71" s="6" t="n">
        <v>12.373561</v>
      </c>
      <c r="F71" s="5" t="n">
        <v>12.5271700776287</v>
      </c>
      <c r="G71" s="5" t="n">
        <f aca="false">ABS(E71-F71)</f>
        <v>0.153609077628699</v>
      </c>
    </row>
    <row r="72" customFormat="false" ht="15.75" hidden="false" customHeight="false" outlineLevel="0" collapsed="false">
      <c r="A72" s="5" t="s">
        <v>187</v>
      </c>
      <c r="B72" s="6" t="s">
        <v>185</v>
      </c>
      <c r="C72" s="6" t="s">
        <v>188</v>
      </c>
      <c r="D72" s="6" t="n">
        <v>1911</v>
      </c>
      <c r="E72" s="6" t="n">
        <v>9.647644</v>
      </c>
      <c r="F72" s="5" t="n">
        <v>9.66230366492146</v>
      </c>
      <c r="G72" s="5" t="n">
        <f aca="false">ABS(E72-F72)</f>
        <v>0.0146596649214601</v>
      </c>
    </row>
    <row r="73" customFormat="false" ht="15.75" hidden="false" customHeight="false" outlineLevel="0" collapsed="false">
      <c r="A73" s="5" t="s">
        <v>189</v>
      </c>
      <c r="B73" s="6" t="s">
        <v>185</v>
      </c>
      <c r="C73" s="6" t="s">
        <v>190</v>
      </c>
      <c r="D73" s="6" t="n">
        <v>1922</v>
      </c>
      <c r="E73" s="6" t="n">
        <v>14.091537</v>
      </c>
      <c r="F73" s="5" t="n">
        <v>14.2201605709188</v>
      </c>
      <c r="G73" s="5" t="n">
        <f aca="false">ABS(E73-F73)</f>
        <v>0.1286235709188</v>
      </c>
    </row>
    <row r="74" customFormat="false" ht="15.75" hidden="false" customHeight="false" outlineLevel="0" collapsed="false">
      <c r="A74" s="5" t="s">
        <v>191</v>
      </c>
      <c r="B74" s="6" t="s">
        <v>185</v>
      </c>
      <c r="C74" s="6" t="s">
        <v>192</v>
      </c>
      <c r="D74" s="6" t="n">
        <v>1910</v>
      </c>
      <c r="E74" s="6" t="n">
        <v>10.159226</v>
      </c>
      <c r="F74" s="5" t="n">
        <v>10.1341938127432</v>
      </c>
      <c r="G74" s="5" t="n">
        <f aca="false">ABS(E74-F74)</f>
        <v>0.0250321872567998</v>
      </c>
    </row>
    <row r="75" customFormat="false" ht="15.75" hidden="false" customHeight="false" outlineLevel="0" collapsed="false">
      <c r="A75" s="5" t="s">
        <v>193</v>
      </c>
      <c r="B75" s="6" t="s">
        <v>194</v>
      </c>
      <c r="C75" s="6" t="s">
        <v>195</v>
      </c>
      <c r="D75" s="6" t="n">
        <v>1977</v>
      </c>
      <c r="E75" s="6" t="n">
        <v>8.776473</v>
      </c>
      <c r="F75" s="5" t="n">
        <v>9.73976734166307</v>
      </c>
      <c r="G75" s="1" t="n">
        <f aca="false">ABS(E75-F75)</f>
        <v>0.963294341663071</v>
      </c>
    </row>
    <row r="76" customFormat="false" ht="15.75" hidden="false" customHeight="false" outlineLevel="0" collapsed="false">
      <c r="A76" s="5" t="s">
        <v>196</v>
      </c>
      <c r="B76" s="6" t="s">
        <v>194</v>
      </c>
      <c r="C76" s="6" t="s">
        <v>270</v>
      </c>
      <c r="D76" s="6" t="n">
        <v>1986</v>
      </c>
      <c r="E76" s="6" t="n">
        <v>39.060096</v>
      </c>
      <c r="F76" s="5" t="n">
        <v>40.388852133642</v>
      </c>
      <c r="G76" s="5" t="n">
        <f aca="false">ABS(E76-F76)</f>
        <v>1.328756133642</v>
      </c>
    </row>
    <row r="77" customFormat="false" ht="15.75" hidden="false" customHeight="false" outlineLevel="0" collapsed="false">
      <c r="A77" s="5" t="s">
        <v>198</v>
      </c>
      <c r="B77" s="6" t="s">
        <v>194</v>
      </c>
      <c r="C77" s="6" t="s">
        <v>199</v>
      </c>
      <c r="D77" s="6" t="n">
        <v>2005</v>
      </c>
      <c r="E77" s="6" t="n">
        <v>14.123328</v>
      </c>
      <c r="F77" s="5" t="n">
        <v>14.1770448006576</v>
      </c>
      <c r="G77" s="5" t="n">
        <f aca="false">ABS(E77-F77)</f>
        <v>0.0537168006575985</v>
      </c>
    </row>
    <row r="78" customFormat="false" ht="15.75" hidden="false" customHeight="false" outlineLevel="0" collapsed="false">
      <c r="A78" s="5" t="s">
        <v>200</v>
      </c>
      <c r="B78" s="6" t="s">
        <v>201</v>
      </c>
      <c r="C78" s="6" t="s">
        <v>202</v>
      </c>
      <c r="D78" s="6" t="n">
        <v>1845</v>
      </c>
      <c r="E78" s="6" t="n">
        <v>15.912327</v>
      </c>
      <c r="F78" s="5" t="n">
        <v>16.7638659120592</v>
      </c>
      <c r="G78" s="5" t="n">
        <f aca="false">ABS(E78-F78)</f>
        <v>0.851538912059199</v>
      </c>
    </row>
    <row r="79" customFormat="false" ht="15.75" hidden="false" customHeight="false" outlineLevel="0" collapsed="false">
      <c r="A79" s="5" t="s">
        <v>203</v>
      </c>
      <c r="B79" s="6" t="s">
        <v>204</v>
      </c>
      <c r="C79" s="6" t="s">
        <v>205</v>
      </c>
      <c r="D79" s="6" t="n">
        <v>1947</v>
      </c>
      <c r="E79" s="6" t="n">
        <v>11.968631</v>
      </c>
      <c r="F79" s="5" t="n">
        <v>12.1465448768864</v>
      </c>
      <c r="G79" s="5" t="n">
        <f aca="false">ABS(E79-F79)</f>
        <v>0.1779138768864</v>
      </c>
    </row>
    <row r="80" customFormat="false" ht="15.75" hidden="false" customHeight="false" outlineLevel="0" collapsed="false">
      <c r="A80" s="5" t="s">
        <v>206</v>
      </c>
      <c r="B80" s="6" t="s">
        <v>207</v>
      </c>
      <c r="C80" s="6" t="s">
        <v>208</v>
      </c>
      <c r="D80" s="6" t="n">
        <v>1993</v>
      </c>
      <c r="E80" s="6" t="n">
        <v>9.659961</v>
      </c>
      <c r="F80" s="5" t="n">
        <v>9.59297124600638</v>
      </c>
      <c r="G80" s="5" t="n">
        <f aca="false">ABS(E80-F80)</f>
        <v>0.0669897539936191</v>
      </c>
    </row>
    <row r="81" customFormat="false" ht="15.75" hidden="false" customHeight="false" outlineLevel="0" collapsed="false">
      <c r="A81" s="5" t="s">
        <v>209</v>
      </c>
      <c r="B81" s="6" t="s">
        <v>207</v>
      </c>
      <c r="C81" s="6" t="s">
        <v>210</v>
      </c>
      <c r="D81" s="6" t="n">
        <v>1959</v>
      </c>
      <c r="E81" s="6" t="n">
        <v>10.337927</v>
      </c>
      <c r="F81" s="5" t="n">
        <v>10.3098493164354</v>
      </c>
      <c r="G81" s="5" t="n">
        <f aca="false">ABS(E81-F81)</f>
        <v>0.0280776835646002</v>
      </c>
    </row>
    <row r="82" customFormat="false" ht="15.75" hidden="false" customHeight="false" outlineLevel="0" collapsed="false">
      <c r="A82" s="5" t="s">
        <v>211</v>
      </c>
      <c r="B82" s="6" t="s">
        <v>212</v>
      </c>
      <c r="C82" s="6" t="s">
        <v>213</v>
      </c>
      <c r="D82" s="6" t="n">
        <v>1854</v>
      </c>
      <c r="E82" s="6" t="n">
        <v>18.54044</v>
      </c>
      <c r="F82" s="5" t="n">
        <v>19.3166666666666</v>
      </c>
      <c r="G82" s="5" t="n">
        <f aca="false">ABS(E82-F82)</f>
        <v>0.776226666666599</v>
      </c>
    </row>
    <row r="83" customFormat="false" ht="15.75" hidden="false" customHeight="false" outlineLevel="0" collapsed="false">
      <c r="A83" s="5" t="s">
        <v>214</v>
      </c>
      <c r="B83" s="6" t="s">
        <v>215</v>
      </c>
      <c r="C83" s="6" t="s">
        <v>216</v>
      </c>
      <c r="D83" s="6" t="n">
        <v>1883</v>
      </c>
      <c r="E83" s="6" t="n">
        <v>12.3437</v>
      </c>
      <c r="F83" s="5" t="n">
        <v>12.3197508896797</v>
      </c>
      <c r="G83" s="5" t="n">
        <f aca="false">ABS(E83-F83)</f>
        <v>0.0239491103203004</v>
      </c>
    </row>
    <row r="84" customFormat="false" ht="15.75" hidden="false" customHeight="false" outlineLevel="0" collapsed="false">
      <c r="A84" s="5" t="s">
        <v>217</v>
      </c>
      <c r="B84" s="6" t="s">
        <v>218</v>
      </c>
      <c r="C84" s="6" t="s">
        <v>219</v>
      </c>
      <c r="D84" s="6" t="n">
        <v>1940</v>
      </c>
      <c r="E84" s="6" t="n">
        <v>7.971067</v>
      </c>
      <c r="F84" s="5" t="n">
        <v>7.91993551853842</v>
      </c>
      <c r="G84" s="5" t="n">
        <f aca="false">ABS(E84-F84)</f>
        <v>0.0511314814615798</v>
      </c>
    </row>
    <row r="85" customFormat="false" ht="15.75" hidden="false" customHeight="false" outlineLevel="0" collapsed="false">
      <c r="A85" s="5" t="s">
        <v>220</v>
      </c>
      <c r="B85" s="6" t="s">
        <v>221</v>
      </c>
      <c r="C85" s="6" t="s">
        <v>222</v>
      </c>
      <c r="D85" s="6" t="n">
        <v>1966</v>
      </c>
      <c r="E85" s="6" t="n">
        <v>9.39613</v>
      </c>
      <c r="F85" s="5" t="n">
        <v>9.08657407407407</v>
      </c>
      <c r="G85" s="5" t="n">
        <f aca="false">ABS(E85-F85)</f>
        <v>0.309555925925929</v>
      </c>
    </row>
    <row r="86" customFormat="false" ht="15.75" hidden="false" customHeight="false" outlineLevel="0" collapsed="false">
      <c r="A86" s="5" t="s">
        <v>223</v>
      </c>
      <c r="B86" s="6" t="s">
        <v>221</v>
      </c>
      <c r="C86" s="6" t="s">
        <v>224</v>
      </c>
      <c r="D86" s="6" t="n">
        <v>1964</v>
      </c>
      <c r="E86" s="6" t="n">
        <v>10.690446</v>
      </c>
      <c r="F86" s="5" t="n">
        <v>10.5793036750483</v>
      </c>
      <c r="G86" s="5" t="n">
        <f aca="false">ABS(E86-F86)</f>
        <v>0.1111423249517</v>
      </c>
    </row>
    <row r="87" customFormat="false" ht="15.75" hidden="false" customHeight="false" outlineLevel="0" collapsed="false">
      <c r="A87" s="5" t="s">
        <v>225</v>
      </c>
      <c r="B87" s="6" t="s">
        <v>226</v>
      </c>
      <c r="C87" s="6" t="s">
        <v>227</v>
      </c>
      <c r="D87" s="6" t="n">
        <v>1990</v>
      </c>
      <c r="E87" s="6" t="n">
        <v>20.91946</v>
      </c>
      <c r="F87" s="5" t="n">
        <v>21.620407467394</v>
      </c>
      <c r="G87" s="5" t="n">
        <f aca="false">ABS(E87-F87)</f>
        <v>0.700947467393998</v>
      </c>
    </row>
    <row r="88" customFormat="false" ht="15.75" hidden="false" customHeight="false" outlineLevel="0" collapsed="false">
      <c r="A88" s="5" t="s">
        <v>228</v>
      </c>
      <c r="B88" s="6" t="s">
        <v>226</v>
      </c>
      <c r="C88" s="6" t="s">
        <v>229</v>
      </c>
      <c r="D88" s="6" t="n">
        <v>1981</v>
      </c>
      <c r="E88" s="6" t="n">
        <v>10.816121</v>
      </c>
      <c r="F88" s="5" t="n">
        <v>11.070763177689</v>
      </c>
      <c r="G88" s="5" t="n">
        <f aca="false">ABS(E88-F88)</f>
        <v>0.254642177689</v>
      </c>
    </row>
    <row r="89" customFormat="false" ht="15.75" hidden="false" customHeight="false" outlineLevel="0" collapsed="false">
      <c r="A89" s="5" t="s">
        <v>230</v>
      </c>
      <c r="B89" s="6" t="s">
        <v>231</v>
      </c>
      <c r="C89" s="6" t="s">
        <v>232</v>
      </c>
      <c r="D89" s="6" t="n">
        <v>1971</v>
      </c>
      <c r="E89" s="6" t="n">
        <v>9.686716</v>
      </c>
      <c r="F89" s="5" t="n">
        <v>9.88837163232963</v>
      </c>
      <c r="G89" s="5" t="n">
        <f aca="false">ABS(E89-F89)</f>
        <v>0.201655632329629</v>
      </c>
    </row>
    <row r="90" customFormat="false" ht="15.75" hidden="false" customHeight="false" outlineLevel="0" collapsed="false">
      <c r="A90" s="5" t="s">
        <v>233</v>
      </c>
      <c r="B90" s="6" t="s">
        <v>234</v>
      </c>
      <c r="C90" s="6" t="s">
        <v>235</v>
      </c>
      <c r="D90" s="6" t="n">
        <v>1987</v>
      </c>
      <c r="E90" s="6" t="n">
        <v>22.398827</v>
      </c>
      <c r="F90" s="5" t="n">
        <v>22.6923360353721</v>
      </c>
      <c r="G90" s="5" t="n">
        <f aca="false">ABS(E90-F90)</f>
        <v>0.2935090353721</v>
      </c>
    </row>
    <row r="91" customFormat="false" ht="15.75" hidden="false" customHeight="false" outlineLevel="0" collapsed="false">
      <c r="A91" s="5" t="s">
        <v>236</v>
      </c>
      <c r="B91" s="6" t="s">
        <v>234</v>
      </c>
      <c r="C91" s="6" t="s">
        <v>237</v>
      </c>
      <c r="D91" s="6" t="n">
        <v>1959</v>
      </c>
      <c r="E91" s="6" t="n">
        <v>17.969819</v>
      </c>
      <c r="F91" s="5" t="n">
        <v>18.1506064690026</v>
      </c>
      <c r="G91" s="5" t="n">
        <f aca="false">ABS(E91-F91)</f>
        <v>0.180787469002599</v>
      </c>
    </row>
    <row r="92" customFormat="false" ht="15.75" hidden="false" customHeight="false" outlineLevel="0" collapsed="false">
      <c r="A92" s="5" t="s">
        <v>238</v>
      </c>
      <c r="B92" s="6" t="s">
        <v>234</v>
      </c>
      <c r="C92" s="6" t="s">
        <v>239</v>
      </c>
      <c r="D92" s="6" t="n">
        <v>1958</v>
      </c>
      <c r="E92" s="6" t="n">
        <v>13.726594</v>
      </c>
      <c r="F92" s="5" t="n">
        <v>13.8731005065315</v>
      </c>
      <c r="G92" s="5" t="n">
        <f aca="false">ABS(E92-F92)</f>
        <v>0.1465065065315</v>
      </c>
    </row>
    <row r="93" customFormat="false" ht="15.75" hidden="false" customHeight="false" outlineLevel="0" collapsed="false">
      <c r="A93" s="5" t="s">
        <v>240</v>
      </c>
      <c r="B93" s="6" t="s">
        <v>241</v>
      </c>
      <c r="C93" s="6" t="s">
        <v>242</v>
      </c>
      <c r="D93" s="6" t="n">
        <v>1937</v>
      </c>
      <c r="E93" s="6" t="n">
        <v>11.065074</v>
      </c>
      <c r="F93" s="5" t="n">
        <v>11.0480205278592</v>
      </c>
      <c r="G93" s="5" t="n">
        <f aca="false">ABS(E93-F93)</f>
        <v>0.0170534721408</v>
      </c>
    </row>
    <row r="94" customFormat="false" ht="15.75" hidden="false" customHeight="false" outlineLevel="0" collapsed="false">
      <c r="A94" s="5" t="s">
        <v>243</v>
      </c>
      <c r="B94" s="6" t="s">
        <v>244</v>
      </c>
      <c r="C94" s="6" t="s">
        <v>245</v>
      </c>
      <c r="D94" s="6" t="n">
        <v>1929</v>
      </c>
      <c r="E94" s="6" t="n">
        <v>16.803161</v>
      </c>
      <c r="F94" s="5" t="n">
        <v>16.703136669156</v>
      </c>
      <c r="G94" s="5" t="n">
        <f aca="false">ABS(E94-F94)</f>
        <v>0.100024330844001</v>
      </c>
    </row>
    <row r="95" customFormat="false" ht="15.75" hidden="false" customHeight="false" outlineLevel="0" collapsed="false">
      <c r="A95" s="5" t="s">
        <v>246</v>
      </c>
      <c r="B95" s="6" t="s">
        <v>247</v>
      </c>
      <c r="C95" s="6" t="s">
        <v>248</v>
      </c>
      <c r="D95" s="6" t="n">
        <v>1932</v>
      </c>
      <c r="E95" s="6" t="n">
        <v>11.714351</v>
      </c>
      <c r="F95" s="5" t="n">
        <v>11.7353944078199</v>
      </c>
      <c r="G95" s="5" t="n">
        <f aca="false">ABS(E95-F95)</f>
        <v>0.0210434078198993</v>
      </c>
    </row>
    <row r="96" customFormat="false" ht="15.75" hidden="false" customHeight="false" outlineLevel="0" collapsed="false">
      <c r="A96" s="5" t="s">
        <v>249</v>
      </c>
      <c r="B96" s="6" t="s">
        <v>250</v>
      </c>
      <c r="C96" s="6" t="s">
        <v>251</v>
      </c>
      <c r="D96" s="6" t="n">
        <v>1872</v>
      </c>
      <c r="E96" s="6" t="n">
        <v>18.481661</v>
      </c>
      <c r="F96" s="5" t="n">
        <v>18.9213668176204</v>
      </c>
      <c r="G96" s="5" t="n">
        <f aca="false">ABS(E96-F96)</f>
        <v>0.4397058176204</v>
      </c>
    </row>
    <row r="97" customFormat="false" ht="15.75" hidden="false" customHeight="false" outlineLevel="0" collapsed="false">
      <c r="A97" s="5" t="s">
        <v>252</v>
      </c>
      <c r="B97" s="6" t="s">
        <v>253</v>
      </c>
      <c r="C97" s="6" t="s">
        <v>254</v>
      </c>
      <c r="D97" s="6" t="n">
        <v>1885</v>
      </c>
      <c r="E97" s="6" t="n">
        <v>12.216866</v>
      </c>
      <c r="F97" s="5" t="n">
        <v>12.6541084767781</v>
      </c>
      <c r="G97" s="5" t="n">
        <f aca="false">ABS(E97-F97)</f>
        <v>0.437242476778101</v>
      </c>
    </row>
    <row r="98" customFormat="false" ht="15.75" hidden="false" customHeight="false" outlineLevel="0" collapsed="false">
      <c r="A98" s="5" t="s">
        <v>255</v>
      </c>
      <c r="B98" s="6" t="s">
        <v>256</v>
      </c>
      <c r="C98" s="6" t="s">
        <v>257</v>
      </c>
      <c r="D98" s="6" t="n">
        <v>1860</v>
      </c>
      <c r="E98" s="6" t="n">
        <v>14.332097</v>
      </c>
      <c r="F98" s="5" t="n">
        <v>14.4015376984126</v>
      </c>
      <c r="G98" s="5" t="n">
        <f aca="false">ABS(E98-F98)</f>
        <v>0.0694406984126008</v>
      </c>
    </row>
    <row r="99" customFormat="false" ht="15.75" hidden="false" customHeight="false" outlineLevel="0" collapsed="false">
      <c r="A99" s="5" t="s">
        <v>258</v>
      </c>
      <c r="B99" s="6" t="s">
        <v>259</v>
      </c>
      <c r="C99" s="6" t="s">
        <v>260</v>
      </c>
      <c r="D99" s="6" t="n">
        <v>1863</v>
      </c>
      <c r="E99" s="6" t="n">
        <v>17.659668</v>
      </c>
      <c r="F99" s="5" t="n">
        <v>17.9745466115176</v>
      </c>
      <c r="G99" s="5" t="n">
        <f aca="false">ABS(E99-F99)</f>
        <v>0.314878611517599</v>
      </c>
    </row>
    <row r="100" customFormat="false" ht="15.75" hidden="false" customHeight="false" outlineLevel="0" collapsed="false">
      <c r="A100" s="5" t="s">
        <v>261</v>
      </c>
      <c r="B100" s="6" t="s">
        <v>259</v>
      </c>
      <c r="C100" s="6" t="s">
        <v>262</v>
      </c>
      <c r="D100" s="6" t="n">
        <v>1856</v>
      </c>
      <c r="E100" s="6" t="n">
        <v>22.445783</v>
      </c>
      <c r="F100" s="5" t="n">
        <v>23.8592988158811</v>
      </c>
      <c r="G100" s="1" t="n">
        <f aca="false">ABS(E100-F100)</f>
        <v>1.4135158158811</v>
      </c>
    </row>
    <row r="101" customFormat="false" ht="15.75" hidden="false" customHeight="false" outlineLevel="0" collapsed="false">
      <c r="A101" s="5" t="s">
        <v>263</v>
      </c>
      <c r="B101" s="6" t="s">
        <v>264</v>
      </c>
      <c r="C101" s="6" t="s">
        <v>265</v>
      </c>
      <c r="D101" s="6" t="n">
        <v>1997</v>
      </c>
      <c r="E101" s="6" t="n">
        <v>11.759007</v>
      </c>
      <c r="F101" s="5" t="n">
        <v>11.571082212916</v>
      </c>
      <c r="G101" s="5" t="n">
        <f aca="false">ABS(E101-F101)</f>
        <v>0.187924787084</v>
      </c>
    </row>
    <row r="103" customFormat="false" ht="15" hidden="false" customHeight="false" outlineLevel="0" collapsed="false">
      <c r="G103" s="0" t="n">
        <f aca="false">AVERAGE(G2:G102)</f>
        <v>0.308321946405131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81" colorId="64" zoomScale="100" zoomScaleNormal="100" zoomScalePageLayoutView="100" workbookViewId="0">
      <selection pane="topLeft" activeCell="I94" activeCellId="0" sqref="I9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9.13"/>
    <col collapsed="false" customWidth="true" hidden="false" outlineLevel="0" max="3" min="3" style="0" width="37.42"/>
    <col collapsed="false" customWidth="true" hidden="false" outlineLevel="0" max="4" min="4" style="0" width="5.57"/>
    <col collapsed="false" customWidth="true" hidden="false" outlineLevel="0" max="5" min="5" style="0" width="27.71"/>
    <col collapsed="false" customWidth="true" hidden="false" outlineLevel="0" max="8" min="8" style="0" width="11.99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271</v>
      </c>
      <c r="F1" s="2" t="s">
        <v>272</v>
      </c>
      <c r="G1" s="2" t="s">
        <v>273</v>
      </c>
      <c r="H1" s="2" t="s">
        <v>274</v>
      </c>
    </row>
    <row r="2" customFormat="false" ht="15.75" hidden="false" customHeight="false" outlineLevel="0" collapsed="false">
      <c r="A2" s="5" t="s">
        <v>10</v>
      </c>
      <c r="B2" s="6" t="s">
        <v>11</v>
      </c>
      <c r="C2" s="6" t="s">
        <v>12</v>
      </c>
      <c r="D2" s="6" t="n">
        <v>1878</v>
      </c>
      <c r="E2" s="0" t="n">
        <v>90.57536</v>
      </c>
      <c r="F2" s="6" t="n">
        <v>93.07956</v>
      </c>
      <c r="G2" s="6" t="n">
        <v>62</v>
      </c>
      <c r="H2" s="0" t="n">
        <f aca="false">F2/E2</f>
        <v>1.02764769579718</v>
      </c>
    </row>
    <row r="3" customFormat="false" ht="15.75" hidden="false" customHeight="false" outlineLevel="0" collapsed="false">
      <c r="A3" s="5" t="s">
        <v>13</v>
      </c>
      <c r="B3" s="6" t="s">
        <v>14</v>
      </c>
      <c r="C3" s="6" t="s">
        <v>15</v>
      </c>
      <c r="D3" s="6" t="n">
        <v>1875</v>
      </c>
      <c r="E3" s="0" t="n">
        <v>84.09273</v>
      </c>
      <c r="F3" s="6" t="n">
        <v>72.46913</v>
      </c>
      <c r="G3" s="6" t="n">
        <v>64</v>
      </c>
      <c r="H3" s="0" t="n">
        <f aca="false">F3/E3</f>
        <v>0.861776398506744</v>
      </c>
    </row>
    <row r="4" customFormat="false" ht="15.75" hidden="false" customHeight="false" outlineLevel="0" collapsed="false">
      <c r="A4" s="5" t="s">
        <v>16</v>
      </c>
      <c r="B4" s="6" t="s">
        <v>17</v>
      </c>
      <c r="C4" s="6" t="s">
        <v>18</v>
      </c>
      <c r="D4" s="6" t="n">
        <v>1999</v>
      </c>
      <c r="E4" s="0" t="n">
        <v>79.02671</v>
      </c>
      <c r="F4" s="6" t="n">
        <v>54.63578</v>
      </c>
      <c r="G4" s="6" t="n">
        <v>69</v>
      </c>
      <c r="H4" s="0" t="n">
        <f aca="false">F4/E4</f>
        <v>0.691358402747628</v>
      </c>
    </row>
    <row r="5" customFormat="false" ht="15.75" hidden="false" customHeight="false" outlineLevel="0" collapsed="false">
      <c r="A5" s="5" t="s">
        <v>19</v>
      </c>
      <c r="B5" s="6" t="s">
        <v>17</v>
      </c>
      <c r="C5" s="6" t="s">
        <v>20</v>
      </c>
      <c r="D5" s="6" t="n">
        <v>1992</v>
      </c>
      <c r="E5" s="0" t="n">
        <v>67.55962</v>
      </c>
      <c r="F5" s="6" t="n">
        <v>49.41612</v>
      </c>
      <c r="G5" s="6" t="n">
        <v>54</v>
      </c>
      <c r="H5" s="0" t="n">
        <f aca="false">F5/E5</f>
        <v>0.731444611440976</v>
      </c>
    </row>
    <row r="6" customFormat="false" ht="15.75" hidden="false" customHeight="false" outlineLevel="0" collapsed="false">
      <c r="A6" s="5" t="s">
        <v>21</v>
      </c>
      <c r="B6" s="6" t="s">
        <v>22</v>
      </c>
      <c r="C6" s="6" t="s">
        <v>23</v>
      </c>
      <c r="D6" s="6" t="n">
        <v>1888</v>
      </c>
      <c r="E6" s="0" t="n">
        <v>62.15434</v>
      </c>
      <c r="F6" s="6" t="n">
        <v>46.57768</v>
      </c>
      <c r="G6" s="6" t="n">
        <v>51</v>
      </c>
      <c r="H6" s="0" t="n">
        <f aca="false">F6/E6</f>
        <v>0.749387412045563</v>
      </c>
    </row>
    <row r="7" customFormat="false" ht="15.75" hidden="false" customHeight="false" outlineLevel="0" collapsed="false">
      <c r="A7" s="5" t="s">
        <v>24</v>
      </c>
      <c r="B7" s="6" t="s">
        <v>22</v>
      </c>
      <c r="C7" s="6" t="s">
        <v>25</v>
      </c>
      <c r="D7" s="6" t="n">
        <v>1894</v>
      </c>
      <c r="E7" s="0" t="n">
        <v>54.70484</v>
      </c>
      <c r="F7" s="6" t="n">
        <v>38.83495</v>
      </c>
      <c r="G7" s="6" t="n">
        <v>46</v>
      </c>
      <c r="H7" s="0" t="n">
        <f aca="false">F7/E7</f>
        <v>0.709899709056822</v>
      </c>
    </row>
    <row r="8" customFormat="false" ht="15.75" hidden="false" customHeight="false" outlineLevel="0" collapsed="false">
      <c r="A8" s="5" t="s">
        <v>26</v>
      </c>
      <c r="B8" s="6" t="s">
        <v>22</v>
      </c>
      <c r="C8" s="6" t="s">
        <v>27</v>
      </c>
      <c r="D8" s="6" t="n">
        <v>1925</v>
      </c>
      <c r="E8" s="0" t="n">
        <v>55.30749</v>
      </c>
      <c r="F8" s="6" t="n">
        <v>41.52662</v>
      </c>
      <c r="G8" s="6" t="n">
        <v>46</v>
      </c>
      <c r="H8" s="0" t="n">
        <f aca="false">F8/E8</f>
        <v>0.750831758953444</v>
      </c>
    </row>
    <row r="9" customFormat="false" ht="15.75" hidden="false" customHeight="false" outlineLevel="0" collapsed="false">
      <c r="A9" s="5" t="s">
        <v>28</v>
      </c>
      <c r="B9" s="6" t="s">
        <v>29</v>
      </c>
      <c r="C9" s="6" t="s">
        <v>30</v>
      </c>
      <c r="D9" s="6" t="n">
        <v>1999</v>
      </c>
      <c r="E9" s="0" t="n">
        <v>54.96406</v>
      </c>
      <c r="F9" s="6" t="n">
        <v>44.01257</v>
      </c>
      <c r="G9" s="6" t="n">
        <v>43</v>
      </c>
      <c r="H9" s="0" t="n">
        <f aca="false">F9/E9</f>
        <v>0.80075180035827</v>
      </c>
    </row>
    <row r="10" customFormat="false" ht="15.75" hidden="false" customHeight="false" outlineLevel="0" collapsed="false">
      <c r="A10" s="5" t="s">
        <v>31</v>
      </c>
      <c r="B10" s="6" t="s">
        <v>32</v>
      </c>
      <c r="C10" s="6" t="s">
        <v>33</v>
      </c>
      <c r="D10" s="6" t="n">
        <v>1947</v>
      </c>
      <c r="E10" s="0" t="n">
        <v>96.54802</v>
      </c>
      <c r="F10" s="6" t="n">
        <v>106.12443</v>
      </c>
      <c r="G10" s="6" t="n">
        <v>58</v>
      </c>
      <c r="H10" s="0" t="n">
        <f aca="false">F10/E10</f>
        <v>1.09918805170733</v>
      </c>
    </row>
    <row r="11" customFormat="false" ht="15.75" hidden="false" customHeight="false" outlineLevel="0" collapsed="false">
      <c r="A11" s="5" t="s">
        <v>34</v>
      </c>
      <c r="B11" s="6" t="s">
        <v>32</v>
      </c>
      <c r="C11" s="6" t="s">
        <v>35</v>
      </c>
      <c r="D11" s="6" t="n">
        <v>1952</v>
      </c>
      <c r="E11" s="0" t="n">
        <v>64.26873</v>
      </c>
      <c r="F11" s="6" t="n">
        <v>63.43789</v>
      </c>
      <c r="G11" s="6" t="n">
        <v>43</v>
      </c>
      <c r="H11" s="0" t="n">
        <f aca="false">F11/E11</f>
        <v>0.987072406752086</v>
      </c>
    </row>
    <row r="12" customFormat="false" ht="15.75" hidden="false" customHeight="false" outlineLevel="0" collapsed="false">
      <c r="A12" s="5" t="s">
        <v>36</v>
      </c>
      <c r="B12" s="6" t="s">
        <v>37</v>
      </c>
      <c r="C12" s="6" t="s">
        <v>38</v>
      </c>
      <c r="D12" s="6" t="n">
        <v>1845</v>
      </c>
      <c r="E12" s="0" t="n">
        <v>131.50233</v>
      </c>
      <c r="F12" s="6" t="n">
        <v>109.54126</v>
      </c>
      <c r="G12" s="6" t="n">
        <v>101</v>
      </c>
      <c r="H12" s="0" t="n">
        <f aca="false">F12/E12</f>
        <v>0.83299862443502</v>
      </c>
    </row>
    <row r="13" customFormat="false" ht="15.75" hidden="false" customHeight="false" outlineLevel="0" collapsed="false">
      <c r="A13" s="5" t="s">
        <v>39</v>
      </c>
      <c r="B13" s="6" t="s">
        <v>37</v>
      </c>
      <c r="C13" s="6" t="s">
        <v>40</v>
      </c>
      <c r="D13" s="6" t="n">
        <v>1842</v>
      </c>
      <c r="E13" s="0" t="n">
        <v>149.5639</v>
      </c>
      <c r="F13" s="6" t="n">
        <v>132.77038</v>
      </c>
      <c r="G13" s="6" t="n">
        <v>114</v>
      </c>
      <c r="H13" s="0" t="n">
        <f aca="false">F13/E13</f>
        <v>0.887716755179559</v>
      </c>
    </row>
    <row r="14" customFormat="false" ht="15.75" hidden="false" customHeight="false" outlineLevel="0" collapsed="false">
      <c r="A14" s="5" t="s">
        <v>41</v>
      </c>
      <c r="B14" s="6" t="s">
        <v>37</v>
      </c>
      <c r="C14" s="6" t="s">
        <v>42</v>
      </c>
      <c r="D14" s="6" t="n">
        <v>1847</v>
      </c>
      <c r="E14" s="0" t="n">
        <v>125.38108</v>
      </c>
      <c r="F14" s="6" t="n">
        <v>101.60786</v>
      </c>
      <c r="G14" s="6" t="n">
        <v>98</v>
      </c>
      <c r="H14" s="0" t="n">
        <f aca="false">F14/E14</f>
        <v>0.810392285662239</v>
      </c>
    </row>
    <row r="15" customFormat="false" ht="15.75" hidden="false" customHeight="false" outlineLevel="0" collapsed="false">
      <c r="A15" s="5" t="s">
        <v>43</v>
      </c>
      <c r="B15" s="6" t="s">
        <v>44</v>
      </c>
      <c r="C15" s="6" t="s">
        <v>45</v>
      </c>
      <c r="D15" s="6" t="n">
        <v>1983</v>
      </c>
      <c r="E15" s="0" t="n">
        <v>92.88278</v>
      </c>
      <c r="F15" s="6" t="n">
        <v>119.45634</v>
      </c>
      <c r="G15" s="6" t="n">
        <v>53</v>
      </c>
      <c r="H15" s="0" t="n">
        <f aca="false">F15/E15</f>
        <v>1.28609781059525</v>
      </c>
    </row>
    <row r="16" customFormat="false" ht="15.75" hidden="false" customHeight="false" outlineLevel="0" collapsed="false">
      <c r="A16" s="5" t="s">
        <v>46</v>
      </c>
      <c r="B16" s="6" t="s">
        <v>44</v>
      </c>
      <c r="C16" s="6" t="s">
        <v>47</v>
      </c>
      <c r="D16" s="6" t="n">
        <v>2000</v>
      </c>
      <c r="E16" s="0" t="n">
        <v>36.20859</v>
      </c>
      <c r="F16" s="6" t="n">
        <v>20.3107</v>
      </c>
      <c r="G16" s="6" t="n">
        <v>35</v>
      </c>
      <c r="H16" s="0" t="n">
        <f aca="false">F16/E16</f>
        <v>0.560935954700252</v>
      </c>
    </row>
    <row r="17" customFormat="false" ht="15.75" hidden="false" customHeight="false" outlineLevel="0" collapsed="false">
      <c r="A17" s="5" t="s">
        <v>48</v>
      </c>
      <c r="B17" s="6" t="s">
        <v>44</v>
      </c>
      <c r="C17" s="6" t="s">
        <v>49</v>
      </c>
      <c r="D17" s="6" t="n">
        <v>1979</v>
      </c>
      <c r="E17" s="0" t="n">
        <v>58.33489</v>
      </c>
      <c r="F17" s="6" t="n">
        <v>80.62858</v>
      </c>
      <c r="G17" s="6" t="n">
        <v>38</v>
      </c>
      <c r="H17" s="0" t="n">
        <f aca="false">F17/E17</f>
        <v>1.38216734444858</v>
      </c>
    </row>
    <row r="18" customFormat="false" ht="15.75" hidden="false" customHeight="false" outlineLevel="0" collapsed="false">
      <c r="A18" s="5" t="s">
        <v>50</v>
      </c>
      <c r="B18" s="6" t="s">
        <v>51</v>
      </c>
      <c r="C18" s="6" t="s">
        <v>52</v>
      </c>
      <c r="D18" s="6" t="n">
        <v>1987</v>
      </c>
      <c r="E18" s="0" t="n">
        <v>81.71984</v>
      </c>
      <c r="F18" s="6" t="n">
        <v>63.39866</v>
      </c>
      <c r="G18" s="6" t="n">
        <v>67</v>
      </c>
      <c r="H18" s="0" t="n">
        <f aca="false">F18/E18</f>
        <v>0.775804994233958</v>
      </c>
    </row>
    <row r="19" customFormat="false" ht="15.75" hidden="false" customHeight="false" outlineLevel="0" collapsed="false">
      <c r="A19" s="5" t="s">
        <v>53</v>
      </c>
      <c r="B19" s="6" t="s">
        <v>54</v>
      </c>
      <c r="C19" s="6" t="s">
        <v>55</v>
      </c>
      <c r="D19" s="6" t="n">
        <v>1832</v>
      </c>
      <c r="E19" s="0" t="n">
        <v>109.70912</v>
      </c>
      <c r="F19" s="6" t="n">
        <v>64.072</v>
      </c>
      <c r="G19" s="6" t="n">
        <v>96</v>
      </c>
      <c r="H19" s="0" t="n">
        <f aca="false">F19/E19</f>
        <v>0.584017080804221</v>
      </c>
    </row>
    <row r="20" customFormat="false" ht="15.75" hidden="false" customHeight="false" outlineLevel="0" collapsed="false">
      <c r="A20" s="5" t="s">
        <v>56</v>
      </c>
      <c r="B20" s="6" t="s">
        <v>54</v>
      </c>
      <c r="C20" s="6" t="s">
        <v>57</v>
      </c>
      <c r="D20" s="6" t="n">
        <v>1855</v>
      </c>
      <c r="E20" s="0" t="n">
        <v>121.96258</v>
      </c>
      <c r="F20" s="6" t="n">
        <v>103.75718</v>
      </c>
      <c r="G20" s="6" t="n">
        <v>93</v>
      </c>
      <c r="H20" s="0" t="n">
        <f aca="false">F20/E20</f>
        <v>0.850729625431013</v>
      </c>
    </row>
    <row r="21" customFormat="false" ht="15.75" hidden="false" customHeight="false" outlineLevel="0" collapsed="false">
      <c r="A21" s="5" t="s">
        <v>58</v>
      </c>
      <c r="B21" s="6" t="s">
        <v>59</v>
      </c>
      <c r="C21" s="6" t="s">
        <v>60</v>
      </c>
      <c r="D21" s="6" t="n">
        <v>1962</v>
      </c>
      <c r="E21" s="0" t="n">
        <v>55.32298</v>
      </c>
      <c r="F21" s="6" t="n">
        <v>42.71998</v>
      </c>
      <c r="G21" s="6" t="n">
        <v>43</v>
      </c>
      <c r="H21" s="0" t="n">
        <f aca="false">F21/E21</f>
        <v>0.772192315019907</v>
      </c>
    </row>
    <row r="22" customFormat="false" ht="15.75" hidden="false" customHeight="false" outlineLevel="0" collapsed="false">
      <c r="A22" s="5" t="s">
        <v>61</v>
      </c>
      <c r="B22" s="6" t="s">
        <v>62</v>
      </c>
      <c r="C22" s="6" t="s">
        <v>63</v>
      </c>
      <c r="D22" s="6" t="n">
        <v>1942</v>
      </c>
      <c r="E22" s="0" t="n">
        <v>48.14242</v>
      </c>
      <c r="F22" s="6" t="n">
        <v>38.62658</v>
      </c>
      <c r="G22" s="6" t="n">
        <v>37</v>
      </c>
      <c r="H22" s="0" t="n">
        <f aca="false">F22/E22</f>
        <v>0.802339807595879</v>
      </c>
    </row>
    <row r="23" customFormat="false" ht="15.75" hidden="false" customHeight="false" outlineLevel="0" collapsed="false">
      <c r="A23" s="5" t="s">
        <v>64</v>
      </c>
      <c r="B23" s="6" t="s">
        <v>65</v>
      </c>
      <c r="C23" s="6" t="s">
        <v>66</v>
      </c>
      <c r="D23" s="6" t="n">
        <v>1836</v>
      </c>
      <c r="E23" s="0" t="n">
        <v>138.63788</v>
      </c>
      <c r="F23" s="6" t="n">
        <v>128.22851</v>
      </c>
      <c r="G23" s="6" t="n">
        <v>103</v>
      </c>
      <c r="H23" s="0" t="n">
        <f aca="false">F23/E23</f>
        <v>0.92491684090957</v>
      </c>
    </row>
    <row r="24" customFormat="false" ht="15.75" hidden="false" customHeight="false" outlineLevel="0" collapsed="false">
      <c r="A24" s="5" t="s">
        <v>67</v>
      </c>
      <c r="B24" s="6" t="s">
        <v>68</v>
      </c>
      <c r="C24" s="6" t="s">
        <v>69</v>
      </c>
      <c r="D24" s="6" t="n">
        <v>1902</v>
      </c>
      <c r="E24" s="0" t="n">
        <v>40.97971</v>
      </c>
      <c r="F24" s="6" t="n">
        <v>28.08059</v>
      </c>
      <c r="G24" s="6" t="n">
        <v>34</v>
      </c>
      <c r="H24" s="0" t="n">
        <f aca="false">F24/E24</f>
        <v>0.68523154507438</v>
      </c>
    </row>
    <row r="25" customFormat="false" ht="15.75" hidden="false" customHeight="false" outlineLevel="0" collapsed="false">
      <c r="A25" s="5" t="s">
        <v>70</v>
      </c>
      <c r="B25" s="6" t="s">
        <v>68</v>
      </c>
      <c r="C25" s="6" t="s">
        <v>71</v>
      </c>
      <c r="D25" s="6" t="n">
        <v>1901</v>
      </c>
      <c r="E25" s="0" t="n">
        <v>38.96763</v>
      </c>
      <c r="F25" s="6" t="n">
        <v>27.14156</v>
      </c>
      <c r="G25" s="6" t="n">
        <v>32</v>
      </c>
      <c r="H25" s="0" t="n">
        <f aca="false">F25/E25</f>
        <v>0.696515543798789</v>
      </c>
    </row>
    <row r="26" customFormat="false" ht="15.75" hidden="false" customHeight="false" outlineLevel="0" collapsed="false">
      <c r="A26" s="5" t="s">
        <v>72</v>
      </c>
      <c r="B26" s="6" t="s">
        <v>73</v>
      </c>
      <c r="C26" s="6" t="s">
        <v>74</v>
      </c>
      <c r="D26" s="6" t="n">
        <v>1931</v>
      </c>
      <c r="E26" s="0" t="n">
        <v>65.66631</v>
      </c>
      <c r="F26" s="6" t="n">
        <v>55.15643</v>
      </c>
      <c r="G26" s="6" t="n">
        <v>52</v>
      </c>
      <c r="H26" s="0" t="n">
        <f aca="false">F26/E26</f>
        <v>0.839950196683809</v>
      </c>
    </row>
    <row r="27" customFormat="false" ht="15.75" hidden="false" customHeight="false" outlineLevel="0" collapsed="false">
      <c r="A27" s="5" t="s">
        <v>75</v>
      </c>
      <c r="B27" s="6" t="s">
        <v>76</v>
      </c>
      <c r="C27" s="6" t="s">
        <v>77</v>
      </c>
      <c r="D27" s="6" t="n">
        <v>1976</v>
      </c>
      <c r="E27" s="0" t="n">
        <v>50.27194</v>
      </c>
      <c r="F27" s="6" t="n">
        <v>70.84552</v>
      </c>
      <c r="G27" s="6" t="n">
        <v>32</v>
      </c>
      <c r="H27" s="0" t="n">
        <f aca="false">F27/E27</f>
        <v>1.40924579397572</v>
      </c>
    </row>
    <row r="28" customFormat="false" ht="15.75" hidden="false" customHeight="false" outlineLevel="0" collapsed="false">
      <c r="A28" s="5" t="s">
        <v>78</v>
      </c>
      <c r="B28" s="6" t="s">
        <v>76</v>
      </c>
      <c r="C28" s="6" t="s">
        <v>79</v>
      </c>
      <c r="D28" s="6" t="n">
        <v>1983</v>
      </c>
      <c r="E28" s="0" t="n">
        <v>68.68338</v>
      </c>
      <c r="F28" s="6" t="n">
        <v>90.73072</v>
      </c>
      <c r="G28" s="6" t="n">
        <v>39</v>
      </c>
      <c r="H28" s="0" t="n">
        <f aca="false">F28/E28</f>
        <v>1.32099963630212</v>
      </c>
    </row>
    <row r="29" customFormat="false" ht="15.75" hidden="false" customHeight="false" outlineLevel="0" collapsed="false">
      <c r="A29" s="5" t="s">
        <v>80</v>
      </c>
      <c r="B29" s="6" t="s">
        <v>81</v>
      </c>
      <c r="C29" s="6" t="s">
        <v>82</v>
      </c>
      <c r="D29" s="6" t="n">
        <v>1882</v>
      </c>
      <c r="E29" s="0" t="n">
        <v>56.25434</v>
      </c>
      <c r="F29" s="6" t="n">
        <v>52.50336</v>
      </c>
      <c r="G29" s="6" t="n">
        <v>39</v>
      </c>
      <c r="H29" s="0" t="n">
        <f aca="false">F29/E29</f>
        <v>0.933321055762098</v>
      </c>
    </row>
    <row r="30" customFormat="false" ht="15.75" hidden="false" customHeight="false" outlineLevel="0" collapsed="false">
      <c r="A30" s="5" t="s">
        <v>83</v>
      </c>
      <c r="B30" s="6" t="s">
        <v>84</v>
      </c>
      <c r="C30" s="6" t="s">
        <v>85</v>
      </c>
      <c r="D30" s="6" t="n">
        <v>1857</v>
      </c>
      <c r="E30" s="0" t="n">
        <v>93.24444</v>
      </c>
      <c r="F30" s="6" t="n">
        <v>75.69348</v>
      </c>
      <c r="G30" s="6" t="n">
        <v>73</v>
      </c>
      <c r="H30" s="0" t="n">
        <f aca="false">F30/E30</f>
        <v>0.811774728873914</v>
      </c>
    </row>
    <row r="31" customFormat="false" ht="15.75" hidden="false" customHeight="false" outlineLevel="0" collapsed="false">
      <c r="A31" s="5" t="s">
        <v>86</v>
      </c>
      <c r="B31" s="6" t="s">
        <v>87</v>
      </c>
      <c r="C31" s="6" t="s">
        <v>88</v>
      </c>
      <c r="D31" s="6" t="n">
        <v>1947</v>
      </c>
      <c r="E31" s="0" t="n">
        <v>102.82965</v>
      </c>
      <c r="F31" s="6" t="n">
        <v>158.58913</v>
      </c>
      <c r="G31" s="6" t="n">
        <v>47</v>
      </c>
      <c r="H31" s="0" t="n">
        <f aca="false">F31/E31</f>
        <v>1.54225099472769</v>
      </c>
    </row>
    <row r="32" customFormat="false" ht="15.75" hidden="false" customHeight="false" outlineLevel="0" collapsed="false">
      <c r="A32" s="5" t="s">
        <v>89</v>
      </c>
      <c r="B32" s="6" t="s">
        <v>90</v>
      </c>
      <c r="C32" s="6" t="s">
        <v>91</v>
      </c>
      <c r="D32" s="6" t="n">
        <v>1920</v>
      </c>
      <c r="E32" s="0" t="n">
        <v>64.14811</v>
      </c>
      <c r="F32" s="6" t="n">
        <v>44.67091</v>
      </c>
      <c r="G32" s="6" t="n">
        <v>55</v>
      </c>
      <c r="H32" s="0" t="n">
        <f aca="false">F32/E32</f>
        <v>0.696371412969143</v>
      </c>
    </row>
    <row r="33" customFormat="false" ht="15.75" hidden="false" customHeight="false" outlineLevel="0" collapsed="false">
      <c r="A33" s="5" t="s">
        <v>92</v>
      </c>
      <c r="B33" s="6" t="s">
        <v>90</v>
      </c>
      <c r="C33" s="6" t="s">
        <v>93</v>
      </c>
      <c r="D33" s="6" t="n">
        <v>1905</v>
      </c>
      <c r="E33" s="0" t="n">
        <v>66.32536</v>
      </c>
      <c r="F33" s="6" t="n">
        <v>45.69582</v>
      </c>
      <c r="G33" s="6" t="n">
        <v>57</v>
      </c>
      <c r="H33" s="0" t="n">
        <f aca="false">F33/E33</f>
        <v>0.688964522770777</v>
      </c>
    </row>
    <row r="34" customFormat="false" ht="15.75" hidden="false" customHeight="false" outlineLevel="0" collapsed="false">
      <c r="A34" s="5" t="s">
        <v>94</v>
      </c>
      <c r="B34" s="6" t="s">
        <v>95</v>
      </c>
      <c r="C34" s="6" t="s">
        <v>96</v>
      </c>
      <c r="D34" s="6" t="n">
        <v>1869</v>
      </c>
      <c r="E34" s="0" t="n">
        <v>56.34457</v>
      </c>
      <c r="F34" s="6" t="n">
        <v>52.86172</v>
      </c>
      <c r="G34" s="6" t="n">
        <v>40</v>
      </c>
      <c r="H34" s="0" t="n">
        <f aca="false">F34/E34</f>
        <v>0.938186590118622</v>
      </c>
    </row>
    <row r="35" customFormat="false" ht="15.75" hidden="false" customHeight="false" outlineLevel="0" collapsed="false">
      <c r="A35" s="5" t="s">
        <v>97</v>
      </c>
      <c r="B35" s="6" t="s">
        <v>95</v>
      </c>
      <c r="C35" s="6" t="s">
        <v>98</v>
      </c>
      <c r="D35" s="6" t="n">
        <v>1872</v>
      </c>
      <c r="E35" s="0" t="n">
        <v>63.9004</v>
      </c>
      <c r="F35" s="6" t="n">
        <v>60.29638</v>
      </c>
      <c r="G35" s="6" t="n">
        <v>45</v>
      </c>
      <c r="H35" s="0" t="n">
        <f aca="false">F35/E35</f>
        <v>0.943599414088175</v>
      </c>
    </row>
    <row r="36" customFormat="false" ht="15.75" hidden="false" customHeight="false" outlineLevel="0" collapsed="false">
      <c r="A36" s="5" t="s">
        <v>99</v>
      </c>
      <c r="B36" s="6" t="s">
        <v>95</v>
      </c>
      <c r="C36" s="6" t="s">
        <v>100</v>
      </c>
      <c r="D36" s="6" t="n">
        <v>1854</v>
      </c>
      <c r="E36" s="0" t="n">
        <v>89.33437</v>
      </c>
      <c r="F36" s="6" t="n">
        <v>94.5505</v>
      </c>
      <c r="G36" s="6" t="n">
        <v>59</v>
      </c>
      <c r="H36" s="0" t="n">
        <f aca="false">F36/E36</f>
        <v>1.05838883735342</v>
      </c>
    </row>
    <row r="37" customFormat="false" ht="15.75" hidden="false" customHeight="false" outlineLevel="0" collapsed="false">
      <c r="A37" s="5" t="s">
        <v>101</v>
      </c>
      <c r="B37" s="6" t="s">
        <v>95</v>
      </c>
      <c r="C37" s="6" t="s">
        <v>102</v>
      </c>
      <c r="D37" s="6" t="n">
        <v>1893</v>
      </c>
      <c r="E37" s="0" t="n">
        <v>53.5031</v>
      </c>
      <c r="F37" s="6" t="n">
        <v>46.21437</v>
      </c>
      <c r="G37" s="6" t="n">
        <v>40</v>
      </c>
      <c r="H37" s="0" t="n">
        <f aca="false">F37/E37</f>
        <v>0.863769949778611</v>
      </c>
    </row>
    <row r="38" customFormat="false" ht="15.75" hidden="false" customHeight="false" outlineLevel="0" collapsed="false">
      <c r="A38" s="5" t="s">
        <v>103</v>
      </c>
      <c r="B38" s="6" t="s">
        <v>104</v>
      </c>
      <c r="C38" s="6" t="s">
        <v>105</v>
      </c>
      <c r="D38" s="6" t="n">
        <v>1836</v>
      </c>
      <c r="E38" s="0" t="n">
        <v>92.19123</v>
      </c>
      <c r="F38" s="6" t="n">
        <v>75.95095</v>
      </c>
      <c r="G38" s="6" t="n">
        <v>73</v>
      </c>
      <c r="H38" s="0" t="n">
        <f aca="false">F38/E38</f>
        <v>0.823841378404432</v>
      </c>
    </row>
    <row r="39" customFormat="false" ht="15.75" hidden="false" customHeight="false" outlineLevel="0" collapsed="false">
      <c r="A39" s="5" t="s">
        <v>106</v>
      </c>
      <c r="B39" s="6" t="s">
        <v>104</v>
      </c>
      <c r="C39" s="6" t="s">
        <v>107</v>
      </c>
      <c r="D39" s="6" t="n">
        <v>1846</v>
      </c>
      <c r="E39" s="0" t="n">
        <v>103.67635</v>
      </c>
      <c r="F39" s="6" t="n">
        <v>64.4292</v>
      </c>
      <c r="G39" s="6" t="n">
        <v>88</v>
      </c>
      <c r="H39" s="0" t="n">
        <f aca="false">F39/E39</f>
        <v>0.621445488773476</v>
      </c>
    </row>
    <row r="40" customFormat="false" ht="15.75" hidden="false" customHeight="false" outlineLevel="0" collapsed="false">
      <c r="A40" s="5" t="s">
        <v>108</v>
      </c>
      <c r="B40" s="6" t="s">
        <v>109</v>
      </c>
      <c r="C40" s="6" t="s">
        <v>110</v>
      </c>
      <c r="D40" s="6" t="n">
        <v>1893</v>
      </c>
      <c r="E40" s="0" t="n">
        <v>49.41395</v>
      </c>
      <c r="F40" s="6" t="n">
        <v>38.65413</v>
      </c>
      <c r="G40" s="6" t="n">
        <v>39</v>
      </c>
      <c r="H40" s="0" t="n">
        <f aca="false">F40/E40</f>
        <v>0.7822513682877</v>
      </c>
    </row>
    <row r="41" customFormat="false" ht="15.75" hidden="false" customHeight="false" outlineLevel="0" collapsed="false">
      <c r="A41" s="5" t="s">
        <v>111</v>
      </c>
      <c r="B41" s="6" t="s">
        <v>112</v>
      </c>
      <c r="C41" s="6" t="s">
        <v>113</v>
      </c>
      <c r="D41" s="6" t="n">
        <v>1917</v>
      </c>
      <c r="E41" s="0" t="n">
        <v>83.89648</v>
      </c>
      <c r="F41" s="6" t="n">
        <v>73.17866</v>
      </c>
      <c r="G41" s="6" t="n">
        <v>64</v>
      </c>
      <c r="H41" s="0" t="n">
        <f aca="false">F41/E41</f>
        <v>0.87224946743892</v>
      </c>
    </row>
    <row r="42" customFormat="false" ht="15.75" hidden="false" customHeight="false" outlineLevel="0" collapsed="false">
      <c r="A42" s="5" t="s">
        <v>114</v>
      </c>
      <c r="B42" s="6" t="s">
        <v>112</v>
      </c>
      <c r="C42" s="6" t="s">
        <v>115</v>
      </c>
      <c r="D42" s="6" t="n">
        <v>1912</v>
      </c>
      <c r="E42" s="0" t="n">
        <v>71.4701</v>
      </c>
      <c r="F42" s="6" t="n">
        <v>60.34977</v>
      </c>
      <c r="G42" s="6" t="n">
        <v>56</v>
      </c>
      <c r="H42" s="0" t="n">
        <f aca="false">F42/E42</f>
        <v>0.844405842443203</v>
      </c>
    </row>
    <row r="43" customFormat="false" ht="15.75" hidden="false" customHeight="false" outlineLevel="0" collapsed="false">
      <c r="A43" s="5" t="s">
        <v>116</v>
      </c>
      <c r="B43" s="6" t="s">
        <v>117</v>
      </c>
      <c r="C43" s="6" t="s">
        <v>118</v>
      </c>
      <c r="D43" s="6" t="n">
        <v>1968</v>
      </c>
      <c r="E43" s="0" t="n">
        <v>53.50144</v>
      </c>
      <c r="F43" s="6" t="n">
        <v>45.62396</v>
      </c>
      <c r="G43" s="6" t="n">
        <v>40</v>
      </c>
      <c r="H43" s="0" t="n">
        <f aca="false">F43/E43</f>
        <v>0.852761346236662</v>
      </c>
    </row>
    <row r="44" customFormat="false" ht="15.75" hidden="false" customHeight="false" outlineLevel="0" collapsed="false">
      <c r="A44" s="5" t="s">
        <v>119</v>
      </c>
      <c r="B44" s="6" t="s">
        <v>120</v>
      </c>
      <c r="C44" s="6" t="s">
        <v>121</v>
      </c>
      <c r="D44" s="6" t="n">
        <v>1937</v>
      </c>
      <c r="E44" s="0" t="n">
        <v>73.70848</v>
      </c>
      <c r="F44" s="6" t="n">
        <v>62.93687</v>
      </c>
      <c r="G44" s="6" t="n">
        <v>56</v>
      </c>
      <c r="H44" s="0" t="n">
        <f aca="false">F44/E44</f>
        <v>0.853861997968212</v>
      </c>
    </row>
    <row r="45" customFormat="false" ht="15.75" hidden="false" customHeight="false" outlineLevel="0" collapsed="false">
      <c r="A45" s="5" t="s">
        <v>122</v>
      </c>
      <c r="B45" s="6" t="s">
        <v>123</v>
      </c>
      <c r="C45" s="6" t="s">
        <v>124</v>
      </c>
      <c r="D45" s="6" t="n">
        <v>1858</v>
      </c>
      <c r="E45" s="0" t="n">
        <v>79.44387</v>
      </c>
      <c r="F45" s="6" t="n">
        <v>72.21762</v>
      </c>
      <c r="G45" s="6" t="n">
        <v>58</v>
      </c>
      <c r="H45" s="0" t="n">
        <f aca="false">F45/E45</f>
        <v>0.909039552076202</v>
      </c>
    </row>
    <row r="46" customFormat="false" ht="15.75" hidden="false" customHeight="false" outlineLevel="0" collapsed="false">
      <c r="A46" s="5" t="s">
        <v>125</v>
      </c>
      <c r="B46" s="6" t="s">
        <v>123</v>
      </c>
      <c r="C46" s="6" t="s">
        <v>84</v>
      </c>
      <c r="D46" s="6" t="n">
        <v>1847</v>
      </c>
      <c r="E46" s="0" t="n">
        <v>88.07914</v>
      </c>
      <c r="F46" s="6" t="n">
        <v>93.19976</v>
      </c>
      <c r="G46" s="6" t="n">
        <v>58</v>
      </c>
      <c r="H46" s="0" t="n">
        <f aca="false">F46/E46</f>
        <v>1.05813658035262</v>
      </c>
    </row>
    <row r="47" customFormat="false" ht="15.75" hidden="false" customHeight="false" outlineLevel="0" collapsed="false">
      <c r="A47" s="5" t="s">
        <v>126</v>
      </c>
      <c r="B47" s="6" t="s">
        <v>123</v>
      </c>
      <c r="C47" s="6" t="s">
        <v>127</v>
      </c>
      <c r="D47" s="6" t="n">
        <v>1854</v>
      </c>
      <c r="E47" s="0" t="n">
        <v>76.2414</v>
      </c>
      <c r="F47" s="6" t="n">
        <v>82.90533</v>
      </c>
      <c r="G47" s="6" t="n">
        <v>53</v>
      </c>
      <c r="H47" s="0" t="n">
        <f aca="false">F47/E47</f>
        <v>1.087405661491</v>
      </c>
    </row>
    <row r="48" customFormat="false" ht="15.75" hidden="false" customHeight="false" outlineLevel="0" collapsed="false">
      <c r="A48" s="5" t="s">
        <v>128</v>
      </c>
      <c r="B48" s="6" t="s">
        <v>129</v>
      </c>
      <c r="C48" s="6" t="s">
        <v>130</v>
      </c>
      <c r="D48" s="6" t="n">
        <v>1988</v>
      </c>
      <c r="E48" s="0" t="n">
        <v>126.90751</v>
      </c>
      <c r="F48" s="6" t="n">
        <v>147.86845</v>
      </c>
      <c r="G48" s="6" t="n">
        <v>76</v>
      </c>
      <c r="H48" s="0" t="n">
        <f aca="false">F48/E48</f>
        <v>1.16516705748935</v>
      </c>
    </row>
    <row r="49" customFormat="false" ht="15.75" hidden="false" customHeight="false" outlineLevel="0" collapsed="false">
      <c r="A49" s="5" t="s">
        <v>131</v>
      </c>
      <c r="B49" s="6" t="s">
        <v>129</v>
      </c>
      <c r="C49" s="6" t="s">
        <v>132</v>
      </c>
      <c r="D49" s="6" t="n">
        <v>1990</v>
      </c>
      <c r="E49" s="0" t="n">
        <v>272.43333</v>
      </c>
      <c r="F49" s="6" t="n">
        <v>360.23786</v>
      </c>
      <c r="G49" s="6" t="n">
        <v>127.5</v>
      </c>
      <c r="H49" s="0" t="n">
        <f aca="false">F49/E49</f>
        <v>1.3222973121534</v>
      </c>
    </row>
    <row r="50" customFormat="false" ht="15.75" hidden="false" customHeight="false" outlineLevel="0" collapsed="false">
      <c r="A50" s="5" t="s">
        <v>133</v>
      </c>
      <c r="B50" s="6" t="s">
        <v>129</v>
      </c>
      <c r="C50" s="6" t="s">
        <v>134</v>
      </c>
      <c r="D50" s="6" t="n">
        <v>1975</v>
      </c>
      <c r="E50" s="0" t="n">
        <v>124.8257</v>
      </c>
      <c r="F50" s="6" t="n">
        <v>94.76485</v>
      </c>
      <c r="G50" s="6" t="n">
        <v>100</v>
      </c>
      <c r="H50" s="0" t="n">
        <f aca="false">F50/E50</f>
        <v>0.759177396962324</v>
      </c>
    </row>
    <row r="51" customFormat="false" ht="15.75" hidden="false" customHeight="false" outlineLevel="0" collapsed="false">
      <c r="A51" s="5" t="s">
        <v>135</v>
      </c>
      <c r="B51" s="6" t="s">
        <v>136</v>
      </c>
      <c r="C51" s="6" t="s">
        <v>137</v>
      </c>
      <c r="D51" s="6" t="n">
        <v>1969</v>
      </c>
      <c r="E51" s="0" t="n">
        <v>111.05159</v>
      </c>
      <c r="F51" s="6" t="n">
        <v>234.43793</v>
      </c>
      <c r="G51" s="6" t="n">
        <v>71</v>
      </c>
      <c r="H51" s="0" t="n">
        <f aca="false">F51/E51</f>
        <v>2.11107225029376</v>
      </c>
    </row>
    <row r="52" customFormat="false" ht="15.75" hidden="false" customHeight="false" outlineLevel="0" collapsed="false">
      <c r="A52" s="5" t="s">
        <v>138</v>
      </c>
      <c r="B52" s="6" t="s">
        <v>136</v>
      </c>
      <c r="C52" s="6" t="s">
        <v>139</v>
      </c>
      <c r="D52" s="6" t="n">
        <v>1977</v>
      </c>
      <c r="E52" s="0" t="n">
        <v>211.67296</v>
      </c>
      <c r="F52" s="6" t="n">
        <v>238.33167</v>
      </c>
      <c r="G52" s="6" t="n">
        <v>156</v>
      </c>
      <c r="H52" s="0" t="n">
        <f aca="false">F52/E52</f>
        <v>1.12594291684682</v>
      </c>
    </row>
    <row r="53" customFormat="false" ht="15.75" hidden="false" customHeight="false" outlineLevel="0" collapsed="false">
      <c r="A53" s="5" t="s">
        <v>140</v>
      </c>
      <c r="B53" s="6" t="s">
        <v>141</v>
      </c>
      <c r="C53" s="6" t="s">
        <v>142</v>
      </c>
      <c r="D53" s="6" t="n">
        <v>1925</v>
      </c>
      <c r="E53" s="0" t="n">
        <v>45.02374</v>
      </c>
      <c r="F53" s="6" t="n">
        <v>46.05618</v>
      </c>
      <c r="G53" s="6" t="n">
        <v>29</v>
      </c>
      <c r="H53" s="0" t="n">
        <f aca="false">F53/E53</f>
        <v>1.02293101372742</v>
      </c>
    </row>
    <row r="54" customFormat="false" ht="15.75" hidden="false" customHeight="false" outlineLevel="0" collapsed="false">
      <c r="A54" s="5" t="s">
        <v>143</v>
      </c>
      <c r="B54" s="6" t="s">
        <v>141</v>
      </c>
      <c r="C54" s="6" t="s">
        <v>144</v>
      </c>
      <c r="D54" s="6" t="n">
        <v>1926</v>
      </c>
      <c r="E54" s="0" t="n">
        <v>48.45643</v>
      </c>
      <c r="F54" s="6" t="n">
        <v>46.61833</v>
      </c>
      <c r="G54" s="6" t="n">
        <v>33</v>
      </c>
      <c r="H54" s="0" t="n">
        <f aca="false">F54/E54</f>
        <v>0.962066953756189</v>
      </c>
    </row>
    <row r="55" customFormat="false" ht="15.75" hidden="false" customHeight="false" outlineLevel="0" collapsed="false">
      <c r="A55" s="5" t="s">
        <v>145</v>
      </c>
      <c r="B55" s="6" t="s">
        <v>141</v>
      </c>
      <c r="C55" s="6" t="s">
        <v>146</v>
      </c>
      <c r="D55" s="6" t="n">
        <v>1921</v>
      </c>
      <c r="E55" s="0" t="n">
        <v>45.95414</v>
      </c>
      <c r="F55" s="6" t="n">
        <v>40.89973</v>
      </c>
      <c r="G55" s="6" t="n">
        <v>32</v>
      </c>
      <c r="H55" s="0" t="n">
        <f aca="false">F55/E55</f>
        <v>0.890011868353972</v>
      </c>
    </row>
    <row r="56" customFormat="false" ht="15.75" hidden="false" customHeight="false" outlineLevel="0" collapsed="false">
      <c r="A56" s="5" t="s">
        <v>147</v>
      </c>
      <c r="B56" s="6" t="s">
        <v>148</v>
      </c>
      <c r="C56" s="6" t="s">
        <v>149</v>
      </c>
      <c r="D56" s="6" t="n">
        <v>1989</v>
      </c>
      <c r="E56" s="0" t="n">
        <v>269.16024</v>
      </c>
      <c r="F56" s="6" t="n">
        <v>234.0072</v>
      </c>
      <c r="G56" s="6" t="n">
        <v>232</v>
      </c>
      <c r="H56" s="0" t="n">
        <f aca="false">F56/E56</f>
        <v>0.869397352298393</v>
      </c>
    </row>
    <row r="57" customFormat="false" ht="15.75" hidden="false" customHeight="false" outlineLevel="0" collapsed="false">
      <c r="A57" s="5" t="s">
        <v>150</v>
      </c>
      <c r="B57" s="6" t="s">
        <v>148</v>
      </c>
      <c r="C57" s="6" t="s">
        <v>151</v>
      </c>
      <c r="D57" s="6" t="n">
        <v>1985</v>
      </c>
      <c r="E57" s="0" t="n">
        <v>85.4755</v>
      </c>
      <c r="F57" s="6" t="n">
        <v>135.02978</v>
      </c>
      <c r="G57" s="6" t="n">
        <v>40</v>
      </c>
      <c r="H57" s="0" t="n">
        <f aca="false">F57/E57</f>
        <v>1.57974834894209</v>
      </c>
    </row>
    <row r="58" customFormat="false" ht="15.75" hidden="false" customHeight="false" outlineLevel="0" collapsed="false">
      <c r="A58" s="5" t="s">
        <v>152</v>
      </c>
      <c r="B58" s="6" t="s">
        <v>153</v>
      </c>
      <c r="C58" s="6" t="s">
        <v>154</v>
      </c>
      <c r="D58" s="6" t="n">
        <v>1913</v>
      </c>
      <c r="E58" s="0" t="n">
        <v>75.38926</v>
      </c>
      <c r="F58" s="6" t="n">
        <v>73.89859</v>
      </c>
      <c r="G58" s="6" t="n">
        <v>55</v>
      </c>
      <c r="H58" s="0" t="n">
        <f aca="false">F58/E58</f>
        <v>0.980227024379865</v>
      </c>
    </row>
    <row r="59" customFormat="false" ht="15.75" hidden="false" customHeight="false" outlineLevel="0" collapsed="false">
      <c r="A59" s="5" t="s">
        <v>155</v>
      </c>
      <c r="B59" s="6" t="s">
        <v>153</v>
      </c>
      <c r="C59" s="6" t="s">
        <v>156</v>
      </c>
      <c r="D59" s="6" t="n">
        <v>1922</v>
      </c>
      <c r="E59" s="0" t="n">
        <v>80.99397</v>
      </c>
      <c r="F59" s="6" t="n">
        <v>68.55076</v>
      </c>
      <c r="G59" s="6" t="n">
        <v>64</v>
      </c>
      <c r="H59" s="0" t="n">
        <f aca="false">F59/E59</f>
        <v>0.846368686459004</v>
      </c>
    </row>
    <row r="60" customFormat="false" ht="15.75" hidden="false" customHeight="false" outlineLevel="0" collapsed="false">
      <c r="A60" s="5" t="s">
        <v>157</v>
      </c>
      <c r="B60" s="6" t="s">
        <v>158</v>
      </c>
      <c r="C60" s="6" t="s">
        <v>159</v>
      </c>
      <c r="D60" s="6" t="n">
        <v>1847</v>
      </c>
      <c r="E60" s="0" t="n">
        <v>100.98642</v>
      </c>
      <c r="F60" s="6" t="n">
        <v>80.07635</v>
      </c>
      <c r="G60" s="6" t="n">
        <v>81</v>
      </c>
      <c r="H60" s="0" t="n">
        <f aca="false">F60/E60</f>
        <v>0.792941763853001</v>
      </c>
    </row>
    <row r="61" customFormat="false" ht="15.75" hidden="false" customHeight="false" outlineLevel="0" collapsed="false">
      <c r="A61" s="5" t="s">
        <v>160</v>
      </c>
      <c r="B61" s="6" t="s">
        <v>161</v>
      </c>
      <c r="C61" s="6" t="s">
        <v>162</v>
      </c>
      <c r="D61" s="6" t="n">
        <v>1965</v>
      </c>
      <c r="E61" s="0" t="n">
        <v>30.18459</v>
      </c>
      <c r="F61" s="6" t="n">
        <v>19.11629</v>
      </c>
      <c r="G61" s="6" t="n">
        <v>26</v>
      </c>
      <c r="H61" s="0" t="n">
        <f aca="false">F61/E61</f>
        <v>0.633312892439487</v>
      </c>
    </row>
    <row r="62" customFormat="false" ht="15.75" hidden="false" customHeight="false" outlineLevel="0" collapsed="false">
      <c r="A62" s="5" t="s">
        <v>163</v>
      </c>
      <c r="B62" s="6" t="s">
        <v>161</v>
      </c>
      <c r="C62" s="6" t="s">
        <v>164</v>
      </c>
      <c r="D62" s="6" t="n">
        <v>1963</v>
      </c>
      <c r="E62" s="0" t="n">
        <v>36.83503</v>
      </c>
      <c r="F62" s="6" t="n">
        <v>25.25976</v>
      </c>
      <c r="G62" s="6" t="n">
        <v>31</v>
      </c>
      <c r="H62" s="0" t="n">
        <f aca="false">F62/E62</f>
        <v>0.685753751252544</v>
      </c>
    </row>
    <row r="63" customFormat="false" ht="15.75" hidden="false" customHeight="false" outlineLevel="0" collapsed="false">
      <c r="A63" s="5" t="s">
        <v>165</v>
      </c>
      <c r="B63" s="6" t="s">
        <v>161</v>
      </c>
      <c r="C63" s="6" t="s">
        <v>166</v>
      </c>
      <c r="D63" s="6" t="n">
        <v>1979</v>
      </c>
      <c r="E63" s="0" t="n">
        <v>26.7009</v>
      </c>
      <c r="F63" s="6" t="n">
        <v>15.92294</v>
      </c>
      <c r="G63" s="6" t="n">
        <v>24</v>
      </c>
      <c r="H63" s="0" t="n">
        <f aca="false">F63/E63</f>
        <v>0.596344692501002</v>
      </c>
    </row>
    <row r="64" customFormat="false" ht="15.75" hidden="false" customHeight="false" outlineLevel="0" collapsed="false">
      <c r="A64" s="5" t="s">
        <v>167</v>
      </c>
      <c r="B64" s="6" t="s">
        <v>168</v>
      </c>
      <c r="C64" s="6" t="s">
        <v>169</v>
      </c>
      <c r="D64" s="6" t="n">
        <v>1942</v>
      </c>
      <c r="E64" s="0" t="n">
        <v>67.14417</v>
      </c>
      <c r="F64" s="6" t="n">
        <v>63.41067</v>
      </c>
      <c r="G64" s="6" t="n">
        <v>47</v>
      </c>
      <c r="H64" s="0" t="n">
        <f aca="false">F64/E64</f>
        <v>0.944395768091258</v>
      </c>
    </row>
    <row r="65" customFormat="false" ht="15.75" hidden="false" customHeight="false" outlineLevel="0" collapsed="false">
      <c r="A65" s="5" t="s">
        <v>170</v>
      </c>
      <c r="B65" s="6" t="s">
        <v>171</v>
      </c>
      <c r="C65" s="6" t="s">
        <v>172</v>
      </c>
      <c r="D65" s="6" t="n">
        <v>1966</v>
      </c>
      <c r="E65" s="0" t="n">
        <v>57.72834</v>
      </c>
      <c r="F65" s="6" t="n">
        <v>42.80621</v>
      </c>
      <c r="G65" s="6" t="n">
        <v>48</v>
      </c>
      <c r="H65" s="0" t="n">
        <f aca="false">F65/E65</f>
        <v>0.741511188438815</v>
      </c>
    </row>
    <row r="66" customFormat="false" ht="15.75" hidden="false" customHeight="false" outlineLevel="0" collapsed="false">
      <c r="A66" s="5" t="s">
        <v>173</v>
      </c>
      <c r="B66" s="6" t="s">
        <v>171</v>
      </c>
      <c r="C66" s="6" t="s">
        <v>174</v>
      </c>
      <c r="D66" s="6" t="n">
        <v>1976</v>
      </c>
      <c r="E66" s="0" t="n">
        <v>105.42208</v>
      </c>
      <c r="F66" s="6" t="n">
        <v>92.7957</v>
      </c>
      <c r="G66" s="6" t="n">
        <v>91</v>
      </c>
      <c r="H66" s="0" t="n">
        <f aca="false">F66/E66</f>
        <v>0.880230213632666</v>
      </c>
    </row>
    <row r="67" customFormat="false" ht="15.75" hidden="false" customHeight="false" outlineLevel="0" collapsed="false">
      <c r="A67" s="5" t="s">
        <v>175</v>
      </c>
      <c r="B67" s="6" t="s">
        <v>171</v>
      </c>
      <c r="C67" s="6" t="s">
        <v>176</v>
      </c>
      <c r="D67" s="6" t="n">
        <v>1984</v>
      </c>
      <c r="E67" s="0" t="n">
        <v>76.30184</v>
      </c>
      <c r="F67" s="6" t="n">
        <v>60.51821</v>
      </c>
      <c r="G67" s="6" t="n">
        <v>61</v>
      </c>
      <c r="H67" s="0" t="n">
        <f aca="false">F67/E67</f>
        <v>0.793142209938843</v>
      </c>
    </row>
    <row r="68" customFormat="false" ht="15.75" hidden="false" customHeight="false" outlineLevel="0" collapsed="false">
      <c r="A68" s="5" t="s">
        <v>177</v>
      </c>
      <c r="B68" s="6" t="s">
        <v>171</v>
      </c>
      <c r="C68" s="6" t="s">
        <v>178</v>
      </c>
      <c r="D68" s="6" t="n">
        <v>1968</v>
      </c>
      <c r="E68" s="0" t="n">
        <v>45.38906</v>
      </c>
      <c r="F68" s="6" t="n">
        <v>35.65765</v>
      </c>
      <c r="G68" s="6" t="n">
        <v>36</v>
      </c>
      <c r="H68" s="0" t="n">
        <f aca="false">F68/E68</f>
        <v>0.78560009834969</v>
      </c>
    </row>
    <row r="69" customFormat="false" ht="15.75" hidden="false" customHeight="false" outlineLevel="0" collapsed="false">
      <c r="A69" s="5" t="s">
        <v>179</v>
      </c>
      <c r="B69" s="6" t="s">
        <v>180</v>
      </c>
      <c r="C69" s="6" t="s">
        <v>181</v>
      </c>
      <c r="D69" s="6" t="n">
        <v>1911</v>
      </c>
      <c r="E69" s="0" t="n">
        <v>68.95581</v>
      </c>
      <c r="F69" s="6" t="n">
        <v>69.42797</v>
      </c>
      <c r="G69" s="6" t="n">
        <v>47</v>
      </c>
      <c r="H69" s="0" t="n">
        <f aca="false">F69/E69</f>
        <v>1.00684728378943</v>
      </c>
    </row>
    <row r="70" customFormat="false" ht="15.75" hidden="false" customHeight="false" outlineLevel="0" collapsed="false">
      <c r="A70" s="5" t="s">
        <v>182</v>
      </c>
      <c r="B70" s="6" t="s">
        <v>180</v>
      </c>
      <c r="C70" s="6" t="s">
        <v>183</v>
      </c>
      <c r="D70" s="6" t="n">
        <v>1898</v>
      </c>
      <c r="E70" s="0" t="n">
        <v>65.79846</v>
      </c>
      <c r="F70" s="6" t="n">
        <v>63.44118</v>
      </c>
      <c r="G70" s="6" t="n">
        <v>46</v>
      </c>
      <c r="H70" s="0" t="n">
        <f aca="false">F70/E70</f>
        <v>0.96417423751255</v>
      </c>
    </row>
    <row r="71" customFormat="false" ht="15.75" hidden="false" customHeight="false" outlineLevel="0" collapsed="false">
      <c r="A71" s="5" t="s">
        <v>184</v>
      </c>
      <c r="B71" s="6" t="s">
        <v>185</v>
      </c>
      <c r="C71" s="6" t="s">
        <v>186</v>
      </c>
      <c r="D71" s="6" t="n">
        <v>1941</v>
      </c>
      <c r="E71" s="0" t="n">
        <v>59.2187</v>
      </c>
      <c r="F71" s="6" t="n">
        <v>56.54402</v>
      </c>
      <c r="G71" s="6" t="n">
        <v>43</v>
      </c>
      <c r="H71" s="0" t="n">
        <f aca="false">F71/E71</f>
        <v>0.95483386160115</v>
      </c>
    </row>
    <row r="72" customFormat="false" ht="15.75" hidden="false" customHeight="false" outlineLevel="0" collapsed="false">
      <c r="A72" s="5" t="s">
        <v>187</v>
      </c>
      <c r="B72" s="6" t="s">
        <v>185</v>
      </c>
      <c r="C72" s="6" t="s">
        <v>188</v>
      </c>
      <c r="D72" s="6" t="n">
        <v>1911</v>
      </c>
      <c r="E72" s="0" t="n">
        <v>49.9443</v>
      </c>
      <c r="F72" s="6" t="n">
        <v>41.43501</v>
      </c>
      <c r="G72" s="6" t="n">
        <v>39</v>
      </c>
      <c r="H72" s="0" t="n">
        <f aca="false">F72/E72</f>
        <v>0.829624401583364</v>
      </c>
    </row>
    <row r="73" customFormat="false" ht="15.75" hidden="false" customHeight="false" outlineLevel="0" collapsed="false">
      <c r="A73" s="5" t="s">
        <v>189</v>
      </c>
      <c r="B73" s="6" t="s">
        <v>185</v>
      </c>
      <c r="C73" s="6" t="s">
        <v>190</v>
      </c>
      <c r="D73" s="6" t="n">
        <v>1922</v>
      </c>
      <c r="E73" s="0" t="n">
        <v>71.47627</v>
      </c>
      <c r="F73" s="6" t="n">
        <v>75.81602</v>
      </c>
      <c r="G73" s="6" t="n">
        <v>48</v>
      </c>
      <c r="H73" s="0" t="n">
        <f aca="false">F73/E73</f>
        <v>1.0607159550995</v>
      </c>
    </row>
    <row r="74" customFormat="false" ht="15.75" hidden="false" customHeight="false" outlineLevel="0" collapsed="false">
      <c r="A74" s="5" t="s">
        <v>191</v>
      </c>
      <c r="B74" s="6" t="s">
        <v>185</v>
      </c>
      <c r="C74" s="6" t="s">
        <v>192</v>
      </c>
      <c r="D74" s="6" t="n">
        <v>1910</v>
      </c>
      <c r="E74" s="0" t="n">
        <v>52.26919</v>
      </c>
      <c r="F74" s="6" t="n">
        <v>43.76379</v>
      </c>
      <c r="G74" s="6" t="n">
        <v>39</v>
      </c>
      <c r="H74" s="0" t="n">
        <f aca="false">F74/E74</f>
        <v>0.837276988604568</v>
      </c>
    </row>
    <row r="75" customFormat="false" ht="15.75" hidden="false" customHeight="false" outlineLevel="0" collapsed="false">
      <c r="A75" s="5" t="s">
        <v>193</v>
      </c>
      <c r="B75" s="6" t="s">
        <v>194</v>
      </c>
      <c r="C75" s="6" t="s">
        <v>195</v>
      </c>
      <c r="D75" s="6" t="n">
        <v>1977</v>
      </c>
      <c r="E75" s="0" t="n">
        <v>44.08123</v>
      </c>
      <c r="F75" s="6" t="n">
        <v>48.23655</v>
      </c>
      <c r="G75" s="6" t="n">
        <v>33</v>
      </c>
      <c r="H75" s="0" t="n">
        <f aca="false">F75/E75</f>
        <v>1.09426506474524</v>
      </c>
    </row>
    <row r="76" customFormat="false" ht="15.75" hidden="false" customHeight="false" outlineLevel="0" collapsed="false">
      <c r="A76" s="5" t="s">
        <v>196</v>
      </c>
      <c r="B76" s="6" t="s">
        <v>194</v>
      </c>
      <c r="C76" s="6" t="s">
        <v>270</v>
      </c>
      <c r="D76" s="6" t="n">
        <v>1986</v>
      </c>
      <c r="E76" s="0" t="n">
        <v>228.15609</v>
      </c>
      <c r="F76" s="6" t="n">
        <v>456.62228</v>
      </c>
      <c r="G76" s="6" t="n">
        <v>84</v>
      </c>
      <c r="H76" s="0" t="n">
        <f aca="false">F76/E76</f>
        <v>2.0013591572331</v>
      </c>
    </row>
    <row r="77" customFormat="false" ht="15.75" hidden="false" customHeight="false" outlineLevel="0" collapsed="false">
      <c r="A77" s="5" t="s">
        <v>198</v>
      </c>
      <c r="B77" s="6" t="s">
        <v>194</v>
      </c>
      <c r="C77" s="6" t="s">
        <v>199</v>
      </c>
      <c r="D77" s="6" t="n">
        <v>2005</v>
      </c>
      <c r="E77" s="0" t="n">
        <v>80.71295</v>
      </c>
      <c r="F77" s="6" t="n">
        <v>56.54735</v>
      </c>
      <c r="G77" s="6" t="n">
        <v>68</v>
      </c>
      <c r="H77" s="0" t="n">
        <f aca="false">F77/E77</f>
        <v>0.700598231138869</v>
      </c>
    </row>
    <row r="78" customFormat="false" ht="15.75" hidden="false" customHeight="false" outlineLevel="0" collapsed="false">
      <c r="A78" s="5" t="s">
        <v>200</v>
      </c>
      <c r="B78" s="6" t="s">
        <v>201</v>
      </c>
      <c r="C78" s="6" t="s">
        <v>202</v>
      </c>
      <c r="D78" s="6" t="n">
        <v>1845</v>
      </c>
      <c r="E78" s="0" t="n">
        <v>91.33819</v>
      </c>
      <c r="F78" s="6" t="n">
        <v>101.26234</v>
      </c>
      <c r="G78" s="6" t="n">
        <v>59</v>
      </c>
      <c r="H78" s="0" t="n">
        <f aca="false">F78/E78</f>
        <v>1.10865279900992</v>
      </c>
    </row>
    <row r="79" customFormat="false" ht="15.75" hidden="false" customHeight="false" outlineLevel="0" collapsed="false">
      <c r="A79" s="5" t="s">
        <v>203</v>
      </c>
      <c r="B79" s="6" t="s">
        <v>204</v>
      </c>
      <c r="C79" s="6" t="s">
        <v>205</v>
      </c>
      <c r="D79" s="6" t="n">
        <v>1947</v>
      </c>
      <c r="E79" s="0" t="n">
        <v>63.39101</v>
      </c>
      <c r="F79" s="6" t="n">
        <v>42.90486</v>
      </c>
      <c r="G79" s="6" t="n">
        <v>53</v>
      </c>
      <c r="H79" s="0" t="n">
        <f aca="false">F79/E79</f>
        <v>0.676828780611005</v>
      </c>
    </row>
    <row r="80" customFormat="false" ht="15.75" hidden="false" customHeight="false" outlineLevel="0" collapsed="false">
      <c r="A80" s="5" t="s">
        <v>206</v>
      </c>
      <c r="B80" s="6" t="s">
        <v>207</v>
      </c>
      <c r="C80" s="6" t="s">
        <v>208</v>
      </c>
      <c r="D80" s="6" t="n">
        <v>1993</v>
      </c>
      <c r="E80" s="0" t="n">
        <v>54.29509</v>
      </c>
      <c r="F80" s="6" t="n">
        <v>53.19717</v>
      </c>
      <c r="G80" s="6" t="n">
        <v>38</v>
      </c>
      <c r="H80" s="0" t="n">
        <f aca="false">F80/E80</f>
        <v>0.97977865033468</v>
      </c>
    </row>
    <row r="81" customFormat="false" ht="15.75" hidden="false" customHeight="false" outlineLevel="0" collapsed="false">
      <c r="A81" s="5" t="s">
        <v>209</v>
      </c>
      <c r="B81" s="6" t="s">
        <v>207</v>
      </c>
      <c r="C81" s="6" t="s">
        <v>210</v>
      </c>
      <c r="D81" s="6" t="n">
        <v>1959</v>
      </c>
      <c r="E81" s="0" t="n">
        <v>58.52935</v>
      </c>
      <c r="F81" s="6" t="n">
        <v>53.99947</v>
      </c>
      <c r="G81" s="6" t="n">
        <v>43</v>
      </c>
      <c r="H81" s="0" t="n">
        <f aca="false">F81/E81</f>
        <v>0.9226049836535</v>
      </c>
    </row>
    <row r="82" customFormat="false" ht="15.75" hidden="false" customHeight="false" outlineLevel="0" collapsed="false">
      <c r="A82" s="5" t="s">
        <v>211</v>
      </c>
      <c r="B82" s="6" t="s">
        <v>212</v>
      </c>
      <c r="C82" s="6" t="s">
        <v>213</v>
      </c>
      <c r="D82" s="6" t="n">
        <v>1854</v>
      </c>
      <c r="E82" s="0" t="n">
        <v>107.64517</v>
      </c>
      <c r="F82" s="6" t="n">
        <v>63.22299</v>
      </c>
      <c r="G82" s="6" t="n">
        <v>98</v>
      </c>
      <c r="H82" s="0" t="n">
        <f aca="false">F82/E82</f>
        <v>0.587327698957603</v>
      </c>
    </row>
    <row r="83" customFormat="false" ht="15.75" hidden="false" customHeight="false" outlineLevel="0" collapsed="false">
      <c r="A83" s="5" t="s">
        <v>214</v>
      </c>
      <c r="B83" s="6" t="s">
        <v>215</v>
      </c>
      <c r="C83" s="6" t="s">
        <v>216</v>
      </c>
      <c r="D83" s="6" t="n">
        <v>1883</v>
      </c>
      <c r="E83" s="0" t="n">
        <v>65.14517</v>
      </c>
      <c r="F83" s="6" t="n">
        <v>54.47801</v>
      </c>
      <c r="G83" s="6" t="n">
        <v>51</v>
      </c>
      <c r="H83" s="0" t="n">
        <f aca="false">F83/E83</f>
        <v>0.83625555048824</v>
      </c>
    </row>
    <row r="84" customFormat="false" ht="15.75" hidden="false" customHeight="false" outlineLevel="0" collapsed="false">
      <c r="A84" s="5" t="s">
        <v>217</v>
      </c>
      <c r="B84" s="6" t="s">
        <v>218</v>
      </c>
      <c r="C84" s="6" t="s">
        <v>219</v>
      </c>
      <c r="D84" s="6" t="n">
        <v>1940</v>
      </c>
      <c r="E84" s="0" t="n">
        <v>44.67039</v>
      </c>
      <c r="F84" s="6" t="n">
        <v>40.73801</v>
      </c>
      <c r="G84" s="6" t="n">
        <v>32</v>
      </c>
      <c r="H84" s="0" t="n">
        <f aca="false">F84/E84</f>
        <v>0.911968979899213</v>
      </c>
    </row>
    <row r="85" customFormat="false" ht="15.75" hidden="false" customHeight="false" outlineLevel="0" collapsed="false">
      <c r="A85" s="5" t="s">
        <v>220</v>
      </c>
      <c r="B85" s="6" t="s">
        <v>221</v>
      </c>
      <c r="C85" s="6" t="s">
        <v>222</v>
      </c>
      <c r="D85" s="6" t="n">
        <v>1966</v>
      </c>
      <c r="E85" s="0" t="n">
        <v>49.25772</v>
      </c>
      <c r="F85" s="6" t="n">
        <v>44.04542</v>
      </c>
      <c r="G85" s="6" t="n">
        <v>37</v>
      </c>
      <c r="H85" s="0" t="n">
        <f aca="false">F85/E85</f>
        <v>0.894183084397735</v>
      </c>
    </row>
    <row r="86" customFormat="false" ht="15.75" hidden="false" customHeight="false" outlineLevel="0" collapsed="false">
      <c r="A86" s="5" t="s">
        <v>223</v>
      </c>
      <c r="B86" s="6" t="s">
        <v>221</v>
      </c>
      <c r="C86" s="6" t="s">
        <v>224</v>
      </c>
      <c r="D86" s="6" t="n">
        <v>1964</v>
      </c>
      <c r="E86" s="0" t="n">
        <v>53.29631</v>
      </c>
      <c r="F86" s="6" t="n">
        <v>47.70969</v>
      </c>
      <c r="G86" s="6" t="n">
        <v>39</v>
      </c>
      <c r="H86" s="0" t="n">
        <f aca="false">F86/E86</f>
        <v>0.895178108953509</v>
      </c>
    </row>
    <row r="87" customFormat="false" ht="15.75" hidden="false" customHeight="false" outlineLevel="0" collapsed="false">
      <c r="A87" s="5" t="s">
        <v>225</v>
      </c>
      <c r="B87" s="6" t="s">
        <v>226</v>
      </c>
      <c r="C87" s="6" t="s">
        <v>227</v>
      </c>
      <c r="D87" s="6" t="n">
        <v>1990</v>
      </c>
      <c r="E87" s="0" t="n">
        <v>116.15941</v>
      </c>
      <c r="F87" s="6" t="n">
        <v>126.20315</v>
      </c>
      <c r="G87" s="6" t="n">
        <v>79</v>
      </c>
      <c r="H87" s="0" t="n">
        <f aca="false">F87/E87</f>
        <v>1.0864651430306</v>
      </c>
    </row>
    <row r="88" customFormat="false" ht="15.75" hidden="false" customHeight="false" outlineLevel="0" collapsed="false">
      <c r="A88" s="5" t="s">
        <v>228</v>
      </c>
      <c r="B88" s="6" t="s">
        <v>226</v>
      </c>
      <c r="C88" s="6" t="s">
        <v>229</v>
      </c>
      <c r="D88" s="6" t="n">
        <v>1981</v>
      </c>
      <c r="E88" s="0" t="n">
        <v>64.09218</v>
      </c>
      <c r="F88" s="6" t="n">
        <v>61.68484</v>
      </c>
      <c r="G88" s="6" t="n">
        <v>47</v>
      </c>
      <c r="H88" s="0" t="n">
        <f aca="false">F88/E88</f>
        <v>0.962439411485145</v>
      </c>
    </row>
    <row r="89" customFormat="false" ht="15.75" hidden="false" customHeight="false" outlineLevel="0" collapsed="false">
      <c r="A89" s="5" t="s">
        <v>230</v>
      </c>
      <c r="B89" s="6" t="s">
        <v>231</v>
      </c>
      <c r="C89" s="6" t="s">
        <v>232</v>
      </c>
      <c r="D89" s="6" t="n">
        <v>1971</v>
      </c>
      <c r="E89" s="0" t="n">
        <v>56.47209</v>
      </c>
      <c r="F89" s="6" t="n">
        <v>52.58491</v>
      </c>
      <c r="G89" s="6" t="n">
        <v>42</v>
      </c>
      <c r="H89" s="0" t="n">
        <f aca="false">F89/E89</f>
        <v>0.931166351378176</v>
      </c>
    </row>
    <row r="90" customFormat="false" ht="15.75" hidden="false" customHeight="false" outlineLevel="0" collapsed="false">
      <c r="A90" s="5" t="s">
        <v>233</v>
      </c>
      <c r="B90" s="6" t="s">
        <v>234</v>
      </c>
      <c r="C90" s="6" t="s">
        <v>235</v>
      </c>
      <c r="D90" s="6" t="n">
        <v>1987</v>
      </c>
      <c r="E90" s="0" t="n">
        <v>124.02493</v>
      </c>
      <c r="F90" s="6" t="n">
        <v>103.98766</v>
      </c>
      <c r="G90" s="6" t="n">
        <v>98</v>
      </c>
      <c r="H90" s="0" t="n">
        <f aca="false">F90/E90</f>
        <v>0.838441593960182</v>
      </c>
    </row>
    <row r="91" customFormat="false" ht="15.75" hidden="false" customHeight="false" outlineLevel="0" collapsed="false">
      <c r="A91" s="5" t="s">
        <v>236</v>
      </c>
      <c r="B91" s="6" t="s">
        <v>234</v>
      </c>
      <c r="C91" s="6" t="s">
        <v>237</v>
      </c>
      <c r="D91" s="6" t="n">
        <v>1959</v>
      </c>
      <c r="E91" s="0" t="n">
        <v>96.55028</v>
      </c>
      <c r="F91" s="6" t="n">
        <v>73.27358</v>
      </c>
      <c r="G91" s="6" t="n">
        <v>78</v>
      </c>
      <c r="H91" s="0" t="n">
        <f aca="false">F91/E91</f>
        <v>0.758916286933606</v>
      </c>
    </row>
    <row r="92" customFormat="false" ht="15.75" hidden="false" customHeight="false" outlineLevel="0" collapsed="false">
      <c r="A92" s="5" t="s">
        <v>238</v>
      </c>
      <c r="B92" s="6" t="s">
        <v>234</v>
      </c>
      <c r="C92" s="6" t="s">
        <v>239</v>
      </c>
      <c r="D92" s="6" t="n">
        <v>1958</v>
      </c>
      <c r="E92" s="0" t="n">
        <v>72.11884</v>
      </c>
      <c r="F92" s="6" t="n">
        <v>55.19542</v>
      </c>
      <c r="G92" s="6" t="n">
        <v>58</v>
      </c>
      <c r="H92" s="0" t="n">
        <f aca="false">F92/E92</f>
        <v>0.765339819664321</v>
      </c>
    </row>
    <row r="93" customFormat="false" ht="15.75" hidden="false" customHeight="false" outlineLevel="0" collapsed="false">
      <c r="A93" s="5" t="s">
        <v>240</v>
      </c>
      <c r="B93" s="6" t="s">
        <v>241</v>
      </c>
      <c r="C93" s="6" t="s">
        <v>242</v>
      </c>
      <c r="D93" s="6" t="n">
        <v>1937</v>
      </c>
      <c r="E93" s="0" t="n">
        <v>61.5307</v>
      </c>
      <c r="F93" s="6" t="n">
        <v>54.70182</v>
      </c>
      <c r="G93" s="6" t="n">
        <v>45</v>
      </c>
      <c r="H93" s="0" t="n">
        <f aca="false">F93/E93</f>
        <v>0.889016702231569</v>
      </c>
    </row>
    <row r="94" customFormat="false" ht="15.75" hidden="false" customHeight="false" outlineLevel="0" collapsed="false">
      <c r="A94" s="5" t="s">
        <v>243</v>
      </c>
      <c r="B94" s="6" t="s">
        <v>244</v>
      </c>
      <c r="C94" s="6" t="s">
        <v>245</v>
      </c>
      <c r="D94" s="6" t="n">
        <v>1929</v>
      </c>
      <c r="E94" s="0" t="n">
        <v>92.8583</v>
      </c>
      <c r="F94" s="6" t="n">
        <v>76.41853</v>
      </c>
      <c r="G94" s="6" t="n">
        <v>71</v>
      </c>
      <c r="H94" s="0" t="n">
        <f aca="false">F94/E94</f>
        <v>0.82295852928602</v>
      </c>
    </row>
    <row r="95" customFormat="false" ht="15.75" hidden="false" customHeight="false" outlineLevel="0" collapsed="false">
      <c r="A95" s="5" t="s">
        <v>246</v>
      </c>
      <c r="B95" s="6" t="s">
        <v>247</v>
      </c>
      <c r="C95" s="6" t="s">
        <v>248</v>
      </c>
      <c r="D95" s="6" t="n">
        <v>1932</v>
      </c>
      <c r="E95" s="0" t="n">
        <v>60.65522</v>
      </c>
      <c r="F95" s="6" t="n">
        <v>41.3141</v>
      </c>
      <c r="G95" s="6" t="n">
        <v>51</v>
      </c>
      <c r="H95" s="0" t="n">
        <f aca="false">F95/E95</f>
        <v>0.681130164889353</v>
      </c>
    </row>
    <row r="96" customFormat="false" ht="15.75" hidden="false" customHeight="false" outlineLevel="0" collapsed="false">
      <c r="A96" s="5" t="s">
        <v>249</v>
      </c>
      <c r="B96" s="6" t="s">
        <v>250</v>
      </c>
      <c r="C96" s="6" t="s">
        <v>251</v>
      </c>
      <c r="D96" s="6" t="n">
        <v>1872</v>
      </c>
      <c r="E96" s="0" t="n">
        <v>107.23096</v>
      </c>
      <c r="F96" s="6" t="n">
        <v>89.96696</v>
      </c>
      <c r="G96" s="6" t="n">
        <v>84</v>
      </c>
      <c r="H96" s="0" t="n">
        <f aca="false">F96/E96</f>
        <v>0.839001721144714</v>
      </c>
    </row>
    <row r="97" customFormat="false" ht="15.75" hidden="false" customHeight="false" outlineLevel="0" collapsed="false">
      <c r="A97" s="5" t="s">
        <v>252</v>
      </c>
      <c r="B97" s="6" t="s">
        <v>253</v>
      </c>
      <c r="C97" s="6" t="s">
        <v>254</v>
      </c>
      <c r="D97" s="6" t="n">
        <v>1885</v>
      </c>
      <c r="E97" s="0" t="n">
        <v>67.32522</v>
      </c>
      <c r="F97" s="6" t="n">
        <v>63.52403</v>
      </c>
      <c r="G97" s="6" t="n">
        <v>49</v>
      </c>
      <c r="H97" s="0" t="n">
        <f aca="false">F97/E97</f>
        <v>0.943539880003363</v>
      </c>
    </row>
    <row r="98" customFormat="false" ht="15.75" hidden="false" customHeight="false" outlineLevel="0" collapsed="false">
      <c r="A98" s="5" t="s">
        <v>255</v>
      </c>
      <c r="B98" s="6" t="s">
        <v>256</v>
      </c>
      <c r="C98" s="6" t="s">
        <v>257</v>
      </c>
      <c r="D98" s="6" t="n">
        <v>1860</v>
      </c>
      <c r="E98" s="0" t="n">
        <v>77.16147</v>
      </c>
      <c r="F98" s="6" t="n">
        <v>67.94416</v>
      </c>
      <c r="G98" s="6" t="n">
        <v>56</v>
      </c>
      <c r="H98" s="0" t="n">
        <f aca="false">F98/E98</f>
        <v>0.880545173646899</v>
      </c>
    </row>
    <row r="99" customFormat="false" ht="15.75" hidden="false" customHeight="false" outlineLevel="0" collapsed="false">
      <c r="A99" s="5" t="s">
        <v>258</v>
      </c>
      <c r="B99" s="6" t="s">
        <v>259</v>
      </c>
      <c r="C99" s="6" t="s">
        <v>260</v>
      </c>
      <c r="D99" s="6" t="n">
        <v>1863</v>
      </c>
      <c r="E99" s="0" t="n">
        <v>97.00971</v>
      </c>
      <c r="F99" s="6" t="n">
        <v>72.90353</v>
      </c>
      <c r="G99" s="6" t="n">
        <v>81</v>
      </c>
      <c r="H99" s="0" t="n">
        <f aca="false">F99/E99</f>
        <v>0.751507555274622</v>
      </c>
    </row>
    <row r="100" customFormat="false" ht="15.75" hidden="false" customHeight="false" outlineLevel="0" collapsed="false">
      <c r="A100" s="5" t="s">
        <v>261</v>
      </c>
      <c r="B100" s="6" t="s">
        <v>259</v>
      </c>
      <c r="C100" s="6" t="s">
        <v>262</v>
      </c>
      <c r="D100" s="6" t="n">
        <v>1856</v>
      </c>
      <c r="E100" s="0" t="n">
        <v>116.2646</v>
      </c>
      <c r="F100" s="6" t="n">
        <v>99.70022</v>
      </c>
      <c r="G100" s="6" t="n">
        <v>88</v>
      </c>
      <c r="H100" s="0" t="n">
        <f aca="false">F100/E100</f>
        <v>0.85752860285934</v>
      </c>
    </row>
    <row r="101" customFormat="false" ht="15.75" hidden="false" customHeight="false" outlineLevel="0" collapsed="false">
      <c r="A101" s="5" t="s">
        <v>263</v>
      </c>
      <c r="B101" s="6" t="s">
        <v>264</v>
      </c>
      <c r="C101" s="6" t="s">
        <v>265</v>
      </c>
      <c r="D101" s="6" t="n">
        <v>1997</v>
      </c>
      <c r="E101" s="0" t="n">
        <v>63.43877</v>
      </c>
      <c r="F101" s="6" t="n">
        <v>55.49182</v>
      </c>
      <c r="G101" s="6" t="n">
        <v>47</v>
      </c>
      <c r="H101" s="0" t="n">
        <f aca="false">F101/E101</f>
        <v>0.874730389633973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F105" activeCellId="0" sqref="F10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4.14"/>
    <col collapsed="false" customWidth="true" hidden="false" outlineLevel="0" max="2" min="2" style="0" width="32"/>
    <col collapsed="false" customWidth="true" hidden="false" outlineLevel="0" max="3" min="3" style="0" width="36.57"/>
    <col collapsed="false" customWidth="true" hidden="false" outlineLevel="0" max="4" min="4" style="0" width="18.13"/>
    <col collapsed="false" customWidth="true" hidden="false" outlineLevel="0" max="5" min="5" style="0" width="14.86"/>
    <col collapsed="false" customWidth="true" hidden="false" outlineLevel="0" max="7" min="6" style="0" width="9.85"/>
    <col collapsed="false" customWidth="true" hidden="false" outlineLevel="0" max="8" min="8" style="0" width="12.71"/>
    <col collapsed="false" customWidth="true" hidden="false" outlineLevel="0" max="9" min="9" style="0" width="12.14"/>
    <col collapsed="false" customWidth="true" hidden="false" outlineLevel="0" max="10" min="10" style="0" width="19.42"/>
    <col collapsed="false" customWidth="true" hidden="false" outlineLevel="0" max="11" min="11" style="0" width="14.43"/>
    <col collapsed="false" customWidth="true" hidden="false" outlineLevel="0" max="12" min="12" style="0" width="15"/>
    <col collapsed="false" customWidth="true" hidden="false" outlineLevel="0" max="14" min="14" style="0" width="21.7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  <c r="K1" s="3" t="s">
        <v>281</v>
      </c>
      <c r="L1" s="3" t="s">
        <v>282</v>
      </c>
      <c r="M1" s="3" t="s">
        <v>283</v>
      </c>
      <c r="N1" s="3"/>
      <c r="O1" s="3"/>
    </row>
    <row r="2" customFormat="false" ht="15.75" hidden="false" customHeight="false" outlineLevel="0" collapsed="false">
      <c r="A2" s="5" t="s">
        <v>10</v>
      </c>
      <c r="B2" s="6" t="s">
        <v>11</v>
      </c>
      <c r="C2" s="6" t="s">
        <v>12</v>
      </c>
      <c r="D2" s="6" t="n">
        <v>1878</v>
      </c>
      <c r="E2" s="6" t="n">
        <v>37868</v>
      </c>
      <c r="F2" s="0" t="n">
        <v>6585</v>
      </c>
      <c r="G2" s="0" t="n">
        <v>8867</v>
      </c>
      <c r="H2" s="0" t="n">
        <v>4017</v>
      </c>
      <c r="I2" s="0" t="n">
        <f aca="false">F2/G2</f>
        <v>0.742641254088192</v>
      </c>
      <c r="J2" s="0" t="n">
        <f aca="false">F2/(G2+H2)</f>
        <v>0.511099037565973</v>
      </c>
      <c r="K2" s="0" t="n">
        <f aca="false">F2/E2</f>
        <v>0.173893524875885</v>
      </c>
      <c r="L2" s="0" t="n">
        <f aca="false">G2/E2</f>
        <v>0.234155487482835</v>
      </c>
      <c r="M2" s="0" t="n">
        <f aca="false">H2/F2</f>
        <v>0.61002277904328</v>
      </c>
      <c r="N2" s="13"/>
    </row>
    <row r="3" customFormat="false" ht="15.75" hidden="false" customHeight="false" outlineLevel="0" collapsed="false">
      <c r="A3" s="5" t="s">
        <v>13</v>
      </c>
      <c r="B3" s="6" t="s">
        <v>14</v>
      </c>
      <c r="C3" s="6" t="s">
        <v>15</v>
      </c>
      <c r="D3" s="6" t="n">
        <v>1875</v>
      </c>
      <c r="E3" s="6" t="n">
        <v>146347</v>
      </c>
      <c r="F3" s="0" t="n">
        <v>23176</v>
      </c>
      <c r="G3" s="0" t="n">
        <v>37109</v>
      </c>
      <c r="H3" s="0" t="n">
        <v>19077</v>
      </c>
      <c r="I3" s="0" t="n">
        <f aca="false">F3/G3</f>
        <v>0.624538521652429</v>
      </c>
      <c r="J3" s="0" t="n">
        <f aca="false">F3/(G3+H3)</f>
        <v>0.412487096429716</v>
      </c>
      <c r="K3" s="0" t="n">
        <f aca="false">F3/E3</f>
        <v>0.158363341920231</v>
      </c>
      <c r="L3" s="0" t="n">
        <f aca="false">G3/E3</f>
        <v>0.253568573322309</v>
      </c>
      <c r="M3" s="0" t="n">
        <f aca="false">H3/F3</f>
        <v>0.823136002761477</v>
      </c>
      <c r="N3" s="13"/>
    </row>
    <row r="4" customFormat="false" ht="15.75" hidden="false" customHeight="false" outlineLevel="0" collapsed="false">
      <c r="A4" s="5" t="s">
        <v>16</v>
      </c>
      <c r="B4" s="6" t="s">
        <v>17</v>
      </c>
      <c r="C4" s="6" t="s">
        <v>18</v>
      </c>
      <c r="D4" s="6" t="n">
        <v>1999</v>
      </c>
      <c r="E4" s="6" t="n">
        <v>18822</v>
      </c>
      <c r="F4" s="0" t="n">
        <v>3395</v>
      </c>
      <c r="G4" s="0" t="n">
        <v>5139</v>
      </c>
      <c r="H4" s="0" t="n">
        <v>1477</v>
      </c>
      <c r="I4" s="0" t="n">
        <f aca="false">F4/G4</f>
        <v>0.660634364662386</v>
      </c>
      <c r="J4" s="0" t="n">
        <f aca="false">F4/(G4+H4)</f>
        <v>0.513149939540508</v>
      </c>
      <c r="K4" s="0" t="n">
        <f aca="false">F4/E4</f>
        <v>0.180374030389969</v>
      </c>
      <c r="L4" s="0" t="n">
        <f aca="false">G4/E4</f>
        <v>0.273031558814154</v>
      </c>
      <c r="M4" s="0" t="n">
        <f aca="false">H4/F4</f>
        <v>0.435051546391753</v>
      </c>
      <c r="N4" s="13"/>
    </row>
    <row r="5" customFormat="false" ht="15.75" hidden="false" customHeight="false" outlineLevel="0" collapsed="false">
      <c r="A5" s="5" t="s">
        <v>19</v>
      </c>
      <c r="B5" s="6" t="s">
        <v>17</v>
      </c>
      <c r="C5" s="6" t="s">
        <v>20</v>
      </c>
      <c r="D5" s="6" t="n">
        <v>1992</v>
      </c>
      <c r="E5" s="6" t="n">
        <v>34164</v>
      </c>
      <c r="F5" s="0" t="n">
        <v>6173</v>
      </c>
      <c r="G5" s="0" t="n">
        <v>9276</v>
      </c>
      <c r="H5" s="0" t="n">
        <v>3450</v>
      </c>
      <c r="I5" s="0" t="n">
        <f aca="false">F5/G5</f>
        <v>0.665480810694265</v>
      </c>
      <c r="J5" s="0" t="n">
        <f aca="false">F5/(G5+H5)</f>
        <v>0.485069935564985</v>
      </c>
      <c r="K5" s="0" t="n">
        <f aca="false">F5/E5</f>
        <v>0.180687273153027</v>
      </c>
      <c r="L5" s="0" t="n">
        <f aca="false">G5/E5</f>
        <v>0.2715138742536</v>
      </c>
      <c r="M5" s="0" t="n">
        <f aca="false">H5/F5</f>
        <v>0.558885468977807</v>
      </c>
      <c r="N5" s="13"/>
    </row>
    <row r="6" customFormat="false" ht="15.75" hidden="false" customHeight="false" outlineLevel="0" collapsed="false">
      <c r="A6" s="5" t="s">
        <v>21</v>
      </c>
      <c r="B6" s="6" t="s">
        <v>22</v>
      </c>
      <c r="C6" s="6" t="s">
        <v>23</v>
      </c>
      <c r="D6" s="6" t="n">
        <v>1888</v>
      </c>
      <c r="E6" s="6" t="n">
        <v>27591</v>
      </c>
      <c r="F6" s="0" t="n">
        <v>4857</v>
      </c>
      <c r="G6" s="0" t="n">
        <v>6919</v>
      </c>
      <c r="H6" s="0" t="n">
        <v>3092</v>
      </c>
      <c r="I6" s="0" t="n">
        <f aca="false">F6/G6</f>
        <v>0.701980054921231</v>
      </c>
      <c r="J6" s="0" t="n">
        <f aca="false">F6/(G6+H6)</f>
        <v>0.485166317051244</v>
      </c>
      <c r="K6" s="0" t="n">
        <f aca="false">F6/E6</f>
        <v>0.176035663803414</v>
      </c>
      <c r="L6" s="0" t="n">
        <f aca="false">G6/E6</f>
        <v>0.250770178681454</v>
      </c>
      <c r="M6" s="0" t="n">
        <f aca="false">H6/F6</f>
        <v>0.636606959028207</v>
      </c>
      <c r="N6" s="13"/>
    </row>
    <row r="7" customFormat="false" ht="15.75" hidden="false" customHeight="false" outlineLevel="0" collapsed="false">
      <c r="A7" s="5" t="s">
        <v>24</v>
      </c>
      <c r="B7" s="6" t="s">
        <v>22</v>
      </c>
      <c r="C7" s="6" t="s">
        <v>25</v>
      </c>
      <c r="D7" s="6" t="n">
        <v>1894</v>
      </c>
      <c r="E7" s="6" t="n">
        <v>18964</v>
      </c>
      <c r="F7" s="0" t="n">
        <v>1097</v>
      </c>
      <c r="G7" s="0" t="n">
        <v>1303</v>
      </c>
      <c r="H7" s="0" t="n">
        <v>586</v>
      </c>
      <c r="I7" s="0" t="n">
        <f aca="false">F7/G7</f>
        <v>0.841903300076746</v>
      </c>
      <c r="J7" s="0" t="n">
        <f aca="false">F7/(G7+H7)</f>
        <v>0.580730545262043</v>
      </c>
      <c r="K7" s="0" t="n">
        <f aca="false">F7/E7</f>
        <v>0.05784644589749</v>
      </c>
      <c r="L7" s="0" t="n">
        <f aca="false">G7/E7</f>
        <v>0.0687091330942839</v>
      </c>
      <c r="M7" s="0" t="n">
        <f aca="false">H7/F7</f>
        <v>0.534184138559708</v>
      </c>
      <c r="N7" s="13"/>
    </row>
    <row r="8" customFormat="false" ht="15.75" hidden="false" customHeight="false" outlineLevel="0" collapsed="false">
      <c r="A8" s="5" t="s">
        <v>26</v>
      </c>
      <c r="B8" s="6" t="s">
        <v>22</v>
      </c>
      <c r="C8" s="6" t="s">
        <v>27</v>
      </c>
      <c r="D8" s="6" t="n">
        <v>1925</v>
      </c>
      <c r="E8" s="6" t="n">
        <v>35410</v>
      </c>
      <c r="F8" s="0" t="n">
        <v>6438</v>
      </c>
      <c r="G8" s="0" t="n">
        <v>7125</v>
      </c>
      <c r="H8" s="0" t="n">
        <v>3721</v>
      </c>
      <c r="I8" s="0" t="n">
        <f aca="false">F8/G8</f>
        <v>0.903578947368421</v>
      </c>
      <c r="J8" s="0" t="n">
        <f aca="false">F8/(G8+H8)</f>
        <v>0.593582887700535</v>
      </c>
      <c r="K8" s="0" t="n">
        <f aca="false">F8/E8</f>
        <v>0.181813047161819</v>
      </c>
      <c r="L8" s="0" t="n">
        <f aca="false">G8/E8</f>
        <v>0.201214346229879</v>
      </c>
      <c r="M8" s="0" t="n">
        <f aca="false">H8/F8</f>
        <v>0.577974526250388</v>
      </c>
      <c r="N8" s="13"/>
    </row>
    <row r="9" customFormat="false" ht="15.75" hidden="false" customHeight="false" outlineLevel="0" collapsed="false">
      <c r="A9" s="5" t="s">
        <v>28</v>
      </c>
      <c r="B9" s="6" t="s">
        <v>29</v>
      </c>
      <c r="C9" s="6" t="s">
        <v>30</v>
      </c>
      <c r="D9" s="6" t="n">
        <v>1999</v>
      </c>
      <c r="E9" s="6" t="n">
        <v>151728</v>
      </c>
      <c r="F9" s="0" t="n">
        <v>25689</v>
      </c>
      <c r="G9" s="0" t="n">
        <v>40024</v>
      </c>
      <c r="H9" s="0" t="n">
        <v>17037</v>
      </c>
      <c r="I9" s="0" t="n">
        <f aca="false">F9/G9</f>
        <v>0.641839896062363</v>
      </c>
      <c r="J9" s="0" t="n">
        <f aca="false">F9/(G9+H9)</f>
        <v>0.450202414959429</v>
      </c>
      <c r="K9" s="0" t="n">
        <f aca="false">F9/E9</f>
        <v>0.169309553938627</v>
      </c>
      <c r="L9" s="0" t="n">
        <f aca="false">G9/E9</f>
        <v>0.263787830855215</v>
      </c>
      <c r="M9" s="0" t="n">
        <f aca="false">H9/F9</f>
        <v>0.663202148779633</v>
      </c>
      <c r="N9" s="13"/>
    </row>
    <row r="10" customFormat="false" ht="15.75" hidden="false" customHeight="false" outlineLevel="0" collapsed="false">
      <c r="A10" s="5" t="s">
        <v>31</v>
      </c>
      <c r="B10" s="6" t="s">
        <v>32</v>
      </c>
      <c r="C10" s="6" t="s">
        <v>33</v>
      </c>
      <c r="D10" s="6" t="n">
        <v>1947</v>
      </c>
      <c r="E10" s="6" t="n">
        <v>279591</v>
      </c>
      <c r="F10" s="0" t="n">
        <v>50658</v>
      </c>
      <c r="G10" s="0" t="n">
        <v>65676</v>
      </c>
      <c r="H10" s="0" t="n">
        <v>33403</v>
      </c>
      <c r="I10" s="0" t="n">
        <f aca="false">F10/G10</f>
        <v>0.771331993422255</v>
      </c>
      <c r="J10" s="0" t="n">
        <f aca="false">F10/(G10+H10)</f>
        <v>0.511288971426841</v>
      </c>
      <c r="K10" s="0" t="n">
        <f aca="false">F10/E10</f>
        <v>0.181186089680998</v>
      </c>
      <c r="L10" s="0" t="n">
        <f aca="false">G10/E10</f>
        <v>0.23490026502999</v>
      </c>
      <c r="M10" s="0" t="n">
        <f aca="false">H10/F10</f>
        <v>0.659382525958388</v>
      </c>
      <c r="N10" s="13"/>
    </row>
    <row r="11" customFormat="false" ht="15.75" hidden="false" customHeight="false" outlineLevel="0" collapsed="false">
      <c r="A11" s="5" t="s">
        <v>34</v>
      </c>
      <c r="B11" s="6" t="s">
        <v>32</v>
      </c>
      <c r="C11" s="6" t="s">
        <v>35</v>
      </c>
      <c r="D11" s="6" t="n">
        <v>1952</v>
      </c>
      <c r="E11" s="6" t="n">
        <v>238608</v>
      </c>
      <c r="F11" s="0" t="n">
        <v>44923</v>
      </c>
      <c r="G11" s="0" t="n">
        <v>57582</v>
      </c>
      <c r="H11" s="0" t="n">
        <v>25103</v>
      </c>
      <c r="I11" s="0" t="n">
        <f aca="false">F11/G11</f>
        <v>0.780156993504915</v>
      </c>
      <c r="J11" s="0" t="n">
        <f aca="false">F11/(G11+H11)</f>
        <v>0.543302896535043</v>
      </c>
      <c r="K11" s="0" t="n">
        <f aca="false">F11/E11</f>
        <v>0.188271139274459</v>
      </c>
      <c r="L11" s="0" t="n">
        <f aca="false">G11/E11</f>
        <v>0.241324683162342</v>
      </c>
      <c r="M11" s="0" t="n">
        <f aca="false">H11/F11</f>
        <v>0.558800614384614</v>
      </c>
      <c r="N11" s="13"/>
    </row>
    <row r="12" customFormat="false" ht="15.75" hidden="false" customHeight="false" outlineLevel="0" collapsed="false">
      <c r="A12" s="5" t="s">
        <v>36</v>
      </c>
      <c r="B12" s="6" t="s">
        <v>37</v>
      </c>
      <c r="C12" s="6" t="s">
        <v>38</v>
      </c>
      <c r="D12" s="6" t="n">
        <v>1845</v>
      </c>
      <c r="E12" s="6" t="n">
        <v>198900</v>
      </c>
      <c r="N12" s="13"/>
    </row>
    <row r="13" customFormat="false" ht="15.75" hidden="false" customHeight="false" outlineLevel="0" collapsed="false">
      <c r="A13" s="5" t="s">
        <v>39</v>
      </c>
      <c r="B13" s="6" t="s">
        <v>37</v>
      </c>
      <c r="C13" s="6" t="s">
        <v>40</v>
      </c>
      <c r="D13" s="6" t="n">
        <v>1842</v>
      </c>
      <c r="E13" s="6" t="n">
        <v>124837</v>
      </c>
      <c r="N13" s="13"/>
    </row>
    <row r="14" customFormat="false" ht="15.75" hidden="false" customHeight="false" outlineLevel="0" collapsed="false">
      <c r="A14" s="5" t="s">
        <v>41</v>
      </c>
      <c r="B14" s="6" t="s">
        <v>37</v>
      </c>
      <c r="C14" s="6" t="s">
        <v>42</v>
      </c>
      <c r="D14" s="6" t="n">
        <v>1847</v>
      </c>
      <c r="E14" s="6" t="n">
        <v>193532</v>
      </c>
      <c r="N14" s="13"/>
    </row>
    <row r="15" customFormat="false" ht="15.75" hidden="false" customHeight="false" outlineLevel="0" collapsed="false">
      <c r="A15" s="5" t="s">
        <v>43</v>
      </c>
      <c r="B15" s="6" t="s">
        <v>44</v>
      </c>
      <c r="C15" s="6" t="s">
        <v>45</v>
      </c>
      <c r="D15" s="6" t="n">
        <v>1983</v>
      </c>
      <c r="E15" s="6" t="n">
        <v>4472</v>
      </c>
      <c r="F15" s="0" t="n">
        <v>826</v>
      </c>
      <c r="G15" s="0" t="n">
        <v>1237</v>
      </c>
      <c r="H15" s="0" t="n">
        <v>597</v>
      </c>
      <c r="I15" s="0" t="n">
        <f aca="false">F15/G15</f>
        <v>0.667744543249798</v>
      </c>
      <c r="J15" s="0" t="n">
        <f aca="false">F15/(G15+H15)</f>
        <v>0.450381679389313</v>
      </c>
      <c r="K15" s="0" t="n">
        <f aca="false">F15/E15</f>
        <v>0.184704830053667</v>
      </c>
      <c r="L15" s="0" t="n">
        <f aca="false">G15/E15</f>
        <v>0.276610017889088</v>
      </c>
      <c r="M15" s="0" t="n">
        <f aca="false">H15/F15</f>
        <v>0.722760290556901</v>
      </c>
      <c r="N15" s="13"/>
    </row>
    <row r="16" customFormat="false" ht="15.75" hidden="false" customHeight="false" outlineLevel="0" collapsed="false">
      <c r="A16" s="5" t="s">
        <v>46</v>
      </c>
      <c r="B16" s="6" t="s">
        <v>44</v>
      </c>
      <c r="C16" s="6" t="s">
        <v>47</v>
      </c>
      <c r="D16" s="6" t="n">
        <v>2000</v>
      </c>
      <c r="E16" s="6" t="n">
        <v>191342</v>
      </c>
      <c r="F16" s="0" t="n">
        <v>32163</v>
      </c>
      <c r="G16" s="0" t="n">
        <v>47251</v>
      </c>
      <c r="H16" s="0" t="n">
        <v>20177</v>
      </c>
      <c r="I16" s="0" t="n">
        <f aca="false">F16/G16</f>
        <v>0.680684006687689</v>
      </c>
      <c r="J16" s="0" t="n">
        <f aca="false">F16/(G16+H16)</f>
        <v>0.476997686421071</v>
      </c>
      <c r="K16" s="0" t="n">
        <f aca="false">F16/E16</f>
        <v>0.16809168922662</v>
      </c>
      <c r="L16" s="0" t="n">
        <f aca="false">G16/E16</f>
        <v>0.246945260319219</v>
      </c>
      <c r="M16" s="0" t="n">
        <f aca="false">H16/F16</f>
        <v>0.627335758480241</v>
      </c>
      <c r="N16" s="13"/>
    </row>
    <row r="17" customFormat="false" ht="15.75" hidden="false" customHeight="false" outlineLevel="0" collapsed="false">
      <c r="A17" s="5" t="s">
        <v>48</v>
      </c>
      <c r="B17" s="6" t="s">
        <v>44</v>
      </c>
      <c r="C17" s="6" t="s">
        <v>49</v>
      </c>
      <c r="D17" s="6" t="n">
        <v>1979</v>
      </c>
      <c r="E17" s="6" t="n">
        <v>123253</v>
      </c>
      <c r="F17" s="0" t="n">
        <v>20535</v>
      </c>
      <c r="G17" s="0" t="n">
        <v>31455</v>
      </c>
      <c r="H17" s="0" t="n">
        <v>14114</v>
      </c>
      <c r="I17" s="0" t="n">
        <f aca="false">F17/G17</f>
        <v>0.652837386742966</v>
      </c>
      <c r="J17" s="0" t="n">
        <f aca="false">F17/(G17+H17)</f>
        <v>0.45063530031381</v>
      </c>
      <c r="K17" s="0" t="n">
        <f aca="false">F17/E17</f>
        <v>0.166608520685095</v>
      </c>
      <c r="L17" s="0" t="n">
        <f aca="false">G17/E17</f>
        <v>0.255206769814933</v>
      </c>
      <c r="M17" s="0" t="n">
        <f aca="false">H17/F17</f>
        <v>0.687314341368395</v>
      </c>
      <c r="N17" s="13"/>
    </row>
    <row r="18" customFormat="false" ht="15.75" hidden="false" customHeight="false" outlineLevel="0" collapsed="false">
      <c r="A18" s="5" t="s">
        <v>50</v>
      </c>
      <c r="B18" s="6" t="s">
        <v>51</v>
      </c>
      <c r="C18" s="6" t="s">
        <v>52</v>
      </c>
      <c r="D18" s="6" t="n">
        <v>1987</v>
      </c>
      <c r="E18" s="6" t="n">
        <v>179103</v>
      </c>
      <c r="F18" s="0" t="n">
        <v>31354</v>
      </c>
      <c r="G18" s="0" t="n">
        <v>46647</v>
      </c>
      <c r="H18" s="0" t="n">
        <v>19841</v>
      </c>
      <c r="I18" s="0" t="n">
        <f aca="false">F18/G18</f>
        <v>0.6721546937638</v>
      </c>
      <c r="J18" s="0" t="n">
        <f aca="false">F18/(G18+H18)</f>
        <v>0.471573817831789</v>
      </c>
      <c r="K18" s="0" t="n">
        <f aca="false">F18/E18</f>
        <v>0.175061277588873</v>
      </c>
      <c r="L18" s="0" t="n">
        <f aca="false">G18/E18</f>
        <v>0.260447898695164</v>
      </c>
      <c r="M18" s="0" t="n">
        <f aca="false">H18/F18</f>
        <v>0.632806021560247</v>
      </c>
      <c r="N18" s="13"/>
    </row>
    <row r="19" customFormat="false" ht="15.75" hidden="false" customHeight="false" outlineLevel="0" collapsed="false">
      <c r="A19" s="5" t="s">
        <v>53</v>
      </c>
      <c r="B19" s="6" t="s">
        <v>54</v>
      </c>
      <c r="C19" s="6" t="s">
        <v>55</v>
      </c>
      <c r="D19" s="6" t="n">
        <v>1832</v>
      </c>
      <c r="E19" s="6" t="n">
        <v>148346</v>
      </c>
      <c r="N19" s="13"/>
    </row>
    <row r="20" customFormat="false" ht="15.75" hidden="false" customHeight="false" outlineLevel="0" collapsed="false">
      <c r="A20" s="5" t="s">
        <v>56</v>
      </c>
      <c r="B20" s="6" t="s">
        <v>54</v>
      </c>
      <c r="C20" s="6" t="s">
        <v>57</v>
      </c>
      <c r="D20" s="6" t="n">
        <v>1855</v>
      </c>
      <c r="E20" s="6" t="n">
        <v>51926</v>
      </c>
      <c r="N20" s="13"/>
    </row>
    <row r="21" customFormat="false" ht="15.75" hidden="false" customHeight="false" outlineLevel="0" collapsed="false">
      <c r="A21" s="5" t="s">
        <v>58</v>
      </c>
      <c r="B21" s="6" t="s">
        <v>59</v>
      </c>
      <c r="C21" s="6" t="s">
        <v>60</v>
      </c>
      <c r="D21" s="6" t="n">
        <v>1962</v>
      </c>
      <c r="E21" s="6" t="n">
        <v>46847</v>
      </c>
      <c r="F21" s="0" t="n">
        <v>10005</v>
      </c>
      <c r="G21" s="0" t="n">
        <v>13027</v>
      </c>
      <c r="H21" s="0" t="n">
        <v>5118</v>
      </c>
      <c r="I21" s="0" t="n">
        <f aca="false">F21/G21</f>
        <v>0.768020265602211</v>
      </c>
      <c r="J21" s="0" t="n">
        <f aca="false">F21/(G21+H21)</f>
        <v>0.551391567925048</v>
      </c>
      <c r="K21" s="0" t="n">
        <f aca="false">F21/E21</f>
        <v>0.213567571029095</v>
      </c>
      <c r="L21" s="0" t="n">
        <f aca="false">G21/E21</f>
        <v>0.278075437061071</v>
      </c>
      <c r="M21" s="0" t="n">
        <f aca="false">H21/F21</f>
        <v>0.511544227886057</v>
      </c>
      <c r="N21" s="13"/>
    </row>
    <row r="22" customFormat="false" ht="15.75" hidden="false" customHeight="false" outlineLevel="0" collapsed="false">
      <c r="A22" s="5" t="s">
        <v>61</v>
      </c>
      <c r="B22" s="6" t="s">
        <v>62</v>
      </c>
      <c r="C22" s="6" t="s">
        <v>63</v>
      </c>
      <c r="D22" s="6" t="n">
        <v>1942</v>
      </c>
      <c r="E22" s="6" t="n">
        <v>108376</v>
      </c>
      <c r="F22" s="0" t="n">
        <v>20062</v>
      </c>
      <c r="G22" s="0" t="n">
        <v>16696</v>
      </c>
      <c r="H22" s="0" t="n">
        <v>7912</v>
      </c>
      <c r="I22" s="0" t="n">
        <f aca="false">F22/G22</f>
        <v>1.20160517489219</v>
      </c>
      <c r="J22" s="0" t="n">
        <f aca="false">F22/(G22+H22)</f>
        <v>0.8152633289987</v>
      </c>
      <c r="K22" s="0" t="n">
        <f aca="false">F22/E22</f>
        <v>0.185114785561379</v>
      </c>
      <c r="L22" s="0" t="n">
        <f aca="false">G22/E22</f>
        <v>0.15405624861593</v>
      </c>
      <c r="M22" s="0" t="n">
        <f aca="false">H22/F22</f>
        <v>0.394377429967102</v>
      </c>
      <c r="N22" s="13"/>
    </row>
    <row r="23" customFormat="false" ht="15.75" hidden="false" customHeight="false" outlineLevel="0" collapsed="false">
      <c r="A23" s="5" t="s">
        <v>64</v>
      </c>
      <c r="B23" s="6" t="s">
        <v>65</v>
      </c>
      <c r="C23" s="6" t="s">
        <v>66</v>
      </c>
      <c r="D23" s="6" t="n">
        <v>1836</v>
      </c>
      <c r="E23" s="6" t="n">
        <v>52281</v>
      </c>
      <c r="N23" s="13"/>
    </row>
    <row r="24" customFormat="false" ht="15.75" hidden="false" customHeight="false" outlineLevel="0" collapsed="false">
      <c r="A24" s="5" t="s">
        <v>67</v>
      </c>
      <c r="B24" s="6" t="s">
        <v>68</v>
      </c>
      <c r="C24" s="6" t="s">
        <v>69</v>
      </c>
      <c r="D24" s="6" t="n">
        <v>1902</v>
      </c>
      <c r="E24" s="6" t="n">
        <v>73873</v>
      </c>
      <c r="F24" s="0" t="n">
        <v>13545</v>
      </c>
      <c r="G24" s="0" t="n">
        <v>19023</v>
      </c>
      <c r="H24" s="0" t="n">
        <v>6333</v>
      </c>
      <c r="I24" s="0" t="n">
        <f aca="false">F24/G24</f>
        <v>0.712032802397098</v>
      </c>
      <c r="J24" s="0" t="n">
        <f aca="false">F24/(G24+H24)</f>
        <v>0.534193090392806</v>
      </c>
      <c r="K24" s="0" t="n">
        <f aca="false">F24/E24</f>
        <v>0.183355217738551</v>
      </c>
      <c r="L24" s="0" t="n">
        <f aca="false">G24/E24</f>
        <v>0.257509509563711</v>
      </c>
      <c r="M24" s="0" t="n">
        <f aca="false">H24/F24</f>
        <v>0.467552602436323</v>
      </c>
      <c r="N24" s="13"/>
    </row>
    <row r="25" customFormat="false" ht="15.75" hidden="false" customHeight="false" outlineLevel="0" collapsed="false">
      <c r="A25" s="5" t="s">
        <v>70</v>
      </c>
      <c r="B25" s="6" t="s">
        <v>68</v>
      </c>
      <c r="C25" s="6" t="s">
        <v>71</v>
      </c>
      <c r="D25" s="6" t="n">
        <v>1901</v>
      </c>
      <c r="E25" s="6" t="n">
        <v>131949</v>
      </c>
      <c r="F25" s="0" t="n">
        <v>24074</v>
      </c>
      <c r="G25" s="0" t="n">
        <v>32547</v>
      </c>
      <c r="H25" s="0" t="n">
        <v>11119</v>
      </c>
      <c r="I25" s="0" t="n">
        <f aca="false">F25/G25</f>
        <v>0.739668786677728</v>
      </c>
      <c r="J25" s="0" t="n">
        <f aca="false">F25/(G25+H25)</f>
        <v>0.551321394219759</v>
      </c>
      <c r="K25" s="0" t="n">
        <f aca="false">F25/E25</f>
        <v>0.182449279645924</v>
      </c>
      <c r="L25" s="0" t="n">
        <f aca="false">G25/E25</f>
        <v>0.246663483618671</v>
      </c>
      <c r="M25" s="0" t="n">
        <f aca="false">H25/F25</f>
        <v>0.461867574977154</v>
      </c>
      <c r="N25" s="13"/>
    </row>
    <row r="26" customFormat="false" ht="15.75" hidden="false" customHeight="false" outlineLevel="0" collapsed="false">
      <c r="A26" s="5" t="s">
        <v>72</v>
      </c>
      <c r="B26" s="6" t="s">
        <v>73</v>
      </c>
      <c r="C26" s="6" t="s">
        <v>74</v>
      </c>
      <c r="D26" s="6" t="n">
        <v>1931</v>
      </c>
      <c r="E26" s="6" t="n">
        <v>34392</v>
      </c>
      <c r="F26" s="0" t="n">
        <v>6712</v>
      </c>
      <c r="G26" s="0" t="n">
        <v>8347</v>
      </c>
      <c r="H26" s="0" t="n">
        <v>3792</v>
      </c>
      <c r="I26" s="0" t="n">
        <f aca="false">F26/G26</f>
        <v>0.80412124116449</v>
      </c>
      <c r="J26" s="0" t="n">
        <f aca="false">F26/(G26+H26)</f>
        <v>0.552928577312793</v>
      </c>
      <c r="K26" s="0" t="n">
        <f aca="false">F26/E26</f>
        <v>0.195161665503606</v>
      </c>
      <c r="L26" s="0" t="n">
        <f aca="false">G26/E26</f>
        <v>0.242701791114213</v>
      </c>
      <c r="M26" s="0" t="n">
        <f aca="false">H26/F26</f>
        <v>0.564958283671037</v>
      </c>
      <c r="N26" s="13"/>
    </row>
    <row r="27" customFormat="false" ht="15.75" hidden="false" customHeight="false" outlineLevel="0" collapsed="false">
      <c r="A27" s="5" t="s">
        <v>75</v>
      </c>
      <c r="B27" s="6" t="s">
        <v>76</v>
      </c>
      <c r="C27" s="6" t="s">
        <v>77</v>
      </c>
      <c r="D27" s="6" t="n">
        <v>1976</v>
      </c>
      <c r="E27" s="6" t="n">
        <v>20053</v>
      </c>
      <c r="F27" s="0" t="n">
        <v>3695</v>
      </c>
      <c r="G27" s="0" t="n">
        <v>5548</v>
      </c>
      <c r="H27" s="0" t="n">
        <v>2171</v>
      </c>
      <c r="I27" s="0" t="n">
        <f aca="false">F27/G27</f>
        <v>0.666005767844268</v>
      </c>
      <c r="J27" s="0" t="n">
        <f aca="false">F27/(G27+H27)</f>
        <v>0.47868894934577</v>
      </c>
      <c r="K27" s="0" t="n">
        <f aca="false">F27/E27</f>
        <v>0.184261706477834</v>
      </c>
      <c r="L27" s="0" t="n">
        <f aca="false">G27/E27</f>
        <v>0.276666832892834</v>
      </c>
      <c r="M27" s="0" t="n">
        <f aca="false">H27/F27</f>
        <v>0.587550744248985</v>
      </c>
      <c r="N27" s="13"/>
    </row>
    <row r="28" customFormat="false" ht="15.75" hidden="false" customHeight="false" outlineLevel="0" collapsed="false">
      <c r="A28" s="5" t="s">
        <v>78</v>
      </c>
      <c r="B28" s="6" t="s">
        <v>76</v>
      </c>
      <c r="C28" s="6" t="s">
        <v>79</v>
      </c>
      <c r="D28" s="6" t="n">
        <v>1983</v>
      </c>
      <c r="E28" s="6" t="n">
        <v>76916</v>
      </c>
      <c r="F28" s="0" t="n">
        <v>13424</v>
      </c>
      <c r="G28" s="0" t="n">
        <v>22870</v>
      </c>
      <c r="H28" s="0" t="n">
        <v>6984</v>
      </c>
      <c r="I28" s="0" t="n">
        <f aca="false">F28/G28</f>
        <v>0.586969829470923</v>
      </c>
      <c r="J28" s="0" t="n">
        <f aca="false">F28/(G28+H28)</f>
        <v>0.449654987606351</v>
      </c>
      <c r="K28" s="0" t="n">
        <f aca="false">F28/E28</f>
        <v>0.174528056581205</v>
      </c>
      <c r="L28" s="0" t="n">
        <f aca="false">G28/E28</f>
        <v>0.297337355036663</v>
      </c>
      <c r="M28" s="0" t="n">
        <f aca="false">H28/F28</f>
        <v>0.520262216924911</v>
      </c>
      <c r="N28" s="13"/>
    </row>
    <row r="29" customFormat="false" ht="15.75" hidden="false" customHeight="false" outlineLevel="0" collapsed="false">
      <c r="A29" s="5" t="s">
        <v>80</v>
      </c>
      <c r="B29" s="6" t="s">
        <v>81</v>
      </c>
      <c r="C29" s="6" t="s">
        <v>82</v>
      </c>
      <c r="D29" s="6" t="n">
        <v>1882</v>
      </c>
      <c r="E29" s="6" t="n">
        <v>43821</v>
      </c>
      <c r="F29" s="0" t="n">
        <v>8460</v>
      </c>
      <c r="G29" s="0" t="n">
        <v>10353</v>
      </c>
      <c r="H29" s="0" t="n">
        <v>4584</v>
      </c>
      <c r="I29" s="0" t="n">
        <f aca="false">F29/G29</f>
        <v>0.817154447986091</v>
      </c>
      <c r="J29" s="0" t="n">
        <f aca="false">F29/(G29+H29)</f>
        <v>0.566378790921872</v>
      </c>
      <c r="K29" s="0" t="n">
        <f aca="false">F29/E29</f>
        <v>0.193058122817827</v>
      </c>
      <c r="L29" s="0" t="n">
        <f aca="false">G29/E29</f>
        <v>0.236256589306497</v>
      </c>
      <c r="M29" s="0" t="n">
        <f aca="false">H29/F29</f>
        <v>0.541843971631206</v>
      </c>
      <c r="N29" s="13"/>
    </row>
    <row r="30" customFormat="false" ht="15.75" hidden="false" customHeight="false" outlineLevel="0" collapsed="false">
      <c r="A30" s="5" t="s">
        <v>83</v>
      </c>
      <c r="B30" s="6" t="s">
        <v>84</v>
      </c>
      <c r="C30" s="6" t="s">
        <v>85</v>
      </c>
      <c r="D30" s="6" t="n">
        <v>1857</v>
      </c>
      <c r="E30" s="6" t="n">
        <v>22334</v>
      </c>
      <c r="N30" s="13"/>
    </row>
    <row r="31" customFormat="false" ht="15.75" hidden="false" customHeight="false" outlineLevel="0" collapsed="false">
      <c r="A31" s="5" t="s">
        <v>86</v>
      </c>
      <c r="B31" s="6" t="s">
        <v>87</v>
      </c>
      <c r="C31" s="6" t="s">
        <v>88</v>
      </c>
      <c r="D31" s="6" t="n">
        <v>1947</v>
      </c>
      <c r="E31" s="6" t="n">
        <v>119441</v>
      </c>
      <c r="F31" s="0" t="n">
        <v>19632</v>
      </c>
      <c r="G31" s="0" t="n">
        <v>33649</v>
      </c>
      <c r="H31" s="0" t="n">
        <v>12991</v>
      </c>
      <c r="I31" s="0" t="n">
        <f aca="false">F31/G31</f>
        <v>0.583434871764391</v>
      </c>
      <c r="J31" s="0" t="n">
        <f aca="false">F31/(G31+H31)</f>
        <v>0.420926243567753</v>
      </c>
      <c r="K31" s="0" t="n">
        <f aca="false">F31/E31</f>
        <v>0.164365670079788</v>
      </c>
      <c r="L31" s="0" t="n">
        <f aca="false">G31/E31</f>
        <v>0.281720682177812</v>
      </c>
      <c r="M31" s="0" t="n">
        <f aca="false">H31/F31</f>
        <v>0.661725753871231</v>
      </c>
      <c r="N31" s="13"/>
    </row>
    <row r="32" customFormat="false" ht="15.75" hidden="false" customHeight="false" outlineLevel="0" collapsed="false">
      <c r="A32" s="5" t="s">
        <v>89</v>
      </c>
      <c r="B32" s="6" t="s">
        <v>90</v>
      </c>
      <c r="C32" s="6" t="s">
        <v>91</v>
      </c>
      <c r="D32" s="6" t="n">
        <v>1920</v>
      </c>
      <c r="E32" s="6" t="n">
        <v>26532</v>
      </c>
      <c r="F32" s="0" t="n">
        <v>4091</v>
      </c>
      <c r="G32" s="0" t="n">
        <v>7328</v>
      </c>
      <c r="H32" s="0" t="n">
        <v>3472</v>
      </c>
      <c r="I32" s="0" t="n">
        <f aca="false">F32/G32</f>
        <v>0.558269650655022</v>
      </c>
      <c r="J32" s="0" t="n">
        <f aca="false">F32/(G32+H32)</f>
        <v>0.378796296296296</v>
      </c>
      <c r="K32" s="0" t="n">
        <f aca="false">F32/E32</f>
        <v>0.154191165385195</v>
      </c>
      <c r="L32" s="0" t="n">
        <f aca="false">G32/E32</f>
        <v>0.27619478365747</v>
      </c>
      <c r="M32" s="0" t="n">
        <f aca="false">H32/F32</f>
        <v>0.848692251283305</v>
      </c>
      <c r="N32" s="13"/>
    </row>
    <row r="33" customFormat="false" ht="15.75" hidden="false" customHeight="false" outlineLevel="0" collapsed="false">
      <c r="A33" s="5" t="s">
        <v>92</v>
      </c>
      <c r="B33" s="6" t="s">
        <v>90</v>
      </c>
      <c r="C33" s="6" t="s">
        <v>93</v>
      </c>
      <c r="D33" s="6" t="n">
        <v>1905</v>
      </c>
      <c r="E33" s="6" t="n">
        <v>23914</v>
      </c>
      <c r="F33" s="0" t="n">
        <v>4055</v>
      </c>
      <c r="G33" s="0" t="n">
        <v>5983</v>
      </c>
      <c r="H33" s="0" t="n">
        <v>2942</v>
      </c>
      <c r="I33" s="0" t="n">
        <f aca="false">F33/G33</f>
        <v>0.677753635300017</v>
      </c>
      <c r="J33" s="0" t="n">
        <f aca="false">F33/(G33+H33)</f>
        <v>0.454341736694678</v>
      </c>
      <c r="K33" s="0" t="n">
        <f aca="false">F33/E33</f>
        <v>0.169565944634942</v>
      </c>
      <c r="L33" s="0" t="n">
        <f aca="false">G33/E33</f>
        <v>0.25018817429121</v>
      </c>
      <c r="M33" s="0" t="n">
        <f aca="false">H33/F33</f>
        <v>0.725524044389642</v>
      </c>
      <c r="N33" s="13"/>
    </row>
    <row r="34" customFormat="false" ht="15.75" hidden="false" customHeight="false" outlineLevel="0" collapsed="false">
      <c r="A34" s="5" t="s">
        <v>94</v>
      </c>
      <c r="B34" s="6" t="s">
        <v>95</v>
      </c>
      <c r="C34" s="6" t="s">
        <v>96</v>
      </c>
      <c r="D34" s="6" t="n">
        <v>1869</v>
      </c>
      <c r="E34" s="6" t="n">
        <v>140388</v>
      </c>
      <c r="F34" s="0" t="n">
        <v>24753</v>
      </c>
      <c r="G34" s="0" t="n">
        <v>35286</v>
      </c>
      <c r="H34" s="0" t="n">
        <v>12485</v>
      </c>
      <c r="I34" s="0" t="n">
        <f aca="false">F34/G34</f>
        <v>0.701496344159157</v>
      </c>
      <c r="J34" s="0" t="n">
        <f aca="false">F34/(G34+H34)</f>
        <v>0.518159552866802</v>
      </c>
      <c r="K34" s="0" t="n">
        <f aca="false">F34/E34</f>
        <v>0.176318488759723</v>
      </c>
      <c r="L34" s="0" t="n">
        <f aca="false">G34/E34</f>
        <v>0.251346268911873</v>
      </c>
      <c r="M34" s="0" t="n">
        <f aca="false">H34/F34</f>
        <v>0.50438330707389</v>
      </c>
      <c r="N34" s="13"/>
    </row>
    <row r="35" customFormat="false" ht="15.75" hidden="false" customHeight="false" outlineLevel="0" collapsed="false">
      <c r="A35" s="5" t="s">
        <v>97</v>
      </c>
      <c r="B35" s="6" t="s">
        <v>95</v>
      </c>
      <c r="C35" s="6" t="s">
        <v>98</v>
      </c>
      <c r="D35" s="6" t="n">
        <v>1872</v>
      </c>
      <c r="E35" s="6" t="n">
        <v>143491</v>
      </c>
      <c r="F35" s="0" t="n">
        <v>24717</v>
      </c>
      <c r="G35" s="0" t="n">
        <v>34034</v>
      </c>
      <c r="H35" s="0" t="n">
        <v>12695</v>
      </c>
      <c r="I35" s="0" t="n">
        <f aca="false">F35/G35</f>
        <v>0.726244343891403</v>
      </c>
      <c r="J35" s="0" t="n">
        <f aca="false">F35/(G35+H35)</f>
        <v>0.52894348263391</v>
      </c>
      <c r="K35" s="0" t="n">
        <f aca="false">F35/E35</f>
        <v>0.172254705870055</v>
      </c>
      <c r="L35" s="0" t="n">
        <f aca="false">G35/E35</f>
        <v>0.237185607459701</v>
      </c>
      <c r="M35" s="0" t="n">
        <f aca="false">H35/F35</f>
        <v>0.513614111744953</v>
      </c>
      <c r="N35" s="13"/>
    </row>
    <row r="36" customFormat="false" ht="15.75" hidden="false" customHeight="false" outlineLevel="0" collapsed="false">
      <c r="A36" s="5" t="s">
        <v>99</v>
      </c>
      <c r="B36" s="6" t="s">
        <v>95</v>
      </c>
      <c r="C36" s="6" t="s">
        <v>100</v>
      </c>
      <c r="D36" s="6" t="n">
        <v>1854</v>
      </c>
      <c r="E36" s="6" t="n">
        <v>133988</v>
      </c>
      <c r="N36" s="13"/>
    </row>
    <row r="37" customFormat="false" ht="15.75" hidden="false" customHeight="false" outlineLevel="0" collapsed="false">
      <c r="A37" s="5" t="s">
        <v>101</v>
      </c>
      <c r="B37" s="6" t="s">
        <v>95</v>
      </c>
      <c r="C37" s="6" t="s">
        <v>102</v>
      </c>
      <c r="D37" s="6" t="n">
        <v>1893</v>
      </c>
      <c r="E37" s="6" t="n">
        <v>25320</v>
      </c>
      <c r="F37" s="0" t="n">
        <v>4373</v>
      </c>
      <c r="G37" s="0" t="n">
        <v>6056</v>
      </c>
      <c r="H37" s="0" t="n">
        <v>2044</v>
      </c>
      <c r="I37" s="0" t="n">
        <f aca="false">F37/G37</f>
        <v>0.722093791281374</v>
      </c>
      <c r="J37" s="0" t="n">
        <f aca="false">F37/(G37+H37)</f>
        <v>0.539876543209877</v>
      </c>
      <c r="K37" s="0" t="n">
        <f aca="false">F37/E37</f>
        <v>0.172709320695103</v>
      </c>
      <c r="L37" s="0" t="n">
        <f aca="false">G37/E37</f>
        <v>0.239178515007899</v>
      </c>
      <c r="M37" s="0" t="n">
        <f aca="false">H37/F37</f>
        <v>0.467413674822776</v>
      </c>
      <c r="N37" s="13"/>
    </row>
    <row r="38" customFormat="false" ht="15.75" hidden="false" customHeight="false" outlineLevel="0" collapsed="false">
      <c r="A38" s="5" t="s">
        <v>103</v>
      </c>
      <c r="B38" s="6" t="s">
        <v>104</v>
      </c>
      <c r="C38" s="6" t="s">
        <v>105</v>
      </c>
      <c r="D38" s="6" t="n">
        <v>1836</v>
      </c>
      <c r="E38" s="6" t="n">
        <v>52043</v>
      </c>
      <c r="N38" s="13"/>
    </row>
    <row r="39" customFormat="false" ht="15.75" hidden="false" customHeight="false" outlineLevel="0" collapsed="false">
      <c r="A39" s="5" t="s">
        <v>106</v>
      </c>
      <c r="B39" s="6" t="s">
        <v>104</v>
      </c>
      <c r="C39" s="6" t="s">
        <v>107</v>
      </c>
      <c r="D39" s="6" t="n">
        <v>1846</v>
      </c>
      <c r="E39" s="6" t="n">
        <v>8942</v>
      </c>
      <c r="N39" s="13"/>
    </row>
    <row r="40" customFormat="false" ht="15.75" hidden="false" customHeight="false" outlineLevel="0" collapsed="false">
      <c r="A40" s="5" t="s">
        <v>108</v>
      </c>
      <c r="B40" s="6" t="s">
        <v>109</v>
      </c>
      <c r="C40" s="6" t="s">
        <v>110</v>
      </c>
      <c r="D40" s="6" t="n">
        <v>1893</v>
      </c>
      <c r="E40" s="6" t="n">
        <v>93532</v>
      </c>
      <c r="F40" s="0" t="n">
        <v>18061</v>
      </c>
      <c r="G40" s="0" t="n">
        <v>20275</v>
      </c>
      <c r="H40" s="0" t="n">
        <v>8177</v>
      </c>
      <c r="I40" s="0" t="n">
        <f aca="false">F40/G40</f>
        <v>0.890801479654747</v>
      </c>
      <c r="J40" s="0" t="n">
        <f aca="false">F40/(G40+H40)</f>
        <v>0.634788415577112</v>
      </c>
      <c r="K40" s="0" t="n">
        <f aca="false">F40/E40</f>
        <v>0.193099687807381</v>
      </c>
      <c r="L40" s="0" t="n">
        <f aca="false">G40/E40</f>
        <v>0.216770730872856</v>
      </c>
      <c r="M40" s="0" t="n">
        <f aca="false">H40/F40</f>
        <v>0.45274348042744</v>
      </c>
      <c r="N40" s="13"/>
    </row>
    <row r="41" customFormat="false" ht="15.75" hidden="false" customHeight="false" outlineLevel="0" collapsed="false">
      <c r="A41" s="5" t="s">
        <v>111</v>
      </c>
      <c r="B41" s="6" t="s">
        <v>112</v>
      </c>
      <c r="C41" s="6" t="s">
        <v>113</v>
      </c>
      <c r="D41" s="6" t="n">
        <v>1917</v>
      </c>
      <c r="E41" s="6" t="n">
        <v>37464</v>
      </c>
      <c r="F41" s="0" t="n">
        <v>5853</v>
      </c>
      <c r="G41" s="0" t="n">
        <v>8427</v>
      </c>
      <c r="H41" s="0" t="n">
        <v>5295</v>
      </c>
      <c r="I41" s="0" t="n">
        <f aca="false">F41/G41</f>
        <v>0.694553221787113</v>
      </c>
      <c r="J41" s="0" t="n">
        <f aca="false">F41/(G41+H41)</f>
        <v>0.426541320507215</v>
      </c>
      <c r="K41" s="0" t="n">
        <f aca="false">F41/E41</f>
        <v>0.15622998078155</v>
      </c>
      <c r="L41" s="0" t="n">
        <f aca="false">G41/E41</f>
        <v>0.224935938500961</v>
      </c>
      <c r="M41" s="0" t="n">
        <f aca="false">H41/F41</f>
        <v>0.904664274730907</v>
      </c>
      <c r="N41" s="13"/>
    </row>
    <row r="42" customFormat="false" ht="15.75" hidden="false" customHeight="false" outlineLevel="0" collapsed="false">
      <c r="A42" s="5" t="s">
        <v>114</v>
      </c>
      <c r="B42" s="6" t="s">
        <v>112</v>
      </c>
      <c r="C42" s="6" t="s">
        <v>115</v>
      </c>
      <c r="D42" s="6" t="n">
        <v>1912</v>
      </c>
      <c r="E42" s="6" t="n">
        <v>61578</v>
      </c>
      <c r="F42" s="0" t="n">
        <v>10484</v>
      </c>
      <c r="G42" s="0" t="n">
        <v>13260</v>
      </c>
      <c r="H42" s="0" t="n">
        <v>8786</v>
      </c>
      <c r="I42" s="0" t="n">
        <f aca="false">F42/G42</f>
        <v>0.790648567119155</v>
      </c>
      <c r="J42" s="0" t="n">
        <f aca="false">F42/(G42+H42)</f>
        <v>0.47555112038465</v>
      </c>
      <c r="K42" s="0" t="n">
        <f aca="false">F42/E42</f>
        <v>0.17025561077008</v>
      </c>
      <c r="L42" s="0" t="n">
        <f aca="false">G42/E42</f>
        <v>0.215336646204813</v>
      </c>
      <c r="M42" s="0" t="n">
        <f aca="false">H42/F42</f>
        <v>0.838038916444105</v>
      </c>
      <c r="N42" s="13"/>
    </row>
    <row r="43" customFormat="false" ht="15.75" hidden="false" customHeight="false" outlineLevel="0" collapsed="false">
      <c r="A43" s="5" t="s">
        <v>116</v>
      </c>
      <c r="B43" s="6" t="s">
        <v>284</v>
      </c>
      <c r="C43" s="6" t="s">
        <v>118</v>
      </c>
      <c r="D43" s="6" t="n">
        <v>1968</v>
      </c>
      <c r="E43" s="6" t="n">
        <v>77576</v>
      </c>
      <c r="F43" s="0" t="n">
        <v>14906</v>
      </c>
      <c r="G43" s="0" t="n">
        <v>19663</v>
      </c>
      <c r="H43" s="0" t="n">
        <v>7801</v>
      </c>
      <c r="I43" s="0" t="n">
        <f aca="false">F43/G43</f>
        <v>0.758073539134415</v>
      </c>
      <c r="J43" s="0" t="n">
        <f aca="false">F43/(G43+H43)</f>
        <v>0.542746868628022</v>
      </c>
      <c r="K43" s="0" t="n">
        <f aca="false">F43/E43</f>
        <v>0.192147055790451</v>
      </c>
      <c r="L43" s="0" t="n">
        <f aca="false">G43/E43</f>
        <v>0.253467567288852</v>
      </c>
      <c r="M43" s="0" t="n">
        <f aca="false">H43/F43</f>
        <v>0.523346303501946</v>
      </c>
      <c r="N43" s="13"/>
    </row>
    <row r="44" customFormat="false" ht="15.75" hidden="false" customHeight="false" outlineLevel="0" collapsed="false">
      <c r="A44" s="5" t="s">
        <v>119</v>
      </c>
      <c r="B44" s="6" t="s">
        <v>120</v>
      </c>
      <c r="C44" s="6" t="s">
        <v>121</v>
      </c>
      <c r="D44" s="6" t="n">
        <v>1937</v>
      </c>
      <c r="E44" s="6" t="n">
        <v>45139</v>
      </c>
      <c r="F44" s="0" t="n">
        <v>8750</v>
      </c>
      <c r="G44" s="0" t="n">
        <v>9776</v>
      </c>
      <c r="H44" s="0" t="n">
        <v>5396</v>
      </c>
      <c r="I44" s="0" t="n">
        <f aca="false">F44/G44</f>
        <v>0.895049099836334</v>
      </c>
      <c r="J44" s="0" t="n">
        <f aca="false">F44/(G44+H44)</f>
        <v>0.576720274189296</v>
      </c>
      <c r="K44" s="0" t="n">
        <f aca="false">F44/E44</f>
        <v>0.193845676687565</v>
      </c>
      <c r="L44" s="0" t="n">
        <f aca="false">G44/E44</f>
        <v>0.216575466891158</v>
      </c>
      <c r="M44" s="0" t="n">
        <f aca="false">H44/F44</f>
        <v>0.616685714285714</v>
      </c>
      <c r="N44" s="13"/>
    </row>
    <row r="45" customFormat="false" ht="15.75" hidden="false" customHeight="false" outlineLevel="0" collapsed="false">
      <c r="A45" s="5" t="s">
        <v>122</v>
      </c>
      <c r="B45" s="6" t="s">
        <v>123</v>
      </c>
      <c r="C45" s="6" t="s">
        <v>124</v>
      </c>
      <c r="D45" s="6" t="n">
        <v>1858</v>
      </c>
      <c r="E45" s="6" t="n">
        <v>119965</v>
      </c>
      <c r="N45" s="13"/>
    </row>
    <row r="46" customFormat="false" ht="15.75" hidden="false" customHeight="false" outlineLevel="0" collapsed="false">
      <c r="A46" s="5" t="s">
        <v>125</v>
      </c>
      <c r="B46" s="6" t="s">
        <v>123</v>
      </c>
      <c r="C46" s="6" t="s">
        <v>84</v>
      </c>
      <c r="D46" s="6" t="n">
        <v>1847</v>
      </c>
      <c r="E46" s="6" t="n">
        <v>179825</v>
      </c>
      <c r="N46" s="13"/>
    </row>
    <row r="47" customFormat="false" ht="15.75" hidden="false" customHeight="false" outlineLevel="0" collapsed="false">
      <c r="A47" s="5" t="s">
        <v>126</v>
      </c>
      <c r="B47" s="6" t="s">
        <v>123</v>
      </c>
      <c r="C47" s="6" t="s">
        <v>127</v>
      </c>
      <c r="D47" s="6" t="n">
        <v>1854</v>
      </c>
      <c r="E47" s="6" t="n">
        <v>22133</v>
      </c>
      <c r="N47" s="13"/>
    </row>
    <row r="48" customFormat="false" ht="15.75" hidden="false" customHeight="false" outlineLevel="0" collapsed="false">
      <c r="A48" s="5" t="s">
        <v>128</v>
      </c>
      <c r="B48" s="6" t="s">
        <v>129</v>
      </c>
      <c r="C48" s="6" t="s">
        <v>130</v>
      </c>
      <c r="D48" s="6" t="n">
        <v>1988</v>
      </c>
      <c r="E48" s="6" t="n">
        <v>81999</v>
      </c>
      <c r="F48" s="0" t="n">
        <v>13706</v>
      </c>
      <c r="G48" s="0" t="n">
        <v>17399</v>
      </c>
      <c r="H48" s="0" t="n">
        <v>10045</v>
      </c>
      <c r="I48" s="0" t="n">
        <f aca="false">F48/G48</f>
        <v>0.787746422208173</v>
      </c>
      <c r="J48" s="0" t="n">
        <f aca="false">F48/(G48+H48)</f>
        <v>0.4994169946072</v>
      </c>
      <c r="K48" s="0" t="n">
        <f aca="false">F48/E48</f>
        <v>0.167148379858291</v>
      </c>
      <c r="L48" s="0" t="n">
        <f aca="false">G48/E48</f>
        <v>0.212185514457493</v>
      </c>
      <c r="M48" s="0" t="n">
        <f aca="false">H48/F48</f>
        <v>0.732890704800817</v>
      </c>
      <c r="N48" s="13"/>
    </row>
    <row r="49" customFormat="false" ht="15.75" hidden="false" customHeight="false" outlineLevel="0" collapsed="false">
      <c r="A49" s="5" t="s">
        <v>131</v>
      </c>
      <c r="B49" s="6" t="s">
        <v>129</v>
      </c>
      <c r="C49" s="6" t="s">
        <v>132</v>
      </c>
      <c r="D49" s="6" t="n">
        <v>1990</v>
      </c>
      <c r="E49" s="6" t="n">
        <v>27520</v>
      </c>
      <c r="F49" s="0" t="n">
        <v>4139</v>
      </c>
      <c r="G49" s="0" t="n">
        <v>5528</v>
      </c>
      <c r="H49" s="0" t="n">
        <v>3292</v>
      </c>
      <c r="I49" s="0" t="n">
        <f aca="false">F49/G49</f>
        <v>0.748733719247467</v>
      </c>
      <c r="J49" s="0" t="n">
        <f aca="false">F49/(G49+H49)</f>
        <v>0.469274376417234</v>
      </c>
      <c r="K49" s="0" t="n">
        <f aca="false">F49/E49</f>
        <v>0.150399709302326</v>
      </c>
      <c r="L49" s="0" t="n">
        <f aca="false">G49/E49</f>
        <v>0.200872093023256</v>
      </c>
      <c r="M49" s="0" t="n">
        <f aca="false">H49/F49</f>
        <v>0.795361198357091</v>
      </c>
      <c r="N49" s="13"/>
    </row>
    <row r="50" customFormat="false" ht="15.75" hidden="false" customHeight="false" outlineLevel="0" collapsed="false">
      <c r="A50" s="5" t="s">
        <v>133</v>
      </c>
      <c r="B50" s="6" t="s">
        <v>129</v>
      </c>
      <c r="C50" s="6" t="s">
        <v>134</v>
      </c>
      <c r="D50" s="6" t="n">
        <v>1975</v>
      </c>
      <c r="E50" s="6" t="n">
        <v>55713</v>
      </c>
      <c r="F50" s="0" t="n">
        <v>8387</v>
      </c>
      <c r="G50" s="0" t="n">
        <v>11471</v>
      </c>
      <c r="H50" s="0" t="n">
        <v>6132</v>
      </c>
      <c r="I50" s="0" t="n">
        <f aca="false">F50/G50</f>
        <v>0.731148112631854</v>
      </c>
      <c r="J50" s="0" t="n">
        <f aca="false">F50/(G50+H50)</f>
        <v>0.476452877350452</v>
      </c>
      <c r="K50" s="0" t="n">
        <f aca="false">F50/E50</f>
        <v>0.150539371421392</v>
      </c>
      <c r="L50" s="0" t="n">
        <f aca="false">G50/E50</f>
        <v>0.205894495001167</v>
      </c>
      <c r="M50" s="0" t="n">
        <f aca="false">H50/F50</f>
        <v>0.73113151305592</v>
      </c>
      <c r="N50" s="13"/>
    </row>
    <row r="51" customFormat="false" ht="15.75" hidden="false" customHeight="false" outlineLevel="0" collapsed="false">
      <c r="A51" s="5" t="s">
        <v>135</v>
      </c>
      <c r="B51" s="6" t="s">
        <v>136</v>
      </c>
      <c r="C51" s="6" t="s">
        <v>137</v>
      </c>
      <c r="D51" s="6" t="n">
        <v>1969</v>
      </c>
      <c r="E51" s="6" t="n">
        <v>37394</v>
      </c>
      <c r="F51" s="0" t="n">
        <v>6601</v>
      </c>
      <c r="G51" s="0" t="n">
        <v>10807</v>
      </c>
      <c r="H51" s="0" t="n">
        <v>5214</v>
      </c>
      <c r="I51" s="0" t="n">
        <f aca="false">F51/G51</f>
        <v>0.610807809752938</v>
      </c>
      <c r="J51" s="0" t="n">
        <f aca="false">F51/(G51+H51)</f>
        <v>0.412021721490544</v>
      </c>
      <c r="K51" s="0" t="n">
        <f aca="false">F51/E51</f>
        <v>0.176525645825534</v>
      </c>
      <c r="L51" s="0" t="n">
        <f aca="false">G51/E51</f>
        <v>0.289003583462588</v>
      </c>
      <c r="M51" s="0" t="n">
        <f aca="false">H51/F51</f>
        <v>0.78988032116346</v>
      </c>
      <c r="N51" s="13"/>
    </row>
    <row r="52" customFormat="false" ht="15.75" hidden="false" customHeight="false" outlineLevel="0" collapsed="false">
      <c r="A52" s="5" t="s">
        <v>138</v>
      </c>
      <c r="B52" s="6" t="s">
        <v>136</v>
      </c>
      <c r="C52" s="6" t="s">
        <v>139</v>
      </c>
      <c r="D52" s="6" t="n">
        <v>1977</v>
      </c>
      <c r="E52" s="6" t="n">
        <v>44113</v>
      </c>
      <c r="F52" s="0" t="n">
        <v>6952</v>
      </c>
      <c r="G52" s="0" t="n">
        <v>14073</v>
      </c>
      <c r="H52" s="0" t="n">
        <v>6019</v>
      </c>
      <c r="I52" s="0" t="n">
        <f aca="false">F52/G52</f>
        <v>0.493995594400625</v>
      </c>
      <c r="J52" s="0" t="n">
        <f aca="false">F52/(G52+H52)</f>
        <v>0.34600836153693</v>
      </c>
      <c r="K52" s="0" t="n">
        <f aca="false">F52/E52</f>
        <v>0.157595266701426</v>
      </c>
      <c r="L52" s="0" t="n">
        <f aca="false">G52/E52</f>
        <v>0.319021603608913</v>
      </c>
      <c r="M52" s="0" t="n">
        <f aca="false">H52/F52</f>
        <v>0.865794016110472</v>
      </c>
      <c r="N52" s="13"/>
    </row>
    <row r="53" customFormat="false" ht="15.75" hidden="false" customHeight="false" outlineLevel="0" collapsed="false">
      <c r="A53" s="5" t="s">
        <v>140</v>
      </c>
      <c r="B53" s="6" t="s">
        <v>141</v>
      </c>
      <c r="C53" s="6" t="s">
        <v>142</v>
      </c>
      <c r="D53" s="6" t="n">
        <v>1925</v>
      </c>
      <c r="E53" s="6" t="n">
        <v>62895</v>
      </c>
      <c r="F53" s="0" t="n">
        <v>12452</v>
      </c>
      <c r="G53" s="0" t="n">
        <v>15401</v>
      </c>
      <c r="H53" s="0" t="n">
        <v>6190</v>
      </c>
      <c r="I53" s="0" t="n">
        <f aca="false">F53/G53</f>
        <v>0.80851892734238</v>
      </c>
      <c r="J53" s="0" t="n">
        <f aca="false">F53/(G53+H53)</f>
        <v>0.576721782224075</v>
      </c>
      <c r="K53" s="0" t="n">
        <f aca="false">F53/E53</f>
        <v>0.197980761586772</v>
      </c>
      <c r="L53" s="0" t="n">
        <f aca="false">G53/E53</f>
        <v>0.244868431512839</v>
      </c>
      <c r="M53" s="0" t="n">
        <f aca="false">H53/F53</f>
        <v>0.497108898168969</v>
      </c>
      <c r="N53" s="13"/>
    </row>
    <row r="54" customFormat="false" ht="15.75" hidden="false" customHeight="false" outlineLevel="0" collapsed="false">
      <c r="A54" s="5" t="s">
        <v>143</v>
      </c>
      <c r="B54" s="6" t="s">
        <v>141</v>
      </c>
      <c r="C54" s="6" t="s">
        <v>144</v>
      </c>
      <c r="D54" s="6" t="n">
        <v>1926</v>
      </c>
      <c r="E54" s="6" t="n">
        <v>49088</v>
      </c>
      <c r="F54" s="0" t="n">
        <v>9804</v>
      </c>
      <c r="G54" s="0" t="n">
        <v>11390</v>
      </c>
      <c r="H54" s="0" t="n">
        <v>4617</v>
      </c>
      <c r="I54" s="0" t="n">
        <f aca="false">F54/G54</f>
        <v>0.860755048287972</v>
      </c>
      <c r="J54" s="0" t="n">
        <f aca="false">F54/(G54+H54)</f>
        <v>0.61248203910789</v>
      </c>
      <c r="K54" s="0" t="n">
        <f aca="false">F54/E54</f>
        <v>0.19972294654498</v>
      </c>
      <c r="L54" s="0" t="n">
        <f aca="false">G54/E54</f>
        <v>0.232032268578879</v>
      </c>
      <c r="M54" s="0" t="n">
        <f aca="false">H54/F54</f>
        <v>0.47093023255814</v>
      </c>
      <c r="N54" s="13"/>
    </row>
    <row r="55" customFormat="false" ht="15.75" hidden="false" customHeight="false" outlineLevel="0" collapsed="false">
      <c r="A55" s="5" t="s">
        <v>145</v>
      </c>
      <c r="B55" s="6" t="s">
        <v>141</v>
      </c>
      <c r="C55" s="6" t="s">
        <v>146</v>
      </c>
      <c r="D55" s="6" t="n">
        <v>1921</v>
      </c>
      <c r="E55" s="6" t="n">
        <v>54209</v>
      </c>
      <c r="F55" s="0" t="n">
        <v>11683</v>
      </c>
      <c r="G55" s="0" t="n">
        <v>12666</v>
      </c>
      <c r="H55" s="0" t="n">
        <v>5390</v>
      </c>
      <c r="I55" s="0" t="n">
        <f aca="false">F55/G55</f>
        <v>0.922390652139586</v>
      </c>
      <c r="J55" s="0" t="n">
        <f aca="false">F55/(G55+H55)</f>
        <v>0.647042534337616</v>
      </c>
      <c r="K55" s="0" t="n">
        <f aca="false">F55/E55</f>
        <v>0.215517718460034</v>
      </c>
      <c r="L55" s="0" t="n">
        <f aca="false">G55/E55</f>
        <v>0.233651238724197</v>
      </c>
      <c r="M55" s="0" t="n">
        <f aca="false">H55/F55</f>
        <v>0.461354104254044</v>
      </c>
      <c r="N55" s="13"/>
    </row>
    <row r="56" customFormat="false" ht="15.75" hidden="false" customHeight="false" outlineLevel="0" collapsed="false">
      <c r="A56" s="5" t="s">
        <v>147</v>
      </c>
      <c r="B56" s="6" t="s">
        <v>148</v>
      </c>
      <c r="C56" s="6" t="s">
        <v>149</v>
      </c>
      <c r="D56" s="6" t="n">
        <v>1989</v>
      </c>
      <c r="E56" s="6" t="n">
        <v>93593</v>
      </c>
      <c r="F56" s="0" t="n">
        <v>13996</v>
      </c>
      <c r="G56" s="0" t="n">
        <v>20151</v>
      </c>
      <c r="H56" s="0" t="n">
        <v>11189</v>
      </c>
      <c r="I56" s="0" t="n">
        <f aca="false">F56/G56</f>
        <v>0.694556101434172</v>
      </c>
      <c r="J56" s="0" t="n">
        <f aca="false">F56/(G56+H56)</f>
        <v>0.446585832801532</v>
      </c>
      <c r="K56" s="0" t="n">
        <f aca="false">F56/E56</f>
        <v>0.14954109815905</v>
      </c>
      <c r="L56" s="0" t="n">
        <f aca="false">G56/E56</f>
        <v>0.215304563375466</v>
      </c>
      <c r="M56" s="0" t="n">
        <f aca="false">H56/F56</f>
        <v>0.79944269791369</v>
      </c>
      <c r="N56" s="13"/>
    </row>
    <row r="57" customFormat="false" ht="15.75" hidden="false" customHeight="false" outlineLevel="0" collapsed="false">
      <c r="A57" s="5" t="s">
        <v>150</v>
      </c>
      <c r="B57" s="6" t="s">
        <v>148</v>
      </c>
      <c r="C57" s="6" t="s">
        <v>151</v>
      </c>
      <c r="D57" s="6" t="n">
        <v>1985</v>
      </c>
      <c r="E57" s="6" t="n">
        <v>72536</v>
      </c>
      <c r="F57" s="0" t="n">
        <v>13540</v>
      </c>
      <c r="G57" s="0" t="n">
        <v>15933</v>
      </c>
      <c r="H57" s="0" t="n">
        <v>7810</v>
      </c>
      <c r="I57" s="0" t="n">
        <f aca="false">F57/G57</f>
        <v>0.849808573401117</v>
      </c>
      <c r="J57" s="0" t="n">
        <f aca="false">F57/(G57+H57)</f>
        <v>0.57027334372236</v>
      </c>
      <c r="K57" s="0" t="n">
        <f aca="false">F57/E57</f>
        <v>0.186665931399581</v>
      </c>
      <c r="L57" s="0" t="n">
        <f aca="false">G57/E57</f>
        <v>0.219656446454174</v>
      </c>
      <c r="M57" s="0" t="n">
        <f aca="false">H57/F57</f>
        <v>0.576809453471197</v>
      </c>
      <c r="N57" s="13"/>
    </row>
    <row r="58" customFormat="false" ht="15.75" hidden="false" customHeight="false" outlineLevel="0" collapsed="false">
      <c r="A58" s="5" t="s">
        <v>152</v>
      </c>
      <c r="B58" s="6" t="s">
        <v>153</v>
      </c>
      <c r="C58" s="6" t="s">
        <v>154</v>
      </c>
      <c r="D58" s="6" t="n">
        <v>1913</v>
      </c>
      <c r="E58" s="6" t="n">
        <v>42916</v>
      </c>
      <c r="F58" s="0" t="n">
        <v>7036</v>
      </c>
      <c r="G58" s="0" t="n">
        <v>12236</v>
      </c>
      <c r="H58" s="0" t="n">
        <v>5991</v>
      </c>
      <c r="I58" s="0" t="n">
        <f aca="false">F58/G58</f>
        <v>0.57502451781628</v>
      </c>
      <c r="J58" s="0" t="n">
        <f aca="false">F58/(G58+H58)</f>
        <v>0.386020738464915</v>
      </c>
      <c r="K58" s="0" t="n">
        <f aca="false">F58/E58</f>
        <v>0.163948177835772</v>
      </c>
      <c r="L58" s="0" t="n">
        <f aca="false">G58/E58</f>
        <v>0.285115108584211</v>
      </c>
      <c r="M58" s="0" t="n">
        <f aca="false">H58/F58</f>
        <v>0.851478112563957</v>
      </c>
      <c r="N58" s="13"/>
    </row>
    <row r="59" customFormat="false" ht="15.75" hidden="false" customHeight="false" outlineLevel="0" collapsed="false">
      <c r="A59" s="5" t="s">
        <v>155</v>
      </c>
      <c r="B59" s="6" t="s">
        <v>153</v>
      </c>
      <c r="C59" s="6" t="s">
        <v>156</v>
      </c>
      <c r="D59" s="6" t="n">
        <v>1922</v>
      </c>
      <c r="E59" s="6" t="n">
        <v>59913</v>
      </c>
      <c r="F59" s="0" t="n">
        <v>10228</v>
      </c>
      <c r="G59" s="0" t="n">
        <v>16364</v>
      </c>
      <c r="H59" s="0" t="n">
        <v>7397</v>
      </c>
      <c r="I59" s="0" t="n">
        <f aca="false">F59/G59</f>
        <v>0.625030554876558</v>
      </c>
      <c r="J59" s="0" t="n">
        <f aca="false">F59/(G59+H59)</f>
        <v>0.430453263751526</v>
      </c>
      <c r="K59" s="0" t="n">
        <f aca="false">F59/E59</f>
        <v>0.170714202259944</v>
      </c>
      <c r="L59" s="0" t="n">
        <f aca="false">G59/E59</f>
        <v>0.273129370921169</v>
      </c>
      <c r="M59" s="0" t="n">
        <f aca="false">H59/F59</f>
        <v>0.7232107938991</v>
      </c>
      <c r="N59" s="13"/>
    </row>
    <row r="60" customFormat="false" ht="15.75" hidden="false" customHeight="false" outlineLevel="0" collapsed="false">
      <c r="A60" s="5" t="s">
        <v>157</v>
      </c>
      <c r="B60" s="6" t="s">
        <v>158</v>
      </c>
      <c r="C60" s="6" t="s">
        <v>159</v>
      </c>
      <c r="D60" s="6" t="n">
        <v>1847</v>
      </c>
      <c r="E60" s="6" t="n">
        <v>192801</v>
      </c>
      <c r="N60" s="13"/>
    </row>
    <row r="61" customFormat="false" ht="15.75" hidden="false" customHeight="false" outlineLevel="0" collapsed="false">
      <c r="A61" s="5" t="s">
        <v>160</v>
      </c>
      <c r="B61" s="6" t="s">
        <v>161</v>
      </c>
      <c r="C61" s="6" t="s">
        <v>162</v>
      </c>
      <c r="D61" s="6" t="n">
        <v>1965</v>
      </c>
      <c r="E61" s="6" t="n">
        <v>45684</v>
      </c>
      <c r="F61" s="0" t="n">
        <v>10082</v>
      </c>
      <c r="G61" s="0" t="n">
        <v>9799</v>
      </c>
      <c r="H61" s="0" t="n">
        <v>2887</v>
      </c>
      <c r="I61" s="0" t="n">
        <f aca="false">F61/G61</f>
        <v>1.02888049801</v>
      </c>
      <c r="J61" s="0" t="n">
        <f aca="false">F61/(G61+H61)</f>
        <v>0.794734352829891</v>
      </c>
      <c r="K61" s="0" t="n">
        <f aca="false">F61/E61</f>
        <v>0.220689957096576</v>
      </c>
      <c r="L61" s="0" t="n">
        <f aca="false">G61/E61</f>
        <v>0.214495228088609</v>
      </c>
      <c r="M61" s="0" t="n">
        <f aca="false">H61/F61</f>
        <v>0.286351914302718</v>
      </c>
      <c r="N61" s="13"/>
    </row>
    <row r="62" customFormat="false" ht="15.75" hidden="false" customHeight="false" outlineLevel="0" collapsed="false">
      <c r="A62" s="5" t="s">
        <v>163</v>
      </c>
      <c r="B62" s="6" t="s">
        <v>161</v>
      </c>
      <c r="C62" s="6" t="s">
        <v>164</v>
      </c>
      <c r="D62" s="6" t="n">
        <v>1963</v>
      </c>
      <c r="E62" s="6" t="n">
        <v>42842</v>
      </c>
      <c r="F62" s="0" t="n">
        <v>9297</v>
      </c>
      <c r="G62" s="0" t="n">
        <v>9196</v>
      </c>
      <c r="H62" s="0" t="n">
        <v>2506</v>
      </c>
      <c r="I62" s="0" t="n">
        <f aca="false">F62/G62</f>
        <v>1.01098303610265</v>
      </c>
      <c r="J62" s="0" t="n">
        <f aca="false">F62/(G62+H62)</f>
        <v>0.794479576140831</v>
      </c>
      <c r="K62" s="0" t="n">
        <f aca="false">F62/E62</f>
        <v>0.217006675692078</v>
      </c>
      <c r="L62" s="0" t="n">
        <f aca="false">G62/E62</f>
        <v>0.214649176042202</v>
      </c>
      <c r="M62" s="0" t="n">
        <f aca="false">H62/F62</f>
        <v>0.269549316983973</v>
      </c>
      <c r="N62" s="13"/>
    </row>
    <row r="63" customFormat="false" ht="15.75" hidden="false" customHeight="false" outlineLevel="0" collapsed="false">
      <c r="A63" s="5" t="s">
        <v>165</v>
      </c>
      <c r="B63" s="6" t="s">
        <v>161</v>
      </c>
      <c r="C63" s="6" t="s">
        <v>166</v>
      </c>
      <c r="D63" s="6" t="n">
        <v>1979</v>
      </c>
      <c r="E63" s="6" t="n">
        <v>13919</v>
      </c>
      <c r="F63" s="0" t="n">
        <v>2692</v>
      </c>
      <c r="G63" s="0" t="n">
        <v>3210</v>
      </c>
      <c r="H63" s="0" t="n">
        <v>1116</v>
      </c>
      <c r="I63" s="0" t="n">
        <f aca="false">F63/G63</f>
        <v>0.838629283489097</v>
      </c>
      <c r="J63" s="0" t="n">
        <f aca="false">F63/(G63+H63)</f>
        <v>0.622283865002312</v>
      </c>
      <c r="K63" s="0" t="n">
        <f aca="false">F63/E63</f>
        <v>0.193404698613406</v>
      </c>
      <c r="L63" s="0" t="n">
        <f aca="false">G63/E63</f>
        <v>0.230620015805733</v>
      </c>
      <c r="M63" s="0" t="n">
        <f aca="false">H63/F63</f>
        <v>0.414561664190193</v>
      </c>
      <c r="N63" s="13"/>
    </row>
    <row r="64" customFormat="false" ht="15.75" hidden="false" customHeight="false" outlineLevel="0" collapsed="false">
      <c r="A64" s="5" t="s">
        <v>167</v>
      </c>
      <c r="B64" s="6" t="s">
        <v>168</v>
      </c>
      <c r="C64" s="6" t="s">
        <v>169</v>
      </c>
      <c r="D64" s="6" t="n">
        <v>1942</v>
      </c>
      <c r="E64" s="6" t="n">
        <v>36196</v>
      </c>
      <c r="F64" s="0" t="n">
        <v>6536</v>
      </c>
      <c r="G64" s="0" t="n">
        <v>8877</v>
      </c>
      <c r="H64" s="0" t="n">
        <v>3629</v>
      </c>
      <c r="I64" s="0" t="n">
        <f aca="false">F64/G64</f>
        <v>0.736284780894446</v>
      </c>
      <c r="J64" s="0" t="n">
        <f aca="false">F64/(G64+H64)</f>
        <v>0.522629138013753</v>
      </c>
      <c r="K64" s="0" t="n">
        <f aca="false">F64/E64</f>
        <v>0.18057243894353</v>
      </c>
      <c r="L64" s="0" t="n">
        <f aca="false">G64/E64</f>
        <v>0.245248093712012</v>
      </c>
      <c r="M64" s="0" t="n">
        <f aca="false">H64/F64</f>
        <v>0.555232558139535</v>
      </c>
      <c r="N64" s="13"/>
    </row>
    <row r="65" customFormat="false" ht="15.75" hidden="false" customHeight="false" outlineLevel="0" collapsed="false">
      <c r="A65" s="5" t="s">
        <v>170</v>
      </c>
      <c r="B65" s="6" t="s">
        <v>171</v>
      </c>
      <c r="C65" s="6" t="s">
        <v>172</v>
      </c>
      <c r="D65" s="6" t="n">
        <v>1966</v>
      </c>
      <c r="E65" s="6" t="n">
        <v>46886</v>
      </c>
      <c r="F65" s="0" t="n">
        <v>8836</v>
      </c>
      <c r="G65" s="0" t="n">
        <v>8353</v>
      </c>
      <c r="H65" s="0" t="n">
        <v>4219</v>
      </c>
      <c r="I65" s="0" t="n">
        <f aca="false">F65/G65</f>
        <v>1.05782353645397</v>
      </c>
      <c r="J65" s="0" t="n">
        <f aca="false">F65/(G65+H65)</f>
        <v>0.70283168946866</v>
      </c>
      <c r="K65" s="0" t="n">
        <f aca="false">F65/E65</f>
        <v>0.188457108731818</v>
      </c>
      <c r="L65" s="0" t="n">
        <f aca="false">G65/E65</f>
        <v>0.178155526169859</v>
      </c>
      <c r="M65" s="0" t="n">
        <f aca="false">H65/F65</f>
        <v>0.477478497057492</v>
      </c>
      <c r="N65" s="13"/>
    </row>
    <row r="66" customFormat="false" ht="15.75" hidden="false" customHeight="false" outlineLevel="0" collapsed="false">
      <c r="A66" s="5" t="s">
        <v>173</v>
      </c>
      <c r="B66" s="6" t="s">
        <v>171</v>
      </c>
      <c r="C66" s="6" t="s">
        <v>174</v>
      </c>
      <c r="D66" s="6" t="n">
        <v>1976</v>
      </c>
      <c r="E66" s="6" t="n">
        <v>34904</v>
      </c>
      <c r="F66" s="0" t="n">
        <v>5131</v>
      </c>
      <c r="G66" s="0" t="n">
        <v>8030</v>
      </c>
      <c r="H66" s="0" t="n">
        <v>3827</v>
      </c>
      <c r="I66" s="0" t="n">
        <f aca="false">F66/G66</f>
        <v>0.638978829389788</v>
      </c>
      <c r="J66" s="0" t="n">
        <f aca="false">F66/(G66+H66)</f>
        <v>0.432740153495825</v>
      </c>
      <c r="K66" s="0" t="n">
        <f aca="false">F66/E66</f>
        <v>0.147003208801284</v>
      </c>
      <c r="L66" s="0" t="n">
        <f aca="false">G66/E66</f>
        <v>0.230059592023837</v>
      </c>
      <c r="M66" s="0" t="n">
        <f aca="false">H66/F66</f>
        <v>0.745858507113623</v>
      </c>
      <c r="N66" s="13"/>
    </row>
    <row r="67" customFormat="false" ht="15.75" hidden="false" customHeight="false" outlineLevel="0" collapsed="false">
      <c r="A67" s="5" t="s">
        <v>175</v>
      </c>
      <c r="B67" s="6" t="s">
        <v>171</v>
      </c>
      <c r="C67" s="6" t="s">
        <v>176</v>
      </c>
      <c r="D67" s="6" t="n">
        <v>1984</v>
      </c>
      <c r="E67" s="6" t="n">
        <v>11488</v>
      </c>
      <c r="F67" s="0" t="n">
        <v>1862</v>
      </c>
      <c r="G67" s="0" t="n">
        <v>3009</v>
      </c>
      <c r="H67" s="0" t="n">
        <v>1408</v>
      </c>
      <c r="I67" s="0" t="n">
        <f aca="false">F67/G67</f>
        <v>0.61881023595879</v>
      </c>
      <c r="J67" s="0" t="n">
        <f aca="false">F67/(G67+H67)</f>
        <v>0.421553090332805</v>
      </c>
      <c r="K67" s="0" t="n">
        <f aca="false">F67/E67</f>
        <v>0.16208217270195</v>
      </c>
      <c r="L67" s="0" t="n">
        <f aca="false">G67/E67</f>
        <v>0.261925487465181</v>
      </c>
      <c r="M67" s="0" t="n">
        <f aca="false">H67/F67</f>
        <v>0.756176154672395</v>
      </c>
      <c r="N67" s="13"/>
    </row>
    <row r="68" customFormat="false" ht="15.75" hidden="false" customHeight="false" outlineLevel="0" collapsed="false">
      <c r="A68" s="5" t="s">
        <v>177</v>
      </c>
      <c r="B68" s="6" t="s">
        <v>171</v>
      </c>
      <c r="C68" s="6" t="s">
        <v>178</v>
      </c>
      <c r="D68" s="6" t="n">
        <v>1968</v>
      </c>
      <c r="E68" s="6" t="n">
        <v>31044</v>
      </c>
      <c r="F68" s="0" t="n">
        <v>6621</v>
      </c>
      <c r="G68" s="0" t="n">
        <v>5824</v>
      </c>
      <c r="H68" s="0" t="n">
        <v>2216</v>
      </c>
      <c r="I68" s="0" t="n">
        <f aca="false">F68/G68</f>
        <v>1.13684752747253</v>
      </c>
      <c r="J68" s="0" t="n">
        <f aca="false">F68/(G68+H68)</f>
        <v>0.823507462686567</v>
      </c>
      <c r="K68" s="0" t="n">
        <f aca="false">F68/E68</f>
        <v>0.213277928102049</v>
      </c>
      <c r="L68" s="0" t="n">
        <f aca="false">G68/E68</f>
        <v>0.187604690117253</v>
      </c>
      <c r="M68" s="0" t="n">
        <f aca="false">H68/F68</f>
        <v>0.334692644615617</v>
      </c>
      <c r="N68" s="13"/>
    </row>
    <row r="69" customFormat="false" ht="15.75" hidden="false" customHeight="false" outlineLevel="0" collapsed="false">
      <c r="A69" s="5" t="s">
        <v>179</v>
      </c>
      <c r="B69" s="6" t="s">
        <v>180</v>
      </c>
      <c r="C69" s="6" t="s">
        <v>181</v>
      </c>
      <c r="D69" s="6" t="n">
        <v>1911</v>
      </c>
      <c r="E69" s="6" t="n">
        <v>126385</v>
      </c>
      <c r="F69" s="0" t="n">
        <v>22209</v>
      </c>
      <c r="G69" s="0" t="n">
        <v>30171</v>
      </c>
      <c r="H69" s="0" t="n">
        <v>12068</v>
      </c>
      <c r="I69" s="0" t="n">
        <f aca="false">F69/G69</f>
        <v>0.736104206025654</v>
      </c>
      <c r="J69" s="0" t="n">
        <f aca="false">F69/(G69+H69)</f>
        <v>0.525793697767466</v>
      </c>
      <c r="K69" s="0" t="n">
        <f aca="false">F69/E69</f>
        <v>0.175724967361633</v>
      </c>
      <c r="L69" s="0" t="n">
        <f aca="false">G69/E69</f>
        <v>0.238722949717134</v>
      </c>
      <c r="M69" s="0" t="n">
        <f aca="false">H69/F69</f>
        <v>0.543383313071277</v>
      </c>
      <c r="N69" s="13"/>
    </row>
    <row r="70" customFormat="false" ht="15.75" hidden="false" customHeight="false" outlineLevel="0" collapsed="false">
      <c r="A70" s="5" t="s">
        <v>182</v>
      </c>
      <c r="B70" s="6" t="s">
        <v>180</v>
      </c>
      <c r="C70" s="6" t="s">
        <v>183</v>
      </c>
      <c r="D70" s="6" t="n">
        <v>1898</v>
      </c>
      <c r="E70" s="6" t="n">
        <v>43967</v>
      </c>
      <c r="F70" s="0" t="n">
        <v>7249</v>
      </c>
      <c r="G70" s="0" t="n">
        <v>10739</v>
      </c>
      <c r="H70" s="0" t="n">
        <v>4628</v>
      </c>
      <c r="I70" s="0" t="n">
        <f aca="false">F70/G70</f>
        <v>0.675016295744483</v>
      </c>
      <c r="J70" s="0" t="n">
        <f aca="false">F70/(G70+H70)</f>
        <v>0.471725125268432</v>
      </c>
      <c r="K70" s="0" t="n">
        <f aca="false">F70/E70</f>
        <v>0.164873655241431</v>
      </c>
      <c r="L70" s="0" t="n">
        <f aca="false">G70/E70</f>
        <v>0.244251370345941</v>
      </c>
      <c r="M70" s="0" t="n">
        <f aca="false">H70/F70</f>
        <v>0.638432887294799</v>
      </c>
      <c r="N70" s="13"/>
    </row>
    <row r="71" customFormat="false" ht="15.75" hidden="false" customHeight="false" outlineLevel="0" collapsed="false">
      <c r="A71" s="5" t="s">
        <v>184</v>
      </c>
      <c r="B71" s="6" t="s">
        <v>185</v>
      </c>
      <c r="C71" s="6" t="s">
        <v>186</v>
      </c>
      <c r="D71" s="6" t="n">
        <v>1941</v>
      </c>
      <c r="E71" s="6" t="n">
        <v>35475</v>
      </c>
      <c r="F71" s="0" t="n">
        <v>7690</v>
      </c>
      <c r="G71" s="0" t="n">
        <v>6822</v>
      </c>
      <c r="H71" s="0" t="n">
        <v>2362</v>
      </c>
      <c r="I71" s="0" t="n">
        <f aca="false">F71/G71</f>
        <v>1.12723541483436</v>
      </c>
      <c r="J71" s="0" t="n">
        <f aca="false">F71/(G71+H71)</f>
        <v>0.837325783972125</v>
      </c>
      <c r="K71" s="0" t="n">
        <f aca="false">F71/E71</f>
        <v>0.21677237491191</v>
      </c>
      <c r="L71" s="0" t="n">
        <f aca="false">G71/E71</f>
        <v>0.1923044397463</v>
      </c>
      <c r="M71" s="0" t="n">
        <f aca="false">H71/F71</f>
        <v>0.307152145643693</v>
      </c>
      <c r="N71" s="13"/>
    </row>
    <row r="72" customFormat="false" ht="15.75" hidden="false" customHeight="false" outlineLevel="0" collapsed="false">
      <c r="A72" s="5" t="s">
        <v>187</v>
      </c>
      <c r="B72" s="6" t="s">
        <v>185</v>
      </c>
      <c r="C72" s="6" t="s">
        <v>188</v>
      </c>
      <c r="D72" s="6" t="n">
        <v>1911</v>
      </c>
      <c r="E72" s="6" t="n">
        <v>36854</v>
      </c>
      <c r="F72" s="0" t="n">
        <v>7430</v>
      </c>
      <c r="G72" s="0" t="n">
        <v>7693</v>
      </c>
      <c r="H72" s="0" t="n">
        <v>3535</v>
      </c>
      <c r="I72" s="0" t="n">
        <f aca="false">F72/G72</f>
        <v>0.965813076823086</v>
      </c>
      <c r="J72" s="0" t="n">
        <f aca="false">F72/(G72+H72)</f>
        <v>0.661738510865693</v>
      </c>
      <c r="K72" s="0" t="n">
        <f aca="false">F72/E72</f>
        <v>0.20160633852499</v>
      </c>
      <c r="L72" s="0" t="n">
        <f aca="false">G72/E72</f>
        <v>0.208742605958648</v>
      </c>
      <c r="M72" s="0" t="n">
        <f aca="false">H72/F72</f>
        <v>0.475773889636608</v>
      </c>
      <c r="N72" s="13"/>
    </row>
    <row r="73" customFormat="false" ht="15.75" hidden="false" customHeight="false" outlineLevel="0" collapsed="false">
      <c r="A73" s="5" t="s">
        <v>189</v>
      </c>
      <c r="B73" s="6" t="s">
        <v>185</v>
      </c>
      <c r="C73" s="6" t="s">
        <v>190</v>
      </c>
      <c r="D73" s="6" t="n">
        <v>1922</v>
      </c>
      <c r="E73" s="6" t="n">
        <v>79589</v>
      </c>
      <c r="F73" s="0" t="n">
        <v>15984</v>
      </c>
      <c r="G73" s="0" t="n">
        <v>15754</v>
      </c>
      <c r="H73" s="0" t="n">
        <v>6667</v>
      </c>
      <c r="I73" s="0" t="n">
        <f aca="false">F73/G73</f>
        <v>1.01459946680208</v>
      </c>
      <c r="J73" s="0" t="n">
        <f aca="false">F73/(G73+H73)</f>
        <v>0.712903081932117</v>
      </c>
      <c r="K73" s="0" t="n">
        <f aca="false">F73/E73</f>
        <v>0.200831773234995</v>
      </c>
      <c r="L73" s="0" t="n">
        <f aca="false">G73/E73</f>
        <v>0.197941926648155</v>
      </c>
      <c r="M73" s="0" t="n">
        <f aca="false">H73/F73</f>
        <v>0.417104604604605</v>
      </c>
      <c r="N73" s="13"/>
    </row>
    <row r="74" customFormat="false" ht="15.75" hidden="false" customHeight="false" outlineLevel="0" collapsed="false">
      <c r="A74" s="5" t="s">
        <v>191</v>
      </c>
      <c r="B74" s="6" t="s">
        <v>185</v>
      </c>
      <c r="C74" s="6" t="s">
        <v>192</v>
      </c>
      <c r="D74" s="6" t="n">
        <v>1910</v>
      </c>
      <c r="E74" s="6" t="n">
        <v>49384</v>
      </c>
      <c r="F74" s="0" t="n">
        <v>9567</v>
      </c>
      <c r="G74" s="0" t="n">
        <v>10904</v>
      </c>
      <c r="H74" s="0" t="n">
        <v>5075</v>
      </c>
      <c r="I74" s="0" t="n">
        <f aca="false">F74/G74</f>
        <v>0.877384446074835</v>
      </c>
      <c r="J74" s="0" t="n">
        <f aca="false">F74/(G74+H74)</f>
        <v>0.598723324363227</v>
      </c>
      <c r="K74" s="0" t="n">
        <f aca="false">F74/E74</f>
        <v>0.193726713105459</v>
      </c>
      <c r="L74" s="0" t="n">
        <f aca="false">G74/E74</f>
        <v>0.220800259193261</v>
      </c>
      <c r="M74" s="0" t="n">
        <f aca="false">H74/F74</f>
        <v>0.530469321626424</v>
      </c>
      <c r="N74" s="13"/>
    </row>
    <row r="75" customFormat="false" ht="15.75" hidden="false" customHeight="false" outlineLevel="0" collapsed="false">
      <c r="A75" s="5" t="s">
        <v>193</v>
      </c>
      <c r="B75" s="6" t="s">
        <v>194</v>
      </c>
      <c r="C75" s="6" t="s">
        <v>195</v>
      </c>
      <c r="D75" s="6" t="n">
        <v>1977</v>
      </c>
      <c r="E75" s="6" t="n">
        <v>44839</v>
      </c>
      <c r="F75" s="0" t="n">
        <v>9595</v>
      </c>
      <c r="G75" s="0" t="n">
        <v>9961</v>
      </c>
      <c r="H75" s="0" t="n">
        <v>2880</v>
      </c>
      <c r="I75" s="0" t="n">
        <f aca="false">F75/G75</f>
        <v>0.963256701134424</v>
      </c>
      <c r="J75" s="0" t="n">
        <f aca="false">F75/(G75+H75)</f>
        <v>0.747215948913636</v>
      </c>
      <c r="K75" s="0" t="n">
        <f aca="false">F75/E75</f>
        <v>0.213987823100426</v>
      </c>
      <c r="L75" s="0" t="n">
        <f aca="false">G75/E75</f>
        <v>0.222150360177524</v>
      </c>
      <c r="M75" s="0" t="n">
        <f aca="false">H75/F75</f>
        <v>0.300156331422616</v>
      </c>
      <c r="N75" s="13"/>
    </row>
    <row r="76" customFormat="false" ht="15.75" hidden="false" customHeight="false" outlineLevel="0" collapsed="false">
      <c r="A76" s="5" t="s">
        <v>196</v>
      </c>
      <c r="B76" s="6" t="s">
        <v>194</v>
      </c>
      <c r="C76" s="6" t="s">
        <v>270</v>
      </c>
      <c r="D76" s="6" t="n">
        <v>1986</v>
      </c>
      <c r="E76" s="6" t="n">
        <v>243735</v>
      </c>
      <c r="F76" s="0" t="n">
        <v>41639</v>
      </c>
      <c r="G76" s="0" t="n">
        <v>51410</v>
      </c>
      <c r="H76" s="0" t="n">
        <v>30616</v>
      </c>
      <c r="I76" s="0" t="n">
        <f aca="false">F76/G76</f>
        <v>0.809939700447384</v>
      </c>
      <c r="J76" s="0" t="n">
        <f aca="false">F76/(G76+H76)</f>
        <v>0.507631726525736</v>
      </c>
      <c r="K76" s="0" t="n">
        <f aca="false">F76/E76</f>
        <v>0.17083717972388</v>
      </c>
      <c r="L76" s="0" t="n">
        <f aca="false">G76/E76</f>
        <v>0.210925800562086</v>
      </c>
      <c r="M76" s="0" t="n">
        <f aca="false">H76/F76</f>
        <v>0.735272220754581</v>
      </c>
      <c r="N76" s="13"/>
    </row>
    <row r="77" customFormat="false" ht="15.75" hidden="false" customHeight="false" outlineLevel="0" collapsed="false">
      <c r="A77" s="5" t="s">
        <v>198</v>
      </c>
      <c r="B77" s="6" t="s">
        <v>194</v>
      </c>
      <c r="C77" s="6" t="s">
        <v>199</v>
      </c>
      <c r="D77" s="6" t="n">
        <v>2005</v>
      </c>
      <c r="E77" s="6" t="n">
        <v>412952</v>
      </c>
      <c r="F77" s="0" t="n">
        <v>76670</v>
      </c>
      <c r="G77" s="0" t="n">
        <v>82782</v>
      </c>
      <c r="H77" s="0" t="n">
        <v>48129</v>
      </c>
      <c r="I77" s="0" t="n">
        <f aca="false">F77/G77</f>
        <v>0.92616752434104</v>
      </c>
      <c r="J77" s="0" t="n">
        <f aca="false">F77/(G77+H77)</f>
        <v>0.585665070162171</v>
      </c>
      <c r="K77" s="0" t="n">
        <f aca="false">F77/E77</f>
        <v>0.185663224781573</v>
      </c>
      <c r="L77" s="0" t="n">
        <f aca="false">G77/E77</f>
        <v>0.200463976442783</v>
      </c>
      <c r="M77" s="0" t="n">
        <f aca="false">H77/F77</f>
        <v>0.627742272075127</v>
      </c>
      <c r="N77" s="13"/>
    </row>
    <row r="78" customFormat="false" ht="15.75" hidden="false" customHeight="false" outlineLevel="0" collapsed="false">
      <c r="A78" s="5" t="s">
        <v>200</v>
      </c>
      <c r="B78" s="6" t="s">
        <v>201</v>
      </c>
      <c r="C78" s="6" t="s">
        <v>202</v>
      </c>
      <c r="D78" s="6" t="n">
        <v>1845</v>
      </c>
      <c r="E78" s="6" t="n">
        <v>192205</v>
      </c>
      <c r="N78" s="13"/>
    </row>
    <row r="79" customFormat="false" ht="15.75" hidden="false" customHeight="false" outlineLevel="0" collapsed="false">
      <c r="A79" s="5" t="s">
        <v>203</v>
      </c>
      <c r="B79" s="6" t="s">
        <v>204</v>
      </c>
      <c r="C79" s="6" t="s">
        <v>205</v>
      </c>
      <c r="D79" s="6" t="n">
        <v>1947</v>
      </c>
      <c r="E79" s="6" t="n">
        <v>119040</v>
      </c>
      <c r="F79" s="0" t="n">
        <v>22205</v>
      </c>
      <c r="G79" s="0" t="n">
        <v>25420</v>
      </c>
      <c r="H79" s="0" t="n">
        <v>9261</v>
      </c>
      <c r="I79" s="0" t="n">
        <f aca="false">F79/G79</f>
        <v>0.873524783634933</v>
      </c>
      <c r="J79" s="0" t="n">
        <f aca="false">F79/(G79+H79)</f>
        <v>0.640264121565122</v>
      </c>
      <c r="K79" s="0" t="n">
        <f aca="false">F79/E79</f>
        <v>0.186533938172043</v>
      </c>
      <c r="L79" s="0" t="n">
        <f aca="false">G79/E79</f>
        <v>0.213541666666667</v>
      </c>
      <c r="M79" s="0" t="n">
        <f aca="false">H79/F79</f>
        <v>0.417068227876604</v>
      </c>
      <c r="N79" s="13"/>
    </row>
    <row r="80" customFormat="false" ht="15.75" hidden="false" customHeight="false" outlineLevel="0" collapsed="false">
      <c r="A80" s="5" t="s">
        <v>206</v>
      </c>
      <c r="B80" s="6" t="s">
        <v>207</v>
      </c>
      <c r="C80" s="6" t="s">
        <v>208</v>
      </c>
      <c r="D80" s="6" t="n">
        <v>1993</v>
      </c>
      <c r="E80" s="6" t="n">
        <v>74913</v>
      </c>
      <c r="F80" s="0" t="n">
        <v>13675</v>
      </c>
      <c r="G80" s="0" t="n">
        <v>17526</v>
      </c>
      <c r="H80" s="0" t="n">
        <v>7953</v>
      </c>
      <c r="I80" s="0" t="n">
        <f aca="false">F80/G80</f>
        <v>0.780269314161817</v>
      </c>
      <c r="J80" s="0" t="n">
        <f aca="false">F80/(G80+H80)</f>
        <v>0.536716511637034</v>
      </c>
      <c r="K80" s="0" t="n">
        <f aca="false">F80/E80</f>
        <v>0.182545085632667</v>
      </c>
      <c r="L80" s="0" t="n">
        <f aca="false">G80/E80</f>
        <v>0.233951383604982</v>
      </c>
      <c r="M80" s="0" t="n">
        <f aca="false">H80/F80</f>
        <v>0.581572212065814</v>
      </c>
      <c r="N80" s="13"/>
    </row>
    <row r="81" customFormat="false" ht="15.75" hidden="false" customHeight="false" outlineLevel="0" collapsed="false">
      <c r="A81" s="5" t="s">
        <v>209</v>
      </c>
      <c r="B81" s="6" t="s">
        <v>207</v>
      </c>
      <c r="C81" s="6" t="s">
        <v>210</v>
      </c>
      <c r="D81" s="6" t="n">
        <v>1959</v>
      </c>
      <c r="E81" s="6" t="n">
        <v>100526</v>
      </c>
      <c r="F81" s="0" t="n">
        <v>19312</v>
      </c>
      <c r="G81" s="0" t="n">
        <v>22403</v>
      </c>
      <c r="H81" s="0" t="n">
        <v>10506</v>
      </c>
      <c r="I81" s="0" t="n">
        <f aca="false">F81/G81</f>
        <v>0.8620274070437</v>
      </c>
      <c r="J81" s="0" t="n">
        <f aca="false">F81/(G81+H81)</f>
        <v>0.586830350360084</v>
      </c>
      <c r="K81" s="0" t="n">
        <f aca="false">F81/E81</f>
        <v>0.192109504008913</v>
      </c>
      <c r="L81" s="0" t="n">
        <f aca="false">G81/E81</f>
        <v>0.222857768139586</v>
      </c>
      <c r="M81" s="0" t="n">
        <f aca="false">H81/F81</f>
        <v>0.544014084507042</v>
      </c>
      <c r="N81" s="13"/>
    </row>
    <row r="82" customFormat="false" ht="15.75" hidden="false" customHeight="false" outlineLevel="0" collapsed="false">
      <c r="A82" s="5" t="s">
        <v>211</v>
      </c>
      <c r="B82" s="6" t="s">
        <v>212</v>
      </c>
      <c r="C82" s="6" t="s">
        <v>213</v>
      </c>
      <c r="D82" s="6" t="n">
        <v>1854</v>
      </c>
      <c r="E82" s="6" t="n">
        <v>49744</v>
      </c>
      <c r="N82" s="13"/>
    </row>
    <row r="83" customFormat="false" ht="15.75" hidden="false" customHeight="false" outlineLevel="0" collapsed="false">
      <c r="A83" s="5" t="s">
        <v>214</v>
      </c>
      <c r="B83" s="6" t="s">
        <v>215</v>
      </c>
      <c r="C83" s="6" t="s">
        <v>216</v>
      </c>
      <c r="D83" s="6" t="n">
        <v>1883</v>
      </c>
      <c r="E83" s="6" t="n">
        <v>69063</v>
      </c>
      <c r="F83" s="0" t="n">
        <v>12193</v>
      </c>
      <c r="G83" s="0" t="n">
        <v>17150</v>
      </c>
      <c r="H83" s="0" t="n">
        <v>6630</v>
      </c>
      <c r="I83" s="0" t="n">
        <f aca="false">F83/G83</f>
        <v>0.710962099125364</v>
      </c>
      <c r="J83" s="0" t="n">
        <f aca="false">F83/(G83+H83)</f>
        <v>0.512741799831791</v>
      </c>
      <c r="K83" s="0" t="n">
        <f aca="false">F83/E83</f>
        <v>0.176548948061914</v>
      </c>
      <c r="L83" s="0" t="n">
        <f aca="false">G83/E83</f>
        <v>0.248323994034432</v>
      </c>
      <c r="M83" s="0" t="n">
        <f aca="false">H83/F83</f>
        <v>0.543754613302715</v>
      </c>
      <c r="N83" s="13"/>
    </row>
    <row r="84" customFormat="false" ht="15.75" hidden="false" customHeight="false" outlineLevel="0" collapsed="false">
      <c r="A84" s="5" t="s">
        <v>217</v>
      </c>
      <c r="B84" s="6" t="s">
        <v>218</v>
      </c>
      <c r="C84" s="6" t="s">
        <v>219</v>
      </c>
      <c r="D84" s="6" t="n">
        <v>1940</v>
      </c>
      <c r="E84" s="6" t="n">
        <v>44080</v>
      </c>
      <c r="F84" s="0" t="n">
        <v>8374</v>
      </c>
      <c r="G84" s="0" t="n">
        <v>10501</v>
      </c>
      <c r="H84" s="0" t="n">
        <v>4570</v>
      </c>
      <c r="I84" s="0" t="n">
        <f aca="false">F84/G84</f>
        <v>0.797447862108371</v>
      </c>
      <c r="J84" s="0" t="n">
        <f aca="false">F84/(G84+H84)</f>
        <v>0.555636653174972</v>
      </c>
      <c r="K84" s="0" t="n">
        <f aca="false">F84/E84</f>
        <v>0.18997277676951</v>
      </c>
      <c r="L84" s="0" t="n">
        <f aca="false">G84/E84</f>
        <v>0.238225952813067</v>
      </c>
      <c r="M84" s="0" t="n">
        <f aca="false">H84/F84</f>
        <v>0.545736804394555</v>
      </c>
      <c r="N84" s="13"/>
    </row>
    <row r="85" customFormat="false" ht="15.75" hidden="false" customHeight="false" outlineLevel="0" collapsed="false">
      <c r="A85" s="5" t="s">
        <v>220</v>
      </c>
      <c r="B85" s="6" t="s">
        <v>221</v>
      </c>
      <c r="C85" s="6" t="s">
        <v>222</v>
      </c>
      <c r="D85" s="6" t="n">
        <v>1966</v>
      </c>
      <c r="E85" s="6" t="n">
        <v>55362</v>
      </c>
      <c r="F85" s="0" t="n">
        <v>11401</v>
      </c>
      <c r="G85" s="0" t="n">
        <v>10953</v>
      </c>
      <c r="H85" s="0" t="n">
        <v>3644</v>
      </c>
      <c r="I85" s="0" t="n">
        <f aca="false">F85/G85</f>
        <v>1.04090203597188</v>
      </c>
      <c r="J85" s="0" t="n">
        <f aca="false">F85/(G85+H85)</f>
        <v>0.781050900870042</v>
      </c>
      <c r="K85" s="0" t="n">
        <f aca="false">F85/E85</f>
        <v>0.205935479209566</v>
      </c>
      <c r="L85" s="0" t="n">
        <f aca="false">G85/E85</f>
        <v>0.197843286008453</v>
      </c>
      <c r="M85" s="0" t="n">
        <f aca="false">H85/F85</f>
        <v>0.319621085869661</v>
      </c>
      <c r="N85" s="13"/>
    </row>
    <row r="86" customFormat="false" ht="15.75" hidden="false" customHeight="false" outlineLevel="0" collapsed="false">
      <c r="A86" s="5" t="s">
        <v>223</v>
      </c>
      <c r="B86" s="6" t="s">
        <v>221</v>
      </c>
      <c r="C86" s="6" t="s">
        <v>224</v>
      </c>
      <c r="D86" s="6" t="n">
        <v>1964</v>
      </c>
      <c r="E86" s="6" t="n">
        <v>41960</v>
      </c>
      <c r="F86" s="0" t="n">
        <v>8621</v>
      </c>
      <c r="G86" s="0" t="n">
        <v>7764</v>
      </c>
      <c r="H86" s="0" t="n">
        <v>2018</v>
      </c>
      <c r="I86" s="0" t="n">
        <f aca="false">F86/G86</f>
        <v>1.11038124678001</v>
      </c>
      <c r="J86" s="0" t="n">
        <f aca="false">F86/(G86+H86)</f>
        <v>0.881312615007156</v>
      </c>
      <c r="K86" s="0" t="n">
        <f aca="false">F86/E86</f>
        <v>0.20545757864633</v>
      </c>
      <c r="L86" s="0" t="n">
        <f aca="false">G86/E86</f>
        <v>0.185033365109628</v>
      </c>
      <c r="M86" s="0" t="n">
        <f aca="false">H86/F86</f>
        <v>0.234079573135367</v>
      </c>
      <c r="N86" s="13"/>
    </row>
    <row r="87" customFormat="false" ht="15.75" hidden="false" customHeight="false" outlineLevel="0" collapsed="false">
      <c r="A87" s="5" t="s">
        <v>225</v>
      </c>
      <c r="B87" s="6" t="s">
        <v>226</v>
      </c>
      <c r="C87" s="6" t="s">
        <v>227</v>
      </c>
      <c r="D87" s="6" t="n">
        <v>1990</v>
      </c>
      <c r="E87" s="6" t="n">
        <v>252728</v>
      </c>
      <c r="F87" s="0" t="n">
        <v>41717</v>
      </c>
      <c r="G87" s="0" t="n">
        <v>62084</v>
      </c>
      <c r="H87" s="0" t="n">
        <v>24774</v>
      </c>
      <c r="I87" s="0" t="n">
        <f aca="false">F87/G87</f>
        <v>0.671944462341344</v>
      </c>
      <c r="J87" s="0" t="n">
        <f aca="false">F87/(G87+H87)</f>
        <v>0.480289668194064</v>
      </c>
      <c r="K87" s="0" t="n">
        <f aca="false">F87/E87</f>
        <v>0.165066791174702</v>
      </c>
      <c r="L87" s="0" t="n">
        <f aca="false">G87/E87</f>
        <v>0.245655408185876</v>
      </c>
      <c r="M87" s="0" t="n">
        <f aca="false">H87/F87</f>
        <v>0.593858618788503</v>
      </c>
      <c r="N87" s="13"/>
    </row>
    <row r="88" customFormat="false" ht="15.75" hidden="false" customHeight="false" outlineLevel="0" collapsed="false">
      <c r="A88" s="5" t="s">
        <v>228</v>
      </c>
      <c r="B88" s="6" t="s">
        <v>226</v>
      </c>
      <c r="C88" s="6" t="s">
        <v>229</v>
      </c>
      <c r="D88" s="6" t="n">
        <v>1981</v>
      </c>
      <c r="E88" s="6" t="n">
        <v>181289</v>
      </c>
      <c r="F88" s="0" t="n">
        <v>37890</v>
      </c>
      <c r="G88" s="0" t="n">
        <v>39711</v>
      </c>
      <c r="H88" s="0" t="n">
        <v>16320</v>
      </c>
      <c r="I88" s="0" t="n">
        <f aca="false">F88/G88</f>
        <v>0.954143688146861</v>
      </c>
      <c r="J88" s="0" t="n">
        <f aca="false">F88/(G88+H88)</f>
        <v>0.676232799700166</v>
      </c>
      <c r="K88" s="0" t="n">
        <f aca="false">F88/E88</f>
        <v>0.209003304116631</v>
      </c>
      <c r="L88" s="0" t="n">
        <f aca="false">G88/E88</f>
        <v>0.219048039318436</v>
      </c>
      <c r="M88" s="0" t="n">
        <f aca="false">H88/F88</f>
        <v>0.430720506730008</v>
      </c>
      <c r="N88" s="13"/>
    </row>
    <row r="89" customFormat="false" ht="15.75" hidden="false" customHeight="false" outlineLevel="0" collapsed="false">
      <c r="A89" s="5" t="s">
        <v>230</v>
      </c>
      <c r="B89" s="6" t="s">
        <v>231</v>
      </c>
      <c r="C89" s="6" t="s">
        <v>232</v>
      </c>
      <c r="D89" s="6" t="n">
        <v>1971</v>
      </c>
      <c r="E89" s="6" t="n">
        <v>96470</v>
      </c>
      <c r="F89" s="0" t="n">
        <v>16542</v>
      </c>
      <c r="G89" s="0" t="n">
        <v>26974</v>
      </c>
      <c r="H89" s="0" t="n">
        <v>9606</v>
      </c>
      <c r="I89" s="0" t="n">
        <f aca="false">F89/G89</f>
        <v>0.61325721064729</v>
      </c>
      <c r="J89" s="0" t="n">
        <f aca="false">F89/(G89+H89)</f>
        <v>0.452214324767633</v>
      </c>
      <c r="K89" s="0" t="n">
        <f aca="false">F89/E89</f>
        <v>0.171472996786566</v>
      </c>
      <c r="L89" s="0" t="n">
        <f aca="false">G89/E89</f>
        <v>0.279610241525863</v>
      </c>
      <c r="M89" s="0" t="n">
        <f aca="false">H89/F89</f>
        <v>0.580703663402249</v>
      </c>
      <c r="N89" s="13"/>
    </row>
    <row r="90" customFormat="false" ht="15.75" hidden="false" customHeight="false" outlineLevel="0" collapsed="false">
      <c r="A90" s="5" t="s">
        <v>233</v>
      </c>
      <c r="B90" s="6" t="s">
        <v>234</v>
      </c>
      <c r="C90" s="6" t="s">
        <v>235</v>
      </c>
      <c r="D90" s="6" t="n">
        <v>1987</v>
      </c>
      <c r="E90" s="6" t="n">
        <v>61104</v>
      </c>
      <c r="F90" s="0" t="n">
        <v>12910</v>
      </c>
      <c r="G90" s="0" t="n">
        <v>13182</v>
      </c>
      <c r="H90" s="0" t="n">
        <v>4753</v>
      </c>
      <c r="I90" s="0" t="n">
        <f aca="false">F90/G90</f>
        <v>0.979365801851009</v>
      </c>
      <c r="J90" s="0" t="n">
        <f aca="false">F90/(G90+H90)</f>
        <v>0.719821577920268</v>
      </c>
      <c r="K90" s="0" t="n">
        <f aca="false">F90/E90</f>
        <v>0.211279130662477</v>
      </c>
      <c r="L90" s="0" t="n">
        <f aca="false">G90/E90</f>
        <v>0.215730557737628</v>
      </c>
      <c r="M90" s="0" t="n">
        <f aca="false">H90/F90</f>
        <v>0.368164213787761</v>
      </c>
      <c r="N90" s="13"/>
    </row>
    <row r="91" customFormat="false" ht="15.75" hidden="false" customHeight="false" outlineLevel="0" collapsed="false">
      <c r="A91" s="5" t="s">
        <v>236</v>
      </c>
      <c r="B91" s="6" t="s">
        <v>234</v>
      </c>
      <c r="C91" s="6" t="s">
        <v>237</v>
      </c>
      <c r="D91" s="6" t="n">
        <v>1959</v>
      </c>
      <c r="E91" s="6" t="n">
        <v>53586</v>
      </c>
      <c r="F91" s="0" t="n">
        <v>11854</v>
      </c>
      <c r="G91" s="0" t="n">
        <v>11528</v>
      </c>
      <c r="H91" s="0" t="n">
        <v>3637</v>
      </c>
      <c r="I91" s="0" t="n">
        <f aca="false">F91/G91</f>
        <v>1.02827897293546</v>
      </c>
      <c r="J91" s="0" t="n">
        <f aca="false">F91/(G91+H91)</f>
        <v>0.781668315199472</v>
      </c>
      <c r="K91" s="0" t="n">
        <f aca="false">F91/E91</f>
        <v>0.221214496323667</v>
      </c>
      <c r="L91" s="0" t="n">
        <f aca="false">G91/E91</f>
        <v>0.215130817750905</v>
      </c>
      <c r="M91" s="0" t="n">
        <f aca="false">H91/F91</f>
        <v>0.30681626455205</v>
      </c>
      <c r="N91" s="13"/>
    </row>
    <row r="92" customFormat="false" ht="15.75" hidden="false" customHeight="false" outlineLevel="0" collapsed="false">
      <c r="A92" s="5" t="s">
        <v>238</v>
      </c>
      <c r="B92" s="6" t="s">
        <v>234</v>
      </c>
      <c r="C92" s="6" t="s">
        <v>239</v>
      </c>
      <c r="D92" s="6" t="n">
        <v>1958</v>
      </c>
      <c r="E92" s="6" t="n">
        <v>51461</v>
      </c>
      <c r="F92" s="0" t="n">
        <v>10402</v>
      </c>
      <c r="G92" s="0" t="n">
        <v>11504</v>
      </c>
      <c r="H92" s="0" t="n">
        <v>3831</v>
      </c>
      <c r="I92" s="0" t="n">
        <f aca="false">F92/G92</f>
        <v>0.904207232267038</v>
      </c>
      <c r="J92" s="0" t="n">
        <f aca="false">F92/(G92+H92)</f>
        <v>0.67831757417672</v>
      </c>
      <c r="K92" s="0" t="n">
        <f aca="false">F92/E92</f>
        <v>0.202133654612231</v>
      </c>
      <c r="L92" s="0" t="n">
        <f aca="false">G92/E92</f>
        <v>0.22354792950001</v>
      </c>
      <c r="M92" s="0" t="n">
        <f aca="false">H92/F92</f>
        <v>0.368294558738704</v>
      </c>
      <c r="N92" s="13"/>
    </row>
    <row r="93" customFormat="false" ht="15.75" hidden="false" customHeight="false" outlineLevel="0" collapsed="false">
      <c r="A93" s="5" t="s">
        <v>240</v>
      </c>
      <c r="B93" s="6" t="s">
        <v>241</v>
      </c>
      <c r="C93" s="6" t="s">
        <v>242</v>
      </c>
      <c r="D93" s="6" t="n">
        <v>1937</v>
      </c>
      <c r="E93" s="6" t="n">
        <v>60194</v>
      </c>
      <c r="F93" s="0" t="n">
        <v>11717</v>
      </c>
      <c r="G93" s="0" t="n">
        <v>10439</v>
      </c>
      <c r="H93" s="0" t="n">
        <v>5807</v>
      </c>
      <c r="I93" s="0" t="n">
        <f aca="false">F93/G93</f>
        <v>1.12242551968579</v>
      </c>
      <c r="J93" s="0" t="n">
        <f aca="false">F93/(G93+H93)</f>
        <v>0.721223685830358</v>
      </c>
      <c r="K93" s="0" t="n">
        <f aca="false">F93/E93</f>
        <v>0.194653952221152</v>
      </c>
      <c r="L93" s="0" t="n">
        <f aca="false">G93/E93</f>
        <v>0.173422600259162</v>
      </c>
      <c r="M93" s="0" t="n">
        <f aca="false">H93/F93</f>
        <v>0.495604676965094</v>
      </c>
      <c r="N93" s="13"/>
    </row>
    <row r="94" customFormat="false" ht="15.75" hidden="false" customHeight="false" outlineLevel="0" collapsed="false">
      <c r="A94" s="5" t="s">
        <v>243</v>
      </c>
      <c r="B94" s="6" t="s">
        <v>244</v>
      </c>
      <c r="C94" s="6" t="s">
        <v>245</v>
      </c>
      <c r="D94" s="6" t="n">
        <v>1929</v>
      </c>
      <c r="E94" s="6" t="n">
        <v>89292</v>
      </c>
      <c r="F94" s="0" t="n">
        <v>13569</v>
      </c>
      <c r="G94" s="0" t="n">
        <v>21338</v>
      </c>
      <c r="H94" s="0" t="n">
        <v>9706</v>
      </c>
      <c r="I94" s="0" t="n">
        <f aca="false">F94/G94</f>
        <v>0.635907770175274</v>
      </c>
      <c r="J94" s="0" t="n">
        <f aca="false">F94/(G94+H94)</f>
        <v>0.437089292616931</v>
      </c>
      <c r="K94" s="0" t="n">
        <f aca="false">F94/E94</f>
        <v>0.151962101868029</v>
      </c>
      <c r="L94" s="0" t="n">
        <f aca="false">G94/E94</f>
        <v>0.238968776598127</v>
      </c>
      <c r="M94" s="0" t="n">
        <f aca="false">H94/F94</f>
        <v>0.715306949664677</v>
      </c>
      <c r="N94" s="13"/>
    </row>
    <row r="95" customFormat="false" ht="15.75" hidden="false" customHeight="false" outlineLevel="0" collapsed="false">
      <c r="A95" s="5" t="s">
        <v>246</v>
      </c>
      <c r="B95" s="6" t="s">
        <v>247</v>
      </c>
      <c r="C95" s="6" t="s">
        <v>248</v>
      </c>
      <c r="D95" s="6" t="n">
        <v>1932</v>
      </c>
      <c r="E95" s="6" t="n">
        <v>51508</v>
      </c>
      <c r="F95" s="0" t="n">
        <v>10272</v>
      </c>
      <c r="G95" s="0" t="n">
        <v>10031</v>
      </c>
      <c r="H95" s="0" t="n">
        <v>3339</v>
      </c>
      <c r="I95" s="0" t="n">
        <f aca="false">F95/G95</f>
        <v>1.02402552088526</v>
      </c>
      <c r="J95" s="0" t="n">
        <f aca="false">F95/(G95+H95)</f>
        <v>0.768287210172027</v>
      </c>
      <c r="K95" s="0" t="n">
        <f aca="false">F95/E95</f>
        <v>0.199425331987264</v>
      </c>
      <c r="L95" s="0" t="n">
        <f aca="false">G95/E95</f>
        <v>0.19474644715384</v>
      </c>
      <c r="M95" s="0" t="n">
        <f aca="false">H95/F95</f>
        <v>0.325058411214953</v>
      </c>
      <c r="N95" s="13"/>
    </row>
    <row r="96" customFormat="false" ht="15.75" hidden="false" customHeight="false" outlineLevel="0" collapsed="false">
      <c r="A96" s="5" t="s">
        <v>249</v>
      </c>
      <c r="B96" s="6" t="s">
        <v>250</v>
      </c>
      <c r="C96" s="6" t="s">
        <v>251</v>
      </c>
      <c r="D96" s="6" t="n">
        <v>1872</v>
      </c>
      <c r="E96" s="6" t="n">
        <v>45853</v>
      </c>
      <c r="F96" s="0" t="n">
        <v>7907</v>
      </c>
      <c r="G96" s="0" t="n">
        <v>12372</v>
      </c>
      <c r="H96" s="0" t="n">
        <v>4576</v>
      </c>
      <c r="I96" s="0" t="n">
        <f aca="false">F96/G96</f>
        <v>0.639104429356612</v>
      </c>
      <c r="J96" s="0" t="n">
        <f aca="false">F96/(G96+H96)</f>
        <v>0.466544725041303</v>
      </c>
      <c r="K96" s="0" t="n">
        <f aca="false">F96/E96</f>
        <v>0.172442370182976</v>
      </c>
      <c r="L96" s="0" t="n">
        <f aca="false">G96/E96</f>
        <v>0.269818768673805</v>
      </c>
      <c r="M96" s="0" t="n">
        <f aca="false">H96/F96</f>
        <v>0.578727709624384</v>
      </c>
      <c r="N96" s="13"/>
    </row>
    <row r="97" customFormat="false" ht="15.75" hidden="false" customHeight="false" outlineLevel="0" collapsed="false">
      <c r="A97" s="5" t="s">
        <v>252</v>
      </c>
      <c r="B97" s="6" t="s">
        <v>253</v>
      </c>
      <c r="C97" s="6" t="s">
        <v>254</v>
      </c>
      <c r="D97" s="6" t="n">
        <v>1885</v>
      </c>
      <c r="E97" s="6" t="n">
        <v>74755</v>
      </c>
      <c r="F97" s="0" t="n">
        <v>11990</v>
      </c>
      <c r="G97" s="0" t="n">
        <v>18923</v>
      </c>
      <c r="H97" s="0" t="n">
        <v>10175</v>
      </c>
      <c r="I97" s="0" t="n">
        <f aca="false">F97/G97</f>
        <v>0.633620461871796</v>
      </c>
      <c r="J97" s="0" t="n">
        <f aca="false">F97/(G97+H97)</f>
        <v>0.412055811395972</v>
      </c>
      <c r="K97" s="0" t="n">
        <f aca="false">F97/E97</f>
        <v>0.160390609323791</v>
      </c>
      <c r="L97" s="0" t="n">
        <f aca="false">G97/E97</f>
        <v>0.253133569660892</v>
      </c>
      <c r="M97" s="0" t="n">
        <f aca="false">H97/F97</f>
        <v>0.848623853211009</v>
      </c>
      <c r="N97" s="13"/>
    </row>
    <row r="98" customFormat="false" ht="15.75" hidden="false" customHeight="false" outlineLevel="0" collapsed="false">
      <c r="A98" s="5" t="s">
        <v>255</v>
      </c>
      <c r="B98" s="6" t="s">
        <v>256</v>
      </c>
      <c r="C98" s="6" t="s">
        <v>257</v>
      </c>
      <c r="D98" s="6" t="n">
        <v>1860</v>
      </c>
      <c r="E98" s="6" t="n">
        <v>57959</v>
      </c>
      <c r="N98" s="13"/>
    </row>
    <row r="99" customFormat="false" ht="15.75" hidden="false" customHeight="false" outlineLevel="0" collapsed="false">
      <c r="A99" s="5" t="s">
        <v>258</v>
      </c>
      <c r="B99" s="6" t="s">
        <v>259</v>
      </c>
      <c r="C99" s="6" t="s">
        <v>260</v>
      </c>
      <c r="D99" s="6" t="n">
        <v>1863</v>
      </c>
      <c r="E99" s="6" t="n">
        <v>56352</v>
      </c>
      <c r="N99" s="13"/>
    </row>
    <row r="100" customFormat="false" ht="15.75" hidden="false" customHeight="false" outlineLevel="0" collapsed="false">
      <c r="A100" s="5" t="s">
        <v>261</v>
      </c>
      <c r="B100" s="6" t="s">
        <v>259</v>
      </c>
      <c r="C100" s="6" t="s">
        <v>262</v>
      </c>
      <c r="D100" s="6" t="n">
        <v>1856</v>
      </c>
      <c r="E100" s="6" t="n">
        <v>102465</v>
      </c>
      <c r="N100" s="13"/>
    </row>
    <row r="101" customFormat="false" ht="15.75" hidden="false" customHeight="false" outlineLevel="0" collapsed="false">
      <c r="A101" s="5" t="s">
        <v>263</v>
      </c>
      <c r="B101" s="6" t="s">
        <v>264</v>
      </c>
      <c r="C101" s="6" t="s">
        <v>265</v>
      </c>
      <c r="D101" s="6" t="n">
        <v>1997</v>
      </c>
      <c r="E101" s="6" t="n">
        <v>103785</v>
      </c>
      <c r="F101" s="0" t="n">
        <v>18718</v>
      </c>
      <c r="G101" s="0" t="n">
        <v>20938</v>
      </c>
      <c r="H101" s="0" t="n">
        <v>8500</v>
      </c>
      <c r="I101" s="0" t="n">
        <f aca="false">F101/G101</f>
        <v>0.893972681249403</v>
      </c>
      <c r="J101" s="0" t="n">
        <f aca="false">F101/(G101+H101)</f>
        <v>0.635844826414838</v>
      </c>
      <c r="K101" s="0" t="n">
        <f aca="false">F101/E101</f>
        <v>0.180353615647733</v>
      </c>
      <c r="L101" s="0" t="n">
        <f aca="false">G101/E101</f>
        <v>0.201743989979284</v>
      </c>
      <c r="M101" s="0" t="n">
        <f aca="false">H101/F101</f>
        <v>0.454108344908644</v>
      </c>
      <c r="N101" s="13"/>
    </row>
    <row r="102" customFormat="false" ht="15" hidden="false" customHeight="false" outlineLevel="0" collapsed="false">
      <c r="N102" s="10"/>
    </row>
    <row r="104" customFormat="false" ht="15" hidden="false" customHeight="false" outlineLevel="0" collapsed="false">
      <c r="F104" s="0" t="s">
        <v>285</v>
      </c>
      <c r="N104" s="11"/>
    </row>
    <row r="105" customFormat="false" ht="15" hidden="false" customHeight="false" outlineLevel="0" collapsed="false">
      <c r="N105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4.14"/>
    <col collapsed="false" customWidth="true" hidden="false" outlineLevel="0" max="2" min="2" style="0" width="32"/>
    <col collapsed="false" customWidth="true" hidden="false" outlineLevel="0" max="3" min="3" style="0" width="36.57"/>
    <col collapsed="false" customWidth="true" hidden="false" outlineLevel="0" max="4" min="4" style="0" width="18.13"/>
    <col collapsed="false" customWidth="true" hidden="false" outlineLevel="0" max="5" min="5" style="0" width="14.86"/>
    <col collapsed="false" customWidth="true" hidden="false" outlineLevel="0" max="6" min="6" style="0" width="16.41"/>
    <col collapsed="false" customWidth="true" hidden="false" outlineLevel="0" max="7" min="7" style="0" width="12.14"/>
    <col collapsed="false" customWidth="true" hidden="false" outlineLevel="0" max="8" min="8" style="0" width="14.57"/>
  </cols>
  <sheetData>
    <row r="1" customFormat="false" ht="15" hidden="false" customHeight="false" outlineLevel="0" collapsed="false">
      <c r="A1" s="3" t="s">
        <v>0</v>
      </c>
      <c r="B1" s="3" t="s">
        <v>286</v>
      </c>
      <c r="C1" s="3" t="s">
        <v>287</v>
      </c>
      <c r="D1" s="3" t="s">
        <v>288</v>
      </c>
      <c r="E1" s="3" t="s">
        <v>275</v>
      </c>
      <c r="F1" s="3" t="s">
        <v>289</v>
      </c>
      <c r="G1" s="3" t="s">
        <v>290</v>
      </c>
      <c r="H1" s="3" t="s">
        <v>291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1878</v>
      </c>
      <c r="E2" s="13" t="n">
        <v>38378</v>
      </c>
      <c r="F2" s="0" t="n">
        <v>0.557</v>
      </c>
      <c r="G2" s="0" t="n">
        <v>0.808</v>
      </c>
      <c r="H2" s="0" t="n">
        <v>0.484</v>
      </c>
    </row>
    <row r="3" customFormat="false" ht="15" hidden="false" customHeight="false" outlineLevel="0" collapsed="false">
      <c r="A3" s="0" t="s">
        <v>13</v>
      </c>
      <c r="B3" s="0" t="s">
        <v>292</v>
      </c>
      <c r="C3" s="0" t="s">
        <v>15</v>
      </c>
      <c r="D3" s="0" t="n">
        <v>1875</v>
      </c>
      <c r="E3" s="13" t="n">
        <v>148827</v>
      </c>
      <c r="F3" s="0" t="n">
        <v>0.615</v>
      </c>
      <c r="G3" s="0" t="n">
        <v>0.855</v>
      </c>
      <c r="H3" s="0" t="n">
        <v>0.539</v>
      </c>
    </row>
    <row r="4" customFormat="false" ht="15" hidden="false" customHeight="false" outlineLevel="0" collapsed="false">
      <c r="A4" s="0" t="s">
        <v>16</v>
      </c>
      <c r="B4" s="0" t="s">
        <v>17</v>
      </c>
      <c r="C4" s="0" t="s">
        <v>293</v>
      </c>
      <c r="D4" s="0" t="n">
        <v>1999</v>
      </c>
      <c r="E4" s="13" t="n">
        <v>18930</v>
      </c>
      <c r="F4" s="0" t="n">
        <v>0.608</v>
      </c>
      <c r="G4" s="0" t="n">
        <v>0.858</v>
      </c>
      <c r="H4" s="0" t="n">
        <v>0.526</v>
      </c>
    </row>
    <row r="5" customFormat="false" ht="15" hidden="false" customHeight="false" outlineLevel="0" collapsed="false">
      <c r="A5" s="0" t="s">
        <v>19</v>
      </c>
      <c r="B5" s="0" t="s">
        <v>17</v>
      </c>
      <c r="C5" s="0" t="s">
        <v>20</v>
      </c>
      <c r="D5" s="0" t="n">
        <v>1992</v>
      </c>
      <c r="E5" s="13" t="n">
        <v>34416</v>
      </c>
      <c r="F5" s="0" t="n">
        <v>0.639</v>
      </c>
      <c r="G5" s="0" t="n">
        <v>0.866</v>
      </c>
      <c r="H5" s="0" t="n">
        <v>0.556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23</v>
      </c>
      <c r="D6" s="0" t="n">
        <v>1888</v>
      </c>
      <c r="E6" s="13" t="n">
        <v>27876</v>
      </c>
      <c r="F6" s="0" t="n">
        <v>0.589</v>
      </c>
      <c r="G6" s="0" t="n">
        <v>0.835</v>
      </c>
      <c r="H6" s="0" t="n">
        <v>0.51</v>
      </c>
    </row>
    <row r="7" customFormat="false" ht="15" hidden="false" customHeight="false" outlineLevel="0" collapsed="false">
      <c r="A7" s="0" t="s">
        <v>24</v>
      </c>
      <c r="B7" s="0" t="s">
        <v>22</v>
      </c>
      <c r="C7" s="0" t="s">
        <v>294</v>
      </c>
      <c r="D7" s="14" t="n">
        <v>1894</v>
      </c>
      <c r="E7" s="13" t="n">
        <v>19127</v>
      </c>
      <c r="F7" s="0" t="n">
        <v>0.569</v>
      </c>
      <c r="G7" s="0" t="n">
        <v>0.815</v>
      </c>
      <c r="H7" s="0" t="n">
        <v>0.491</v>
      </c>
    </row>
    <row r="8" customFormat="false" ht="15" hidden="false" customHeight="false" outlineLevel="0" collapsed="false">
      <c r="A8" s="0" t="s">
        <v>26</v>
      </c>
      <c r="B8" s="0" t="s">
        <v>22</v>
      </c>
      <c r="C8" s="0" t="s">
        <v>27</v>
      </c>
      <c r="D8" s="0" t="n">
        <v>1925</v>
      </c>
      <c r="E8" s="13" t="n">
        <v>36570</v>
      </c>
      <c r="F8" s="0" t="n">
        <v>0.551</v>
      </c>
      <c r="G8" s="0" t="n">
        <v>0.804</v>
      </c>
      <c r="H8" s="0" t="n">
        <v>0.477</v>
      </c>
    </row>
    <row r="9" customFormat="false" ht="15" hidden="false" customHeight="false" outlineLevel="0" collapsed="false">
      <c r="A9" s="0" t="s">
        <v>28</v>
      </c>
      <c r="B9" s="0" t="s">
        <v>29</v>
      </c>
      <c r="C9" s="0" t="s">
        <v>30</v>
      </c>
      <c r="D9" s="0" t="n">
        <v>1999</v>
      </c>
      <c r="E9" s="13" t="n">
        <v>152154</v>
      </c>
      <c r="F9" s="0" t="n">
        <v>0.596</v>
      </c>
      <c r="G9" s="0" t="n">
        <v>0.83</v>
      </c>
      <c r="H9" s="0" t="n">
        <v>0.522</v>
      </c>
    </row>
    <row r="10" customFormat="false" ht="15" hidden="false" customHeight="false" outlineLevel="0" collapsed="false">
      <c r="A10" s="0" t="s">
        <v>31</v>
      </c>
      <c r="B10" s="0" t="s">
        <v>32</v>
      </c>
      <c r="C10" s="0" t="s">
        <v>33</v>
      </c>
      <c r="D10" s="0" t="n">
        <v>1947</v>
      </c>
      <c r="E10" s="13" t="n">
        <v>281206</v>
      </c>
      <c r="F10" s="0" t="n">
        <v>0.583</v>
      </c>
      <c r="G10" s="0" t="n">
        <v>0.847</v>
      </c>
      <c r="H10" s="0" t="n">
        <v>0.506</v>
      </c>
    </row>
    <row r="11" customFormat="false" ht="15" hidden="false" customHeight="false" outlineLevel="0" collapsed="false">
      <c r="A11" s="0" t="s">
        <v>34</v>
      </c>
      <c r="B11" s="0" t="s">
        <v>32</v>
      </c>
      <c r="C11" s="0" t="s">
        <v>295</v>
      </c>
      <c r="D11" s="0" t="n">
        <v>1952</v>
      </c>
      <c r="E11" s="13" t="n">
        <v>240117</v>
      </c>
      <c r="F11" s="0" t="n">
        <v>0.564</v>
      </c>
      <c r="G11" s="0" t="n">
        <v>0.829</v>
      </c>
      <c r="H11" s="0" t="n">
        <v>0.488</v>
      </c>
    </row>
    <row r="12" customFormat="false" ht="15" hidden="false" customHeight="false" outlineLevel="0" collapsed="false">
      <c r="A12" s="0" t="s">
        <v>36</v>
      </c>
      <c r="B12" s="0" t="s">
        <v>37</v>
      </c>
      <c r="C12" s="0" t="s">
        <v>38</v>
      </c>
      <c r="D12" s="0" t="n">
        <v>1845</v>
      </c>
      <c r="E12" s="13" t="n">
        <v>199727</v>
      </c>
      <c r="F12" s="0" t="n">
        <v>0.569</v>
      </c>
      <c r="G12" s="0" t="n">
        <v>0.859</v>
      </c>
      <c r="H12" s="0" t="n">
        <v>0.482</v>
      </c>
    </row>
    <row r="13" customFormat="false" ht="15" hidden="false" customHeight="false" outlineLevel="0" collapsed="false">
      <c r="A13" s="0" t="s">
        <v>39</v>
      </c>
      <c r="B13" s="0" t="s">
        <v>37</v>
      </c>
      <c r="C13" s="0" t="s">
        <v>40</v>
      </c>
      <c r="D13" s="0" t="n">
        <v>1842</v>
      </c>
      <c r="E13" s="13" t="n">
        <v>125587</v>
      </c>
      <c r="F13" s="0" t="n">
        <v>0.564</v>
      </c>
      <c r="G13" s="0" t="n">
        <v>0.846</v>
      </c>
      <c r="H13" s="0" t="n">
        <v>0.479</v>
      </c>
    </row>
    <row r="14" customFormat="false" ht="15" hidden="false" customHeight="false" outlineLevel="0" collapsed="false">
      <c r="A14" s="0" t="s">
        <v>41</v>
      </c>
      <c r="B14" s="0" t="s">
        <v>37</v>
      </c>
      <c r="C14" s="0" t="s">
        <v>296</v>
      </c>
      <c r="D14" s="0" t="n">
        <v>1847</v>
      </c>
      <c r="E14" s="13" t="n">
        <v>194950</v>
      </c>
      <c r="F14" s="0" t="n">
        <v>0.584</v>
      </c>
      <c r="G14" s="0" t="n">
        <v>0.865</v>
      </c>
      <c r="H14" s="0" t="n">
        <v>0.498</v>
      </c>
    </row>
    <row r="15" customFormat="false" ht="15" hidden="false" customHeight="false" outlineLevel="0" collapsed="false">
      <c r="A15" s="0" t="s">
        <v>43</v>
      </c>
      <c r="B15" s="0" t="s">
        <v>44</v>
      </c>
      <c r="C15" s="0" t="s">
        <v>45</v>
      </c>
      <c r="D15" s="0" t="n">
        <v>1983</v>
      </c>
      <c r="E15" s="13" t="n">
        <v>4487</v>
      </c>
      <c r="F15" s="0" t="n">
        <v>0.631</v>
      </c>
      <c r="G15" s="0" t="n">
        <v>0.831</v>
      </c>
      <c r="H15" s="0" t="n">
        <v>0.557</v>
      </c>
    </row>
    <row r="16" customFormat="false" ht="15" hidden="false" customHeight="false" outlineLevel="0" collapsed="false">
      <c r="A16" s="15" t="s">
        <v>46</v>
      </c>
      <c r="B16" s="0" t="s">
        <v>44</v>
      </c>
      <c r="C16" s="0" t="s">
        <v>297</v>
      </c>
      <c r="D16" s="0" t="n">
        <v>2000</v>
      </c>
      <c r="E16" s="13" t="n">
        <v>344326</v>
      </c>
      <c r="F16" s="0" t="n">
        <v>0.59</v>
      </c>
      <c r="G16" s="0" t="n">
        <v>0.816</v>
      </c>
      <c r="H16" s="0" t="n">
        <v>0.525</v>
      </c>
    </row>
    <row r="17" customFormat="false" ht="15" hidden="false" customHeight="false" outlineLevel="0" collapsed="false">
      <c r="A17" s="0" t="s">
        <v>48</v>
      </c>
      <c r="B17" s="0" t="s">
        <v>44</v>
      </c>
      <c r="C17" s="0" t="s">
        <v>49</v>
      </c>
      <c r="D17" s="0" t="n">
        <v>1979</v>
      </c>
      <c r="E17" s="13" t="n">
        <v>124640</v>
      </c>
      <c r="F17" s="0" t="n">
        <v>0.604</v>
      </c>
      <c r="G17" s="0" t="n">
        <v>0.821</v>
      </c>
      <c r="H17" s="0" t="n">
        <v>0.539</v>
      </c>
    </row>
    <row r="18" customFormat="false" ht="15" hidden="false" customHeight="false" outlineLevel="0" collapsed="false">
      <c r="A18" s="0" t="s">
        <v>50</v>
      </c>
      <c r="B18" s="0" t="s">
        <v>51</v>
      </c>
      <c r="C18" s="0" t="s">
        <v>298</v>
      </c>
      <c r="D18" s="0" t="n">
        <v>1987</v>
      </c>
      <c r="E18" s="13" t="n">
        <v>180453</v>
      </c>
      <c r="F18" s="0" t="n">
        <v>0.638</v>
      </c>
      <c r="G18" s="0" t="n">
        <v>0.858</v>
      </c>
      <c r="H18" s="0" t="n">
        <v>0.566</v>
      </c>
    </row>
    <row r="19" customFormat="false" ht="15" hidden="false" customHeight="false" outlineLevel="0" collapsed="false">
      <c r="A19" s="0" t="s">
        <v>53</v>
      </c>
      <c r="B19" s="0" t="s">
        <v>54</v>
      </c>
      <c r="C19" s="0" t="s">
        <v>299</v>
      </c>
      <c r="D19" s="0" t="n">
        <v>1832</v>
      </c>
      <c r="E19" s="13" t="n">
        <v>149813</v>
      </c>
      <c r="F19" s="0" t="n">
        <v>0.622</v>
      </c>
      <c r="G19" s="0" t="n">
        <v>0.872</v>
      </c>
      <c r="H19" s="0" t="n">
        <v>0.547</v>
      </c>
    </row>
    <row r="20" customFormat="false" ht="15" hidden="false" customHeight="false" outlineLevel="0" collapsed="false">
      <c r="A20" s="0" t="s">
        <v>56</v>
      </c>
      <c r="B20" s="0" t="s">
        <v>54</v>
      </c>
      <c r="C20" s="0" t="s">
        <v>57</v>
      </c>
      <c r="D20" s="0" t="n">
        <v>1855</v>
      </c>
      <c r="E20" s="13" t="n">
        <v>52536</v>
      </c>
      <c r="F20" s="0" t="n">
        <v>0.637</v>
      </c>
      <c r="G20" s="0" t="n">
        <v>0.873</v>
      </c>
      <c r="H20" s="0" t="n">
        <v>0.567</v>
      </c>
    </row>
    <row r="21" customFormat="false" ht="15" hidden="false" customHeight="false" outlineLevel="0" collapsed="false">
      <c r="A21" s="0" t="s">
        <v>58</v>
      </c>
      <c r="B21" s="0" t="s">
        <v>59</v>
      </c>
      <c r="C21" s="0" t="s">
        <v>60</v>
      </c>
      <c r="D21" s="0" t="n">
        <v>1962</v>
      </c>
      <c r="E21" s="13" t="n">
        <v>47071</v>
      </c>
      <c r="F21" s="0" t="n">
        <v>0.626</v>
      </c>
      <c r="G21" s="0" t="n">
        <v>0.857</v>
      </c>
      <c r="H21" s="0" t="n">
        <v>0.547</v>
      </c>
    </row>
    <row r="22" customFormat="false" ht="15" hidden="false" customHeight="false" outlineLevel="0" collapsed="false">
      <c r="A22" s="0" t="s">
        <v>61</v>
      </c>
      <c r="B22" s="0" t="s">
        <v>62</v>
      </c>
      <c r="C22" s="0" t="s">
        <v>300</v>
      </c>
      <c r="D22" s="0" t="n">
        <v>1942</v>
      </c>
      <c r="E22" s="13" t="n">
        <v>108941</v>
      </c>
      <c r="F22" s="0" t="n">
        <v>0.504</v>
      </c>
      <c r="G22" s="0" t="n">
        <v>0.809</v>
      </c>
      <c r="H22" s="0" t="n">
        <v>0.422</v>
      </c>
    </row>
    <row r="23" customFormat="false" ht="15" hidden="false" customHeight="false" outlineLevel="0" collapsed="false">
      <c r="A23" s="0" t="s">
        <v>64</v>
      </c>
      <c r="B23" s="0" t="s">
        <v>65</v>
      </c>
      <c r="C23" s="0" t="s">
        <v>66</v>
      </c>
      <c r="D23" s="0" t="n">
        <v>1836</v>
      </c>
      <c r="E23" s="13" t="n">
        <v>52413</v>
      </c>
      <c r="F23" s="0" t="n">
        <v>0.624</v>
      </c>
      <c r="G23" s="0" t="n">
        <v>0.882</v>
      </c>
      <c r="H23" s="0" t="n">
        <v>0.541</v>
      </c>
    </row>
    <row r="24" customFormat="false" ht="15" hidden="false" customHeight="false" outlineLevel="0" collapsed="false">
      <c r="A24" s="0" t="s">
        <v>67</v>
      </c>
      <c r="B24" s="0" t="s">
        <v>68</v>
      </c>
      <c r="C24" s="0" t="s">
        <v>69</v>
      </c>
      <c r="D24" s="0" t="n">
        <v>1902</v>
      </c>
      <c r="E24" s="13" t="n">
        <v>74415</v>
      </c>
      <c r="F24" s="0" t="n">
        <v>0.554</v>
      </c>
      <c r="G24" s="0" t="n">
        <v>0.804</v>
      </c>
      <c r="H24" s="0" t="n">
        <v>0.478</v>
      </c>
    </row>
    <row r="25" customFormat="false" ht="15" hidden="false" customHeight="false" outlineLevel="0" collapsed="false">
      <c r="A25" s="0" t="s">
        <v>70</v>
      </c>
      <c r="B25" s="0" t="s">
        <v>68</v>
      </c>
      <c r="C25" s="0" t="s">
        <v>301</v>
      </c>
      <c r="D25" s="0" t="n">
        <v>1901</v>
      </c>
      <c r="E25" s="13" t="n">
        <v>132869</v>
      </c>
      <c r="F25" s="0" t="n">
        <v>0.541</v>
      </c>
      <c r="G25" s="0" t="n">
        <v>0.793</v>
      </c>
      <c r="H25" s="0" t="n">
        <v>0.467</v>
      </c>
    </row>
    <row r="26" customFormat="false" ht="15" hidden="false" customHeight="false" outlineLevel="0" collapsed="false">
      <c r="A26" s="0" t="s">
        <v>72</v>
      </c>
      <c r="B26" s="0" t="s">
        <v>73</v>
      </c>
      <c r="C26" s="0" t="s">
        <v>74</v>
      </c>
      <c r="D26" s="0" t="n">
        <v>1931</v>
      </c>
      <c r="E26" s="13" t="n">
        <v>34626</v>
      </c>
      <c r="F26" s="0" t="n">
        <v>0.609</v>
      </c>
      <c r="G26" s="0" t="n">
        <v>0.841</v>
      </c>
      <c r="H26" s="0" t="n">
        <v>0.533</v>
      </c>
    </row>
    <row r="27" customFormat="false" ht="15" hidden="false" customHeight="false" outlineLevel="0" collapsed="false">
      <c r="A27" s="0" t="s">
        <v>75</v>
      </c>
      <c r="B27" s="0" t="s">
        <v>76</v>
      </c>
      <c r="C27" s="0" t="s">
        <v>302</v>
      </c>
      <c r="D27" s="0" t="n">
        <v>1976</v>
      </c>
      <c r="E27" s="13" t="n">
        <v>20261</v>
      </c>
      <c r="F27" s="0" t="n">
        <v>0.629</v>
      </c>
      <c r="G27" s="0" t="n">
        <v>0.82</v>
      </c>
      <c r="H27" s="0" t="n">
        <v>0.565</v>
      </c>
    </row>
    <row r="28" customFormat="false" ht="15" hidden="false" customHeight="false" outlineLevel="0" collapsed="false">
      <c r="A28" s="15" t="s">
        <v>78</v>
      </c>
      <c r="B28" s="0" t="s">
        <v>76</v>
      </c>
      <c r="C28" s="0" t="s">
        <v>79</v>
      </c>
      <c r="D28" s="0" t="n">
        <v>1983</v>
      </c>
      <c r="E28" s="13" t="n">
        <v>77436</v>
      </c>
      <c r="F28" s="0" t="n">
        <v>0.59</v>
      </c>
      <c r="G28" s="0" t="n">
        <v>0.797</v>
      </c>
      <c r="H28" s="0" t="n">
        <v>0.525</v>
      </c>
    </row>
    <row r="29" customFormat="false" ht="15" hidden="false" customHeight="false" outlineLevel="0" collapsed="false">
      <c r="A29" s="0" t="s">
        <v>80</v>
      </c>
      <c r="B29" s="0" t="s">
        <v>81</v>
      </c>
      <c r="C29" s="0" t="s">
        <v>82</v>
      </c>
      <c r="D29" s="0" t="n">
        <v>1882</v>
      </c>
      <c r="E29" s="13" t="n">
        <v>44023</v>
      </c>
      <c r="F29" s="0" t="n">
        <v>0.557</v>
      </c>
      <c r="G29" s="0" t="n">
        <v>0.822</v>
      </c>
      <c r="H29" s="0" t="n">
        <v>0.477</v>
      </c>
    </row>
    <row r="30" customFormat="false" ht="15" hidden="false" customHeight="false" outlineLevel="0" collapsed="false">
      <c r="A30" s="0" t="s">
        <v>83</v>
      </c>
      <c r="B30" s="0" t="s">
        <v>84</v>
      </c>
      <c r="C30" s="0" t="s">
        <v>85</v>
      </c>
      <c r="D30" s="0" t="n">
        <v>1857</v>
      </c>
      <c r="E30" s="13" t="n">
        <v>22475</v>
      </c>
      <c r="F30" s="0" t="n">
        <v>0.599</v>
      </c>
      <c r="G30" s="0" t="n">
        <v>0.852</v>
      </c>
      <c r="H30" s="0" t="n">
        <v>0.518</v>
      </c>
    </row>
    <row r="31" customFormat="false" ht="15" hidden="false" customHeight="false" outlineLevel="0" collapsed="false">
      <c r="A31" s="0" t="s">
        <v>86</v>
      </c>
      <c r="B31" s="0" t="s">
        <v>87</v>
      </c>
      <c r="C31" s="0" t="s">
        <v>88</v>
      </c>
      <c r="D31" s="0" t="n">
        <v>1947</v>
      </c>
      <c r="E31" s="13" t="n">
        <v>121916</v>
      </c>
      <c r="F31" s="0" t="n">
        <v>0.626</v>
      </c>
      <c r="G31" s="0" t="n">
        <v>0.828</v>
      </c>
      <c r="H31" s="0" t="n">
        <v>0.564</v>
      </c>
    </row>
    <row r="32" customFormat="false" ht="15" hidden="false" customHeight="false" outlineLevel="0" collapsed="false">
      <c r="A32" s="0" t="s">
        <v>89</v>
      </c>
      <c r="B32" s="0" t="s">
        <v>90</v>
      </c>
      <c r="C32" s="0" t="s">
        <v>91</v>
      </c>
      <c r="D32" s="0" t="n">
        <v>1920</v>
      </c>
      <c r="E32" s="13" t="n">
        <v>24150</v>
      </c>
      <c r="F32" s="0" t="n">
        <v>0.593</v>
      </c>
      <c r="G32" s="0" t="n">
        <v>0.839</v>
      </c>
      <c r="H32" s="0" t="n">
        <v>0.516</v>
      </c>
    </row>
    <row r="33" customFormat="false" ht="15" hidden="false" customHeight="false" outlineLevel="0" collapsed="false">
      <c r="A33" s="0" t="s">
        <v>92</v>
      </c>
      <c r="B33" s="0" t="s">
        <v>90</v>
      </c>
      <c r="C33" s="0" t="s">
        <v>93</v>
      </c>
      <c r="D33" s="0" t="n">
        <v>1905</v>
      </c>
      <c r="E33" s="13" t="n">
        <v>26899</v>
      </c>
      <c r="F33" s="0" t="n">
        <v>0.621</v>
      </c>
      <c r="G33" s="0" t="n">
        <v>0.834</v>
      </c>
      <c r="H33" s="0" t="n">
        <v>0.55</v>
      </c>
    </row>
    <row r="34" customFormat="false" ht="15" hidden="false" customHeight="false" outlineLevel="0" collapsed="false">
      <c r="A34" s="0" t="s">
        <v>94</v>
      </c>
      <c r="B34" s="0" t="s">
        <v>95</v>
      </c>
      <c r="C34" s="0" t="s">
        <v>96</v>
      </c>
      <c r="D34" s="0" t="n">
        <v>1869</v>
      </c>
      <c r="E34" s="13" t="n">
        <v>141017</v>
      </c>
      <c r="F34" s="0" t="n">
        <v>0.572</v>
      </c>
      <c r="G34" s="0" t="n">
        <v>0.823</v>
      </c>
      <c r="H34" s="0" t="n">
        <v>0.496</v>
      </c>
    </row>
    <row r="35" customFormat="false" ht="15" hidden="false" customHeight="false" outlineLevel="0" collapsed="false">
      <c r="A35" s="0" t="s">
        <v>97</v>
      </c>
      <c r="B35" s="0" t="s">
        <v>95</v>
      </c>
      <c r="C35" s="0" t="s">
        <v>98</v>
      </c>
      <c r="D35" s="0" t="n">
        <v>1872</v>
      </c>
      <c r="E35" s="13" t="n">
        <v>144136</v>
      </c>
      <c r="F35" s="0" t="n">
        <v>0.551</v>
      </c>
      <c r="G35" s="0" t="n">
        <v>0.811</v>
      </c>
      <c r="H35" s="0" t="n">
        <v>0.475</v>
      </c>
    </row>
    <row r="36" customFormat="false" ht="15" hidden="false" customHeight="false" outlineLevel="0" collapsed="false">
      <c r="A36" s="0" t="s">
        <v>99</v>
      </c>
      <c r="B36" s="0" t="s">
        <v>95</v>
      </c>
      <c r="C36" s="0" t="s">
        <v>100</v>
      </c>
      <c r="D36" s="0" t="n">
        <v>1854</v>
      </c>
      <c r="E36" s="13" t="n">
        <v>134723</v>
      </c>
      <c r="F36" s="0" t="n">
        <v>0.591</v>
      </c>
      <c r="G36" s="0" t="n">
        <v>0.85</v>
      </c>
      <c r="H36" s="0" t="n">
        <v>0.512</v>
      </c>
    </row>
    <row r="37" customFormat="false" ht="15" hidden="false" customHeight="false" outlineLevel="0" collapsed="false">
      <c r="A37" s="0" t="s">
        <v>101</v>
      </c>
      <c r="B37" s="0" t="s">
        <v>95</v>
      </c>
      <c r="C37" s="0" t="s">
        <v>102</v>
      </c>
      <c r="D37" s="0" t="n">
        <v>1893</v>
      </c>
      <c r="E37" s="13" t="n">
        <v>25435</v>
      </c>
      <c r="F37" s="0" t="n">
        <v>0.535</v>
      </c>
      <c r="G37" s="0" t="n">
        <v>0.779</v>
      </c>
      <c r="H37" s="0" t="n">
        <v>0.462</v>
      </c>
    </row>
    <row r="38" customFormat="false" ht="15" hidden="false" customHeight="false" outlineLevel="0" collapsed="false">
      <c r="A38" s="0" t="s">
        <v>103</v>
      </c>
      <c r="B38" s="0" t="s">
        <v>104</v>
      </c>
      <c r="C38" s="0" t="s">
        <v>105</v>
      </c>
      <c r="D38" s="0" t="n">
        <v>1836</v>
      </c>
      <c r="E38" s="13" t="n">
        <v>52288</v>
      </c>
      <c r="F38" s="0" t="n">
        <v>0.607</v>
      </c>
      <c r="G38" s="0" t="n">
        <v>0.865</v>
      </c>
      <c r="H38" s="0" t="n">
        <v>0.527</v>
      </c>
    </row>
    <row r="39" customFormat="false" ht="15" hidden="false" customHeight="false" outlineLevel="0" collapsed="false">
      <c r="A39" s="0" t="s">
        <v>106</v>
      </c>
      <c r="B39" s="0" t="s">
        <v>104</v>
      </c>
      <c r="C39" s="0" t="s">
        <v>107</v>
      </c>
      <c r="D39" s="0" t="n">
        <v>1846</v>
      </c>
      <c r="E39" s="13" t="n">
        <v>8982</v>
      </c>
      <c r="F39" s="0" t="n">
        <v>0.598</v>
      </c>
      <c r="G39" s="0" t="n">
        <v>0.872</v>
      </c>
      <c r="H39" s="0" t="n">
        <v>0.509</v>
      </c>
    </row>
    <row r="40" customFormat="false" ht="15" hidden="false" customHeight="false" outlineLevel="0" collapsed="false">
      <c r="A40" s="0" t="s">
        <v>108</v>
      </c>
      <c r="B40" s="0" t="s">
        <v>109</v>
      </c>
      <c r="C40" s="0" t="s">
        <v>110</v>
      </c>
      <c r="D40" s="0" t="n">
        <v>1893</v>
      </c>
      <c r="E40" s="13" t="n">
        <v>94194</v>
      </c>
      <c r="F40" s="0" t="n">
        <v>0.55</v>
      </c>
      <c r="G40" s="0" t="n">
        <v>0.829</v>
      </c>
      <c r="H40" s="0" t="n">
        <v>0.465</v>
      </c>
    </row>
    <row r="41" customFormat="false" ht="15" hidden="false" customHeight="false" outlineLevel="0" collapsed="false">
      <c r="A41" s="0" t="s">
        <v>111</v>
      </c>
      <c r="B41" s="0" t="s">
        <v>112</v>
      </c>
      <c r="C41" s="0" t="s">
        <v>113</v>
      </c>
      <c r="D41" s="0" t="n">
        <v>1917</v>
      </c>
      <c r="E41" s="13" t="n">
        <v>37724</v>
      </c>
      <c r="F41" s="0" t="n">
        <v>0.62</v>
      </c>
      <c r="G41" s="0" t="n">
        <v>0.856</v>
      </c>
      <c r="H41" s="0" t="n">
        <v>0.543</v>
      </c>
    </row>
    <row r="42" customFormat="false" ht="15" hidden="false" customHeight="false" outlineLevel="0" collapsed="false">
      <c r="A42" s="0" t="s">
        <v>114</v>
      </c>
      <c r="B42" s="0" t="s">
        <v>112</v>
      </c>
      <c r="C42" s="0" t="s">
        <v>115</v>
      </c>
      <c r="D42" s="0" t="n">
        <v>1912</v>
      </c>
      <c r="E42" s="13" t="n">
        <v>62094</v>
      </c>
      <c r="F42" s="0" t="n">
        <v>0.617</v>
      </c>
      <c r="G42" s="0" t="n">
        <v>0.859</v>
      </c>
      <c r="H42" s="0" t="n">
        <v>0.541</v>
      </c>
    </row>
    <row r="43" customFormat="false" ht="15" hidden="false" customHeight="false" outlineLevel="0" collapsed="false">
      <c r="A43" s="0" t="s">
        <v>116</v>
      </c>
      <c r="B43" s="0" t="s">
        <v>284</v>
      </c>
      <c r="C43" s="0" t="s">
        <v>118</v>
      </c>
      <c r="D43" s="0" t="n">
        <v>1968</v>
      </c>
      <c r="E43" s="13" t="n">
        <v>77878</v>
      </c>
      <c r="F43" s="0" t="n">
        <v>0.595</v>
      </c>
      <c r="G43" s="0" t="n">
        <v>0.841</v>
      </c>
      <c r="H43" s="0" t="n">
        <v>0.52</v>
      </c>
    </row>
    <row r="44" customFormat="false" ht="15" hidden="false" customHeight="false" outlineLevel="0" collapsed="false">
      <c r="A44" s="0" t="s">
        <v>119</v>
      </c>
      <c r="B44" s="0" t="s">
        <v>120</v>
      </c>
      <c r="C44" s="0" t="s">
        <v>121</v>
      </c>
      <c r="D44" s="0" t="n">
        <v>1937</v>
      </c>
      <c r="E44" s="13" t="n">
        <v>45367</v>
      </c>
      <c r="F44" s="0" t="n">
        <v>0.615</v>
      </c>
      <c r="G44" s="0" t="n">
        <v>0.849</v>
      </c>
      <c r="H44" s="0" t="n">
        <v>0.541</v>
      </c>
    </row>
    <row r="45" customFormat="false" ht="15" hidden="false" customHeight="false" outlineLevel="0" collapsed="false">
      <c r="A45" s="0" t="s">
        <v>122</v>
      </c>
      <c r="B45" s="0" t="s">
        <v>123</v>
      </c>
      <c r="C45" s="0" t="s">
        <v>303</v>
      </c>
      <c r="D45" s="0" t="n">
        <v>1858</v>
      </c>
      <c r="E45" s="13" t="n">
        <v>121806</v>
      </c>
      <c r="F45" s="0" t="n">
        <v>0.632</v>
      </c>
      <c r="G45" s="0" t="n">
        <v>0.874</v>
      </c>
      <c r="H45" s="0" t="n">
        <v>0.555</v>
      </c>
    </row>
    <row r="46" customFormat="false" ht="15" hidden="false" customHeight="false" outlineLevel="0" collapsed="false">
      <c r="A46" s="0" t="s">
        <v>125</v>
      </c>
      <c r="B46" s="0" t="s">
        <v>123</v>
      </c>
      <c r="C46" s="0" t="s">
        <v>84</v>
      </c>
      <c r="D46" s="0" t="n">
        <v>1847</v>
      </c>
      <c r="E46" s="13" t="n">
        <v>181153</v>
      </c>
      <c r="F46" s="0" t="n">
        <v>0.657</v>
      </c>
      <c r="G46" s="0" t="n">
        <v>0.894</v>
      </c>
      <c r="H46" s="0" t="n">
        <v>0.578</v>
      </c>
    </row>
    <row r="47" customFormat="false" ht="15" hidden="false" customHeight="false" outlineLevel="0" collapsed="false">
      <c r="A47" s="0" t="s">
        <v>126</v>
      </c>
      <c r="B47" s="0" t="s">
        <v>123</v>
      </c>
      <c r="C47" s="0" t="s">
        <v>127</v>
      </c>
      <c r="D47" s="0" t="n">
        <v>1854</v>
      </c>
      <c r="E47" s="13" t="n">
        <v>22269</v>
      </c>
      <c r="F47" s="0" t="n">
        <v>0.641</v>
      </c>
      <c r="G47" s="0" t="n">
        <v>0.89</v>
      </c>
      <c r="H47" s="0" t="n">
        <v>0.559</v>
      </c>
    </row>
    <row r="48" customFormat="false" ht="15" hidden="false" customHeight="false" outlineLevel="0" collapsed="false">
      <c r="A48" s="0" t="s">
        <v>128</v>
      </c>
      <c r="B48" s="0" t="s">
        <v>129</v>
      </c>
      <c r="C48" s="0" t="s">
        <v>130</v>
      </c>
      <c r="D48" s="0" t="n">
        <v>1988</v>
      </c>
      <c r="E48" s="13" t="n">
        <v>82389</v>
      </c>
      <c r="F48" s="0" t="n">
        <v>0.591</v>
      </c>
      <c r="G48" s="0" t="n">
        <v>0.844</v>
      </c>
      <c r="H48" s="0" t="n">
        <v>0.515</v>
      </c>
    </row>
    <row r="49" customFormat="false" ht="15" hidden="false" customHeight="false" outlineLevel="0" collapsed="false">
      <c r="A49" s="0" t="s">
        <v>131</v>
      </c>
      <c r="B49" s="0" t="s">
        <v>129</v>
      </c>
      <c r="C49" s="0" t="s">
        <v>304</v>
      </c>
      <c r="D49" s="0" t="n">
        <v>1990</v>
      </c>
      <c r="E49" s="13" t="n">
        <v>27693</v>
      </c>
      <c r="F49" s="0" t="n">
        <v>0.547</v>
      </c>
      <c r="G49" s="0" t="n">
        <v>0.794</v>
      </c>
      <c r="H49" s="0" t="n">
        <v>0.478</v>
      </c>
    </row>
    <row r="50" customFormat="false" ht="15" hidden="false" customHeight="false" outlineLevel="0" collapsed="false">
      <c r="A50" s="0" t="s">
        <v>133</v>
      </c>
      <c r="B50" s="0" t="s">
        <v>129</v>
      </c>
      <c r="C50" s="0" t="s">
        <v>134</v>
      </c>
      <c r="D50" s="0" t="n">
        <v>1975</v>
      </c>
      <c r="E50" s="13" t="n">
        <v>56178</v>
      </c>
      <c r="F50" s="0" t="n">
        <v>0.607</v>
      </c>
      <c r="G50" s="0" t="n">
        <v>0.864</v>
      </c>
      <c r="H50" s="0" t="n">
        <v>0.524</v>
      </c>
    </row>
    <row r="51" customFormat="false" ht="15" hidden="false" customHeight="false" outlineLevel="0" collapsed="false">
      <c r="A51" s="0" t="s">
        <v>135</v>
      </c>
      <c r="B51" s="0" t="s">
        <v>136</v>
      </c>
      <c r="C51" s="0" t="s">
        <v>137</v>
      </c>
      <c r="D51" s="0" t="n">
        <v>1969</v>
      </c>
      <c r="E51" s="13" t="n">
        <v>37616</v>
      </c>
      <c r="F51" s="0" t="n">
        <v>0.689</v>
      </c>
      <c r="G51" s="0" t="n">
        <v>0.868</v>
      </c>
      <c r="H51" s="0" t="n">
        <v>0.63</v>
      </c>
    </row>
    <row r="52" customFormat="false" ht="15" hidden="false" customHeight="false" outlineLevel="0" collapsed="false">
      <c r="A52" s="0" t="s">
        <v>138</v>
      </c>
      <c r="B52" s="0" t="s">
        <v>136</v>
      </c>
      <c r="C52" s="0" t="s">
        <v>139</v>
      </c>
      <c r="D52" s="0" t="n">
        <v>1977</v>
      </c>
      <c r="E52" s="13" t="n">
        <v>44386</v>
      </c>
      <c r="F52" s="0" t="n">
        <v>0.689</v>
      </c>
      <c r="G52" s="0" t="n">
        <v>0.863</v>
      </c>
      <c r="H52" s="0" t="n">
        <v>0.629</v>
      </c>
    </row>
    <row r="53" customFormat="false" ht="15" hidden="false" customHeight="false" outlineLevel="0" collapsed="false">
      <c r="A53" s="0" t="s">
        <v>140</v>
      </c>
      <c r="B53" s="0" t="s">
        <v>141</v>
      </c>
      <c r="C53" s="0" t="s">
        <v>142</v>
      </c>
      <c r="D53" s="0" t="n">
        <v>1925</v>
      </c>
      <c r="E53" s="13" t="n">
        <v>63371</v>
      </c>
      <c r="F53" s="0" t="n">
        <v>0.618</v>
      </c>
      <c r="G53" s="0" t="n">
        <v>0.85</v>
      </c>
      <c r="H53" s="0" t="n">
        <v>0.546</v>
      </c>
    </row>
    <row r="54" customFormat="false" ht="15" hidden="false" customHeight="false" outlineLevel="0" collapsed="false">
      <c r="A54" s="0" t="s">
        <v>143</v>
      </c>
      <c r="B54" s="0" t="s">
        <v>141</v>
      </c>
      <c r="C54" s="0" t="s">
        <v>144</v>
      </c>
      <c r="D54" s="0" t="n">
        <v>1926</v>
      </c>
      <c r="E54" s="13" t="n">
        <v>49363</v>
      </c>
      <c r="F54" s="0" t="n">
        <v>0.614</v>
      </c>
      <c r="G54" s="0" t="n">
        <v>0.845</v>
      </c>
      <c r="H54" s="0" t="n">
        <v>0.54</v>
      </c>
    </row>
    <row r="55" customFormat="false" ht="15" hidden="false" customHeight="false" outlineLevel="0" collapsed="false">
      <c r="A55" s="0" t="s">
        <v>145</v>
      </c>
      <c r="B55" s="0" t="s">
        <v>141</v>
      </c>
      <c r="C55" s="0" t="s">
        <v>305</v>
      </c>
      <c r="D55" s="0" t="n">
        <v>1921</v>
      </c>
      <c r="E55" s="13" t="n">
        <v>54435</v>
      </c>
      <c r="F55" s="0" t="n">
        <v>0.617</v>
      </c>
      <c r="G55" s="0" t="n">
        <v>0.859</v>
      </c>
      <c r="H55" s="0" t="n">
        <v>0.539</v>
      </c>
    </row>
    <row r="56" customFormat="false" ht="15" hidden="false" customHeight="false" outlineLevel="0" collapsed="false">
      <c r="A56" s="0" t="s">
        <v>147</v>
      </c>
      <c r="B56" s="0" t="s">
        <v>148</v>
      </c>
      <c r="C56" s="0" t="s">
        <v>149</v>
      </c>
      <c r="D56" s="0" t="n">
        <v>1989</v>
      </c>
      <c r="E56" s="13" t="n">
        <v>93990</v>
      </c>
      <c r="F56" s="0" t="n">
        <v>0.617</v>
      </c>
      <c r="G56" s="0" t="n">
        <v>0.858</v>
      </c>
      <c r="H56" s="0" t="n">
        <v>0.538</v>
      </c>
    </row>
    <row r="57" customFormat="false" ht="15" hidden="false" customHeight="false" outlineLevel="0" collapsed="false">
      <c r="A57" s="0" t="s">
        <v>150</v>
      </c>
      <c r="B57" s="0" t="s">
        <v>148</v>
      </c>
      <c r="C57" s="0" t="s">
        <v>151</v>
      </c>
      <c r="D57" s="0" t="n">
        <v>1985</v>
      </c>
      <c r="E57" s="13" t="n">
        <v>72890</v>
      </c>
      <c r="F57" s="0" t="n">
        <v>0.595</v>
      </c>
      <c r="G57" s="0" t="n">
        <v>0.848</v>
      </c>
      <c r="H57" s="0" t="n">
        <v>0.518</v>
      </c>
    </row>
    <row r="58" customFormat="false" ht="15" hidden="false" customHeight="false" outlineLevel="0" collapsed="false">
      <c r="A58" s="0" t="s">
        <v>152</v>
      </c>
      <c r="B58" s="0" t="s">
        <v>153</v>
      </c>
      <c r="C58" s="0" t="s">
        <v>154</v>
      </c>
      <c r="D58" s="0" t="n">
        <v>1913</v>
      </c>
      <c r="E58" s="13" t="n">
        <v>43855</v>
      </c>
      <c r="F58" s="0" t="n">
        <v>0.627</v>
      </c>
      <c r="G58" s="0" t="n">
        <v>0.852</v>
      </c>
      <c r="H58" s="0" t="n">
        <v>0.553</v>
      </c>
    </row>
    <row r="59" customFormat="false" ht="15" hidden="false" customHeight="false" outlineLevel="0" collapsed="false">
      <c r="A59" s="0" t="s">
        <v>155</v>
      </c>
      <c r="B59" s="0" t="s">
        <v>153</v>
      </c>
      <c r="C59" s="0" t="s">
        <v>306</v>
      </c>
      <c r="D59" s="0" t="n">
        <v>1922</v>
      </c>
      <c r="E59" s="13" t="n">
        <v>60219</v>
      </c>
      <c r="F59" s="0" t="n">
        <v>0.606</v>
      </c>
      <c r="G59" s="0" t="n">
        <v>0.841</v>
      </c>
      <c r="H59" s="0" t="n">
        <v>0.532</v>
      </c>
    </row>
    <row r="60" customFormat="false" ht="15" hidden="false" customHeight="false" outlineLevel="0" collapsed="false">
      <c r="A60" s="0" t="s">
        <v>157</v>
      </c>
      <c r="B60" s="0" t="s">
        <v>158</v>
      </c>
      <c r="C60" s="0" t="s">
        <v>159</v>
      </c>
      <c r="D60" s="0" t="n">
        <v>1847</v>
      </c>
      <c r="E60" s="13" t="n">
        <v>194260</v>
      </c>
      <c r="F60" s="0" t="n">
        <v>0.672</v>
      </c>
      <c r="G60" s="0" t="n">
        <v>0.886</v>
      </c>
      <c r="H60" s="0" t="n">
        <v>0.601</v>
      </c>
    </row>
    <row r="61" customFormat="false" ht="15" hidden="false" customHeight="false" outlineLevel="0" collapsed="false">
      <c r="A61" s="0" t="s">
        <v>160</v>
      </c>
      <c r="B61" s="0" t="s">
        <v>161</v>
      </c>
      <c r="C61" s="0" t="s">
        <v>162</v>
      </c>
      <c r="D61" s="0" t="n">
        <v>1965</v>
      </c>
      <c r="E61" s="13" t="n">
        <v>45815</v>
      </c>
      <c r="F61" s="0" t="n">
        <v>0.482</v>
      </c>
      <c r="G61" s="0" t="n">
        <v>0.785</v>
      </c>
      <c r="H61" s="0" t="n">
        <v>0.401</v>
      </c>
    </row>
    <row r="62" customFormat="false" ht="15" hidden="false" customHeight="false" outlineLevel="0" collapsed="false">
      <c r="A62" s="0" t="s">
        <v>163</v>
      </c>
      <c r="B62" s="0" t="s">
        <v>161</v>
      </c>
      <c r="C62" s="0" t="s">
        <v>164</v>
      </c>
      <c r="D62" s="0" t="n">
        <v>1963</v>
      </c>
      <c r="E62" s="13" t="n">
        <v>43607</v>
      </c>
      <c r="F62" s="0" t="n">
        <v>0.499</v>
      </c>
      <c r="G62" s="0" t="n">
        <v>0.79</v>
      </c>
      <c r="H62" s="0" t="n">
        <v>0.419</v>
      </c>
    </row>
    <row r="63" customFormat="false" ht="15" hidden="false" customHeight="false" outlineLevel="0" collapsed="false">
      <c r="A63" s="0" t="s">
        <v>165</v>
      </c>
      <c r="B63" s="0" t="s">
        <v>161</v>
      </c>
      <c r="C63" s="0" t="s">
        <v>166</v>
      </c>
      <c r="D63" s="0" t="n">
        <v>1979</v>
      </c>
      <c r="E63" s="13" t="n">
        <v>13948</v>
      </c>
      <c r="F63" s="0" t="n">
        <v>0.523</v>
      </c>
      <c r="G63" s="0" t="n">
        <v>0.781</v>
      </c>
      <c r="H63" s="0" t="n">
        <v>0.448</v>
      </c>
    </row>
    <row r="64" customFormat="false" ht="15" hidden="false" customHeight="false" outlineLevel="0" collapsed="false">
      <c r="A64" s="0" t="s">
        <v>167</v>
      </c>
      <c r="B64" s="0" t="s">
        <v>168</v>
      </c>
      <c r="C64" s="0" t="s">
        <v>169</v>
      </c>
      <c r="D64" s="0" t="n">
        <v>1942</v>
      </c>
      <c r="E64" s="13" t="n">
        <v>36293</v>
      </c>
      <c r="F64" s="0" t="n">
        <v>0.515</v>
      </c>
      <c r="G64" s="0" t="n">
        <v>0.79</v>
      </c>
      <c r="H64" s="0" t="n">
        <v>0.439</v>
      </c>
    </row>
    <row r="65" customFormat="false" ht="15" hidden="false" customHeight="false" outlineLevel="0" collapsed="false">
      <c r="A65" s="0" t="s">
        <v>170</v>
      </c>
      <c r="B65" s="0" t="s">
        <v>171</v>
      </c>
      <c r="C65" s="0" t="s">
        <v>172</v>
      </c>
      <c r="D65" s="0" t="n">
        <v>1966</v>
      </c>
      <c r="E65" s="13" t="n">
        <v>47126</v>
      </c>
      <c r="F65" s="0" t="n">
        <v>0.566</v>
      </c>
      <c r="G65" s="0" t="n">
        <v>0.841</v>
      </c>
      <c r="H65" s="0" t="n">
        <v>0.486</v>
      </c>
    </row>
    <row r="66" customFormat="false" ht="15" hidden="false" customHeight="false" outlineLevel="0" collapsed="false">
      <c r="A66" s="0" t="s">
        <v>173</v>
      </c>
      <c r="B66" s="0" t="s">
        <v>171</v>
      </c>
      <c r="C66" s="0" t="s">
        <v>174</v>
      </c>
      <c r="D66" s="0" t="n">
        <v>1976</v>
      </c>
      <c r="E66" s="13" t="n">
        <v>35195</v>
      </c>
      <c r="F66" s="0" t="n">
        <v>0.614</v>
      </c>
      <c r="G66" s="0" t="n">
        <v>0.852</v>
      </c>
      <c r="H66" s="0" t="n">
        <v>0.54</v>
      </c>
    </row>
    <row r="67" customFormat="false" ht="15" hidden="false" customHeight="false" outlineLevel="0" collapsed="false">
      <c r="A67" s="0" t="s">
        <v>175</v>
      </c>
      <c r="B67" s="0" t="s">
        <v>171</v>
      </c>
      <c r="C67" s="0" t="s">
        <v>176</v>
      </c>
      <c r="D67" s="0" t="n">
        <v>1984</v>
      </c>
      <c r="E67" s="13" t="n">
        <v>11577</v>
      </c>
      <c r="F67" s="0" t="n">
        <v>0.644</v>
      </c>
      <c r="G67" s="0" t="n">
        <v>0.849</v>
      </c>
      <c r="H67" s="0" t="n">
        <v>0.575</v>
      </c>
    </row>
    <row r="68" customFormat="false" ht="15" hidden="false" customHeight="false" outlineLevel="0" collapsed="false">
      <c r="A68" s="0" t="s">
        <v>177</v>
      </c>
      <c r="B68" s="0" t="s">
        <v>171</v>
      </c>
      <c r="C68" s="0" t="s">
        <v>178</v>
      </c>
      <c r="D68" s="0" t="n">
        <v>1968</v>
      </c>
      <c r="E68" s="13" t="n">
        <v>31223</v>
      </c>
      <c r="F68" s="0" t="n">
        <v>0.546</v>
      </c>
      <c r="G68" s="0" t="n">
        <v>0.828</v>
      </c>
      <c r="H68" s="0" t="n">
        <v>0.464</v>
      </c>
    </row>
    <row r="69" customFormat="false" ht="15" hidden="false" customHeight="false" outlineLevel="0" collapsed="false">
      <c r="A69" s="0" t="s">
        <v>179</v>
      </c>
      <c r="B69" s="0" t="s">
        <v>180</v>
      </c>
      <c r="C69" s="0" t="s">
        <v>181</v>
      </c>
      <c r="D69" s="0" t="n">
        <v>1911</v>
      </c>
      <c r="E69" s="13" t="n">
        <v>127109</v>
      </c>
      <c r="F69" s="0" t="n">
        <v>0.589</v>
      </c>
      <c r="G69" s="0" t="n">
        <v>0.834</v>
      </c>
      <c r="H69" s="0" t="n">
        <v>0.515</v>
      </c>
    </row>
    <row r="70" customFormat="false" ht="15" hidden="false" customHeight="false" outlineLevel="0" collapsed="false">
      <c r="A70" s="0" t="s">
        <v>182</v>
      </c>
      <c r="B70" s="0" t="s">
        <v>180</v>
      </c>
      <c r="C70" s="0" t="s">
        <v>307</v>
      </c>
      <c r="D70" s="16" t="n">
        <v>1898</v>
      </c>
      <c r="E70" s="13" t="n">
        <v>44336</v>
      </c>
      <c r="F70" s="0" t="n">
        <v>0.596</v>
      </c>
      <c r="G70" s="0" t="n">
        <v>0.835</v>
      </c>
      <c r="H70" s="0" t="n">
        <v>0.523</v>
      </c>
    </row>
    <row r="71" customFormat="false" ht="15" hidden="false" customHeight="false" outlineLevel="0" collapsed="false">
      <c r="A71" s="0" t="s">
        <v>184</v>
      </c>
      <c r="B71" s="0" t="s">
        <v>185</v>
      </c>
      <c r="C71" s="0" t="s">
        <v>186</v>
      </c>
      <c r="D71" s="0" t="n">
        <v>1941</v>
      </c>
      <c r="E71" s="13" t="n">
        <v>35559</v>
      </c>
      <c r="F71" s="0" t="n">
        <v>0.468</v>
      </c>
      <c r="G71" s="0" t="n">
        <v>0.771</v>
      </c>
      <c r="H71" s="0" t="n">
        <v>0.389</v>
      </c>
    </row>
    <row r="72" customFormat="false" ht="15" hidden="false" customHeight="false" outlineLevel="0" collapsed="false">
      <c r="A72" s="0" t="s">
        <v>187</v>
      </c>
      <c r="B72" s="0" t="s">
        <v>185</v>
      </c>
      <c r="C72" s="0" t="s">
        <v>308</v>
      </c>
      <c r="D72" s="0" t="n">
        <v>1911</v>
      </c>
      <c r="E72" s="13" t="n">
        <v>36974</v>
      </c>
      <c r="F72" s="0" t="n">
        <v>0.527</v>
      </c>
      <c r="G72" s="0" t="n">
        <v>0.802</v>
      </c>
      <c r="H72" s="0" t="n">
        <v>0.449</v>
      </c>
    </row>
    <row r="73" customFormat="false" ht="15" hidden="false" customHeight="false" outlineLevel="0" collapsed="false">
      <c r="A73" s="0" t="s">
        <v>189</v>
      </c>
      <c r="B73" s="0" t="s">
        <v>185</v>
      </c>
      <c r="C73" s="0" t="s">
        <v>190</v>
      </c>
      <c r="D73" s="0" t="n">
        <v>1922</v>
      </c>
      <c r="E73" s="13" t="n">
        <v>79862</v>
      </c>
      <c r="F73" s="0" t="n">
        <v>0.509</v>
      </c>
      <c r="G73" s="0" t="n">
        <v>0.791</v>
      </c>
      <c r="H73" s="0" t="n">
        <v>0.433</v>
      </c>
    </row>
    <row r="74" customFormat="false" ht="15" hidden="false" customHeight="false" outlineLevel="0" collapsed="false">
      <c r="A74" s="0" t="s">
        <v>191</v>
      </c>
      <c r="B74" s="0" t="s">
        <v>185</v>
      </c>
      <c r="C74" s="0" t="s">
        <v>192</v>
      </c>
      <c r="D74" s="0" t="n">
        <v>1910</v>
      </c>
      <c r="E74" s="13" t="n">
        <v>49593</v>
      </c>
      <c r="F74" s="0" t="n">
        <v>0.551</v>
      </c>
      <c r="G74" s="0" t="n">
        <v>0.81</v>
      </c>
      <c r="H74" s="0" t="n">
        <v>0.475</v>
      </c>
    </row>
    <row r="75" customFormat="false" ht="15" hidden="false" customHeight="false" outlineLevel="0" collapsed="false">
      <c r="A75" s="0" t="s">
        <v>193</v>
      </c>
      <c r="B75" s="0" t="s">
        <v>194</v>
      </c>
      <c r="C75" s="0" t="s">
        <v>195</v>
      </c>
      <c r="D75" s="0" t="n">
        <v>1977</v>
      </c>
      <c r="E75" s="13" t="n">
        <v>44910</v>
      </c>
      <c r="F75" s="0" t="n">
        <v>0.489</v>
      </c>
      <c r="G75" s="0" t="n">
        <v>0.761</v>
      </c>
      <c r="H75" s="0" t="n">
        <v>0.413</v>
      </c>
    </row>
    <row r="76" customFormat="false" ht="15" hidden="false" customHeight="false" outlineLevel="0" collapsed="false">
      <c r="A76" s="0" t="s">
        <v>196</v>
      </c>
      <c r="B76" s="0" t="s">
        <v>194</v>
      </c>
      <c r="C76" s="0" t="s">
        <v>270</v>
      </c>
      <c r="D76" s="0" t="n">
        <v>1986</v>
      </c>
      <c r="E76" s="13" t="n">
        <v>243967</v>
      </c>
      <c r="F76" s="0" t="n">
        <v>0.59</v>
      </c>
      <c r="G76" s="0" t="n">
        <v>0.842</v>
      </c>
      <c r="H76" s="0" t="n">
        <v>0.512</v>
      </c>
    </row>
    <row r="77" customFormat="false" ht="15" hidden="false" customHeight="false" outlineLevel="0" collapsed="false">
      <c r="A77" s="0" t="s">
        <v>198</v>
      </c>
      <c r="B77" s="0" t="s">
        <v>194</v>
      </c>
      <c r="C77" s="0" t="s">
        <v>199</v>
      </c>
      <c r="D77" s="0" t="n">
        <v>2005</v>
      </c>
      <c r="E77" s="13" t="n">
        <v>416586</v>
      </c>
      <c r="F77" s="0" t="n">
        <v>0.58</v>
      </c>
      <c r="G77" s="0" t="n">
        <v>0.836</v>
      </c>
      <c r="H77" s="0" t="n">
        <v>0.501</v>
      </c>
    </row>
    <row r="78" customFormat="false" ht="15" hidden="false" customHeight="false" outlineLevel="0" collapsed="false">
      <c r="A78" s="0" t="s">
        <v>200</v>
      </c>
      <c r="B78" s="0" t="s">
        <v>201</v>
      </c>
      <c r="C78" s="0" t="s">
        <v>202</v>
      </c>
      <c r="D78" s="0" t="n">
        <v>1845</v>
      </c>
      <c r="E78" s="13" t="n">
        <v>193754</v>
      </c>
      <c r="F78" s="0" t="n">
        <v>0.607</v>
      </c>
      <c r="G78" s="0" t="n">
        <v>0.874</v>
      </c>
      <c r="H78" s="0" t="n">
        <v>0.526</v>
      </c>
    </row>
    <row r="79" customFormat="false" ht="15" hidden="false" customHeight="false" outlineLevel="0" collapsed="false">
      <c r="A79" s="0" t="s">
        <v>203</v>
      </c>
      <c r="B79" s="0" t="s">
        <v>204</v>
      </c>
      <c r="C79" s="0" t="s">
        <v>205</v>
      </c>
      <c r="D79" s="0" t="n">
        <v>1947</v>
      </c>
      <c r="E79" s="13" t="n">
        <v>119654</v>
      </c>
      <c r="F79" s="0" t="n">
        <v>0.544</v>
      </c>
      <c r="G79" s="0" t="n">
        <v>0.818</v>
      </c>
      <c r="H79" s="0" t="n">
        <v>0.468</v>
      </c>
    </row>
    <row r="80" customFormat="false" ht="15" hidden="false" customHeight="false" outlineLevel="0" collapsed="false">
      <c r="A80" s="0" t="s">
        <v>206</v>
      </c>
      <c r="B80" s="0" t="s">
        <v>207</v>
      </c>
      <c r="C80" s="0" t="s">
        <v>309</v>
      </c>
      <c r="D80" s="0" t="n">
        <v>1993</v>
      </c>
      <c r="E80" s="13" t="n">
        <v>75901</v>
      </c>
      <c r="F80" s="0" t="n">
        <v>0.574</v>
      </c>
      <c r="G80" s="0" t="n">
        <v>0.836</v>
      </c>
      <c r="H80" s="0" t="n">
        <v>0.499</v>
      </c>
    </row>
    <row r="81" customFormat="false" ht="15" hidden="false" customHeight="false" outlineLevel="0" collapsed="false">
      <c r="A81" s="0" t="s">
        <v>209</v>
      </c>
      <c r="B81" s="0" t="s">
        <v>207</v>
      </c>
      <c r="C81" s="0" t="s">
        <v>210</v>
      </c>
      <c r="D81" s="0" t="n">
        <v>1959</v>
      </c>
      <c r="E81" s="13" t="n">
        <v>101393</v>
      </c>
      <c r="F81" s="0" t="n">
        <v>0.599</v>
      </c>
      <c r="G81" s="0" t="n">
        <v>0.851</v>
      </c>
      <c r="H81" s="0" t="n">
        <v>0.523</v>
      </c>
    </row>
    <row r="82" customFormat="false" ht="15" hidden="false" customHeight="false" outlineLevel="0" collapsed="false">
      <c r="A82" s="0" t="s">
        <v>211</v>
      </c>
      <c r="B82" s="0" t="s">
        <v>212</v>
      </c>
      <c r="C82" s="0" t="s">
        <v>213</v>
      </c>
      <c r="D82" s="0" t="n">
        <v>1854</v>
      </c>
      <c r="E82" s="13" t="n">
        <v>50634</v>
      </c>
      <c r="F82" s="0" t="n">
        <v>0.611</v>
      </c>
      <c r="G82" s="0" t="n">
        <v>0.881</v>
      </c>
      <c r="H82" s="0" t="n">
        <v>0.523</v>
      </c>
    </row>
    <row r="83" customFormat="false" ht="15" hidden="false" customHeight="false" outlineLevel="0" collapsed="false">
      <c r="A83" s="0" t="s">
        <v>214</v>
      </c>
      <c r="B83" s="0" t="s">
        <v>215</v>
      </c>
      <c r="C83" s="0" t="s">
        <v>216</v>
      </c>
      <c r="D83" s="0" t="n">
        <v>1883</v>
      </c>
      <c r="E83" s="13" t="n">
        <v>69706</v>
      </c>
      <c r="F83" s="0" t="n">
        <v>0.541</v>
      </c>
      <c r="G83" s="0" t="n">
        <v>0.805</v>
      </c>
      <c r="H83" s="0" t="n">
        <v>0.467</v>
      </c>
    </row>
    <row r="84" customFormat="false" ht="15" hidden="false" customHeight="false" outlineLevel="0" collapsed="false">
      <c r="A84" s="0" t="s">
        <v>217</v>
      </c>
      <c r="B84" s="0" t="s">
        <v>218</v>
      </c>
      <c r="C84" s="0" t="s">
        <v>219</v>
      </c>
      <c r="D84" s="0" t="n">
        <v>1940</v>
      </c>
      <c r="E84" s="13" t="n">
        <v>44514</v>
      </c>
      <c r="F84" s="0" t="n">
        <v>0.597</v>
      </c>
      <c r="G84" s="0" t="n">
        <v>0.848</v>
      </c>
      <c r="H84" s="0" t="n">
        <v>0.524</v>
      </c>
    </row>
    <row r="85" customFormat="false" ht="15" hidden="false" customHeight="false" outlineLevel="0" collapsed="false">
      <c r="A85" s="0" t="s">
        <v>220</v>
      </c>
      <c r="B85" s="0" t="s">
        <v>221</v>
      </c>
      <c r="C85" s="0" t="s">
        <v>222</v>
      </c>
      <c r="D85" s="0" t="n">
        <v>1966</v>
      </c>
      <c r="E85" s="13" t="n">
        <v>55582</v>
      </c>
      <c r="F85" s="0" t="n">
        <v>0.477</v>
      </c>
      <c r="G85" s="0" t="n">
        <v>0.768</v>
      </c>
      <c r="H85" s="0" t="n">
        <v>0.399</v>
      </c>
    </row>
    <row r="86" customFormat="false" ht="15" hidden="false" customHeight="false" outlineLevel="0" collapsed="false">
      <c r="A86" s="0" t="s">
        <v>223</v>
      </c>
      <c r="B86" s="0" t="s">
        <v>221</v>
      </c>
      <c r="C86" s="0" t="s">
        <v>310</v>
      </c>
      <c r="D86" s="0" t="n">
        <v>1964</v>
      </c>
      <c r="E86" s="13" t="n">
        <v>42097</v>
      </c>
      <c r="F86" s="0" t="n">
        <v>0.46</v>
      </c>
      <c r="G86" s="0" t="n">
        <v>0.765</v>
      </c>
      <c r="H86" s="0" t="n">
        <v>0.38</v>
      </c>
    </row>
    <row r="87" customFormat="false" ht="15" hidden="false" customHeight="false" outlineLevel="0" collapsed="false">
      <c r="A87" s="0" t="s">
        <v>225</v>
      </c>
      <c r="B87" s="0" t="s">
        <v>226</v>
      </c>
      <c r="C87" s="0" t="s">
        <v>227</v>
      </c>
      <c r="D87" s="0" t="n">
        <v>1990</v>
      </c>
      <c r="E87" s="13" t="n">
        <v>254610</v>
      </c>
      <c r="F87" s="0" t="n">
        <v>0.558</v>
      </c>
      <c r="G87" s="0" t="n">
        <v>0.808</v>
      </c>
      <c r="H87" s="0" t="n">
        <v>0.49</v>
      </c>
    </row>
    <row r="88" customFormat="false" ht="15" hidden="false" customHeight="false" outlineLevel="0" collapsed="false">
      <c r="A88" s="0" t="s">
        <v>228</v>
      </c>
      <c r="B88" s="0" t="s">
        <v>226</v>
      </c>
      <c r="C88" s="0" t="s">
        <v>229</v>
      </c>
      <c r="D88" s="0" t="n">
        <v>1981</v>
      </c>
      <c r="E88" s="13" t="n">
        <v>182238</v>
      </c>
      <c r="F88" s="0" t="n">
        <v>0.577</v>
      </c>
      <c r="G88" s="0" t="n">
        <v>0.826</v>
      </c>
      <c r="H88" s="0" t="n">
        <v>0.505</v>
      </c>
    </row>
    <row r="89" customFormat="false" ht="15" hidden="false" customHeight="false" outlineLevel="0" collapsed="false">
      <c r="A89" s="0" t="s">
        <v>230</v>
      </c>
      <c r="B89" s="0" t="s">
        <v>231</v>
      </c>
      <c r="C89" s="0" t="s">
        <v>232</v>
      </c>
      <c r="D89" s="0" t="n">
        <v>1971</v>
      </c>
      <c r="E89" s="13" t="n">
        <v>97317</v>
      </c>
      <c r="F89" s="0" t="n">
        <v>0.628</v>
      </c>
      <c r="G89" s="0" t="n">
        <v>0.841</v>
      </c>
      <c r="H89" s="0" t="n">
        <v>0.56</v>
      </c>
    </row>
    <row r="90" customFormat="false" ht="15" hidden="false" customHeight="false" outlineLevel="0" collapsed="false">
      <c r="A90" s="0" t="s">
        <v>233</v>
      </c>
      <c r="B90" s="0" t="s">
        <v>234</v>
      </c>
      <c r="C90" s="0" t="s">
        <v>235</v>
      </c>
      <c r="D90" s="0" t="n">
        <v>1987</v>
      </c>
      <c r="E90" s="13" t="n">
        <v>61307</v>
      </c>
      <c r="F90" s="0" t="n">
        <v>0.582</v>
      </c>
      <c r="G90" s="0" t="n">
        <v>0.843</v>
      </c>
      <c r="H90" s="0" t="n">
        <v>0.503</v>
      </c>
    </row>
    <row r="91" customFormat="false" ht="15" hidden="false" customHeight="false" outlineLevel="0" collapsed="false">
      <c r="A91" s="0" t="s">
        <v>236</v>
      </c>
      <c r="B91" s="0" t="s">
        <v>234</v>
      </c>
      <c r="C91" s="0" t="s">
        <v>237</v>
      </c>
      <c r="D91" s="0" t="n">
        <v>1959</v>
      </c>
      <c r="E91" s="13" t="n">
        <v>53828</v>
      </c>
      <c r="F91" s="0" t="n">
        <v>0.555</v>
      </c>
      <c r="G91" s="0" t="n">
        <v>0.816</v>
      </c>
      <c r="H91" s="0" t="n">
        <v>0.478</v>
      </c>
    </row>
    <row r="92" customFormat="false" ht="15" hidden="false" customHeight="false" outlineLevel="0" collapsed="false">
      <c r="A92" s="0" t="s">
        <v>238</v>
      </c>
      <c r="B92" s="0" t="s">
        <v>234</v>
      </c>
      <c r="C92" s="0" t="s">
        <v>239</v>
      </c>
      <c r="D92" s="0" t="n">
        <v>1958</v>
      </c>
      <c r="E92" s="13" t="n">
        <v>51634</v>
      </c>
      <c r="F92" s="0" t="n">
        <v>0.552</v>
      </c>
      <c r="G92" s="0" t="n">
        <v>0.815</v>
      </c>
      <c r="H92" s="0" t="n">
        <v>0.472</v>
      </c>
    </row>
    <row r="93" customFormat="false" ht="15" hidden="false" customHeight="false" outlineLevel="0" collapsed="false">
      <c r="A93" s="0" t="s">
        <v>240</v>
      </c>
      <c r="B93" s="0" t="s">
        <v>241</v>
      </c>
      <c r="C93" s="0" t="s">
        <v>242</v>
      </c>
      <c r="D93" s="0" t="n">
        <v>1937</v>
      </c>
      <c r="E93" s="13" t="n">
        <v>60538</v>
      </c>
      <c r="F93" s="0" t="n">
        <v>0.535</v>
      </c>
      <c r="G93" s="0" t="n">
        <v>0.809</v>
      </c>
      <c r="H93" s="0" t="n">
        <v>0.458</v>
      </c>
    </row>
    <row r="94" customFormat="false" ht="15" hidden="false" customHeight="false" outlineLevel="0" collapsed="false">
      <c r="A94" s="0" t="s">
        <v>243</v>
      </c>
      <c r="B94" s="0" t="s">
        <v>244</v>
      </c>
      <c r="C94" s="0" t="s">
        <v>245</v>
      </c>
      <c r="D94" s="0" t="n">
        <v>1929</v>
      </c>
      <c r="E94" s="13" t="n">
        <v>90227</v>
      </c>
      <c r="F94" s="0" t="n">
        <v>0.551</v>
      </c>
      <c r="G94" s="0" t="n">
        <v>0.793</v>
      </c>
      <c r="H94" s="0" t="n">
        <v>0.481</v>
      </c>
    </row>
    <row r="95" customFormat="false" ht="15" hidden="false" customHeight="false" outlineLevel="0" collapsed="false">
      <c r="A95" s="0" t="s">
        <v>246</v>
      </c>
      <c r="B95" s="0" t="s">
        <v>247</v>
      </c>
      <c r="C95" s="0" t="s">
        <v>248</v>
      </c>
      <c r="D95" s="0" t="n">
        <v>1932</v>
      </c>
      <c r="E95" s="13" t="n">
        <v>51771</v>
      </c>
      <c r="F95" s="0" t="n">
        <v>0.514</v>
      </c>
      <c r="G95" s="0" t="n">
        <v>0.812</v>
      </c>
      <c r="H95" s="0" t="n">
        <v>0.432</v>
      </c>
    </row>
    <row r="96" customFormat="false" ht="15" hidden="false" customHeight="false" outlineLevel="0" collapsed="false">
      <c r="A96" s="0" t="s">
        <v>249</v>
      </c>
      <c r="B96" s="0" t="s">
        <v>250</v>
      </c>
      <c r="C96" s="0" t="s">
        <v>251</v>
      </c>
      <c r="D96" s="0" t="n">
        <v>1872</v>
      </c>
      <c r="E96" s="13" t="n">
        <v>46653</v>
      </c>
      <c r="F96" s="0" t="n">
        <v>0.563</v>
      </c>
      <c r="G96" s="0" t="n">
        <v>0.853</v>
      </c>
      <c r="H96" s="0" t="n">
        <v>0.606</v>
      </c>
    </row>
    <row r="97" customFormat="false" ht="15" hidden="false" customHeight="false" outlineLevel="0" collapsed="false">
      <c r="A97" s="0" t="s">
        <v>252</v>
      </c>
      <c r="B97" s="0" t="s">
        <v>253</v>
      </c>
      <c r="C97" s="0" t="s">
        <v>254</v>
      </c>
      <c r="D97" s="0" t="n">
        <v>1885</v>
      </c>
      <c r="E97" s="13" t="n">
        <v>39152</v>
      </c>
      <c r="F97" s="0" t="n">
        <v>0.602</v>
      </c>
      <c r="G97" s="0" t="n">
        <v>0.847</v>
      </c>
      <c r="H97" s="0" t="n">
        <v>0.628</v>
      </c>
    </row>
    <row r="98" customFormat="false" ht="15" hidden="false" customHeight="false" outlineLevel="0" collapsed="false">
      <c r="A98" s="0" t="s">
        <v>255</v>
      </c>
      <c r="B98" s="0" t="s">
        <v>256</v>
      </c>
      <c r="C98" s="0" t="s">
        <v>257</v>
      </c>
      <c r="D98" s="0" t="n">
        <v>1860</v>
      </c>
      <c r="E98" s="13" t="n">
        <v>58264</v>
      </c>
      <c r="F98" s="0" t="n">
        <v>0.574</v>
      </c>
      <c r="G98" s="0" t="n">
        <v>0.855</v>
      </c>
      <c r="H98" s="0" t="n">
        <v>0.594</v>
      </c>
    </row>
    <row r="99" customFormat="false" ht="15" hidden="false" customHeight="false" outlineLevel="0" collapsed="false">
      <c r="A99" s="0" t="s">
        <v>258</v>
      </c>
      <c r="B99" s="0" t="s">
        <v>259</v>
      </c>
      <c r="C99" s="0" t="s">
        <v>311</v>
      </c>
      <c r="D99" s="0" t="n">
        <v>1863</v>
      </c>
      <c r="E99" s="13" t="n">
        <v>56903</v>
      </c>
      <c r="F99" s="0" t="n">
        <v>0.569</v>
      </c>
      <c r="G99" s="0" t="n">
        <v>0.823</v>
      </c>
      <c r="H99" s="0" t="n">
        <v>0.614</v>
      </c>
    </row>
    <row r="100" customFormat="false" ht="15" hidden="false" customHeight="false" outlineLevel="0" collapsed="false">
      <c r="A100" s="0" t="s">
        <v>261</v>
      </c>
      <c r="B100" s="0" t="s">
        <v>259</v>
      </c>
      <c r="C100" s="0" t="s">
        <v>262</v>
      </c>
      <c r="D100" s="0" t="n">
        <v>1856</v>
      </c>
      <c r="E100" s="13" t="n">
        <v>103460</v>
      </c>
      <c r="F100" s="0" t="n">
        <v>0.529</v>
      </c>
      <c r="G100" s="0" t="n">
        <v>0.815</v>
      </c>
      <c r="H100" s="0" t="n">
        <v>0.558</v>
      </c>
    </row>
    <row r="101" customFormat="false" ht="15" hidden="false" customHeight="false" outlineLevel="0" collapsed="false">
      <c r="A101" s="15" t="s">
        <v>263</v>
      </c>
      <c r="B101" s="0" t="s">
        <v>264</v>
      </c>
      <c r="C101" s="0" t="s">
        <v>265</v>
      </c>
      <c r="D101" s="0" t="n">
        <v>1997</v>
      </c>
      <c r="E101" s="13" t="n">
        <v>105140</v>
      </c>
      <c r="F101" s="0" t="n">
        <v>0.587</v>
      </c>
      <c r="G101" s="0" t="n">
        <v>0.852</v>
      </c>
      <c r="H101" s="0" t="n">
        <v>0.615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0.02"/>
    <col collapsed="false" customWidth="true" hidden="false" outlineLevel="0" max="2" min="2" style="0" width="19.71"/>
    <col collapsed="false" customWidth="true" hidden="false" outlineLevel="0" max="3" min="3" style="0" width="37.42"/>
    <col collapsed="false" customWidth="true" hidden="false" outlineLevel="0" max="4" min="4" style="0" width="5.57"/>
    <col collapsed="false" customWidth="true" hidden="false" outlineLevel="0" max="5" min="5" style="0" width="15.57"/>
    <col collapsed="false" customWidth="true" hidden="false" outlineLevel="0" max="6" min="6" style="0" width="15.15"/>
    <col collapsed="false" customWidth="true" hidden="false" outlineLevel="0" max="7" min="7" style="0" width="22.57"/>
    <col collapsed="false" customWidth="true" hidden="false" outlineLevel="0" max="8" min="8" style="0" width="16.41"/>
    <col collapsed="false" customWidth="true" hidden="false" outlineLevel="0" max="9" min="9" style="0" width="11.14"/>
    <col collapsed="false" customWidth="true" hidden="false" outlineLevel="0" max="10" min="10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312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.75" hidden="false" customHeight="false" outlineLevel="0" collapsed="false">
      <c r="A2" s="5" t="s">
        <v>10</v>
      </c>
      <c r="B2" s="6" t="s">
        <v>11</v>
      </c>
      <c r="C2" s="6" t="s">
        <v>12</v>
      </c>
      <c r="D2" s="6" t="n">
        <v>1878</v>
      </c>
      <c r="E2" s="16" t="n">
        <v>37868</v>
      </c>
      <c r="F2" s="16" t="n">
        <v>2362</v>
      </c>
      <c r="G2" s="16" t="n">
        <v>16.032176</v>
      </c>
      <c r="H2" s="6" t="n">
        <v>16.195146</v>
      </c>
      <c r="I2" s="6" t="n">
        <v>11</v>
      </c>
      <c r="J2" s="6" t="n">
        <f aca="false">H2/G2</f>
        <v>1.01016518281735</v>
      </c>
    </row>
    <row r="3" customFormat="false" ht="15.75" hidden="false" customHeight="false" outlineLevel="0" collapsed="false">
      <c r="A3" s="5" t="s">
        <v>13</v>
      </c>
      <c r="B3" s="6" t="s">
        <v>14</v>
      </c>
      <c r="C3" s="6" t="s">
        <v>15</v>
      </c>
      <c r="D3" s="6" t="n">
        <v>1875</v>
      </c>
      <c r="E3" s="16" t="n">
        <v>146347</v>
      </c>
      <c r="F3" s="16" t="n">
        <v>9739</v>
      </c>
      <c r="G3" s="16" t="n">
        <v>15.026902</v>
      </c>
      <c r="H3" s="6" t="n">
        <v>12.237043</v>
      </c>
      <c r="I3" s="6" t="n">
        <v>12</v>
      </c>
      <c r="J3" s="6" t="n">
        <f aca="false">H3/G3</f>
        <v>0.814342370769437</v>
      </c>
    </row>
    <row r="4" customFormat="false" ht="15.75" hidden="false" customHeight="false" outlineLevel="0" collapsed="false">
      <c r="A4" s="5" t="s">
        <v>21</v>
      </c>
      <c r="B4" s="6" t="s">
        <v>22</v>
      </c>
      <c r="C4" s="6" t="s">
        <v>23</v>
      </c>
      <c r="D4" s="6" t="n">
        <v>1888</v>
      </c>
      <c r="E4" s="16" t="n">
        <v>27591</v>
      </c>
      <c r="F4" s="16" t="n">
        <v>2475</v>
      </c>
      <c r="G4" s="16" t="n">
        <v>11.147879</v>
      </c>
      <c r="H4" s="6" t="n">
        <v>8.217041</v>
      </c>
      <c r="I4" s="6" t="n">
        <v>9</v>
      </c>
      <c r="J4" s="6" t="n">
        <f aca="false">H4/G4</f>
        <v>0.737094563010596</v>
      </c>
    </row>
    <row r="5" customFormat="false" ht="15.75" hidden="false" customHeight="false" outlineLevel="0" collapsed="false">
      <c r="A5" s="5" t="s">
        <v>24</v>
      </c>
      <c r="B5" s="6" t="s">
        <v>22</v>
      </c>
      <c r="C5" s="6" t="s">
        <v>25</v>
      </c>
      <c r="D5" s="6" t="n">
        <v>1894</v>
      </c>
      <c r="E5" s="16" t="n">
        <v>18964</v>
      </c>
      <c r="F5" s="16" t="n">
        <v>1860</v>
      </c>
      <c r="G5" s="16" t="n">
        <v>10.195699</v>
      </c>
      <c r="H5" s="6" t="n">
        <v>7.062191</v>
      </c>
      <c r="I5" s="6" t="n">
        <v>9</v>
      </c>
      <c r="J5" s="6" t="n">
        <f aca="false">H5/G5</f>
        <v>0.692663739876982</v>
      </c>
    </row>
    <row r="6" customFormat="false" ht="15.75" hidden="false" customHeight="false" outlineLevel="0" collapsed="false">
      <c r="A6" s="5" t="s">
        <v>26</v>
      </c>
      <c r="B6" s="6" t="s">
        <v>22</v>
      </c>
      <c r="C6" s="6" t="s">
        <v>27</v>
      </c>
      <c r="D6" s="6" t="n">
        <v>1925</v>
      </c>
      <c r="E6" s="16" t="n">
        <v>35410</v>
      </c>
      <c r="F6" s="16" t="n">
        <v>3366</v>
      </c>
      <c r="G6" s="16" t="n">
        <v>10.519905</v>
      </c>
      <c r="H6" s="6" t="n">
        <v>7.710978</v>
      </c>
      <c r="I6" s="6" t="n">
        <v>9</v>
      </c>
      <c r="J6" s="6" t="n">
        <f aca="false">H6/G6</f>
        <v>0.732989318819894</v>
      </c>
    </row>
    <row r="7" customFormat="false" ht="15.75" hidden="false" customHeight="false" outlineLevel="0" collapsed="false">
      <c r="A7" s="5" t="s">
        <v>31</v>
      </c>
      <c r="B7" s="6" t="s">
        <v>32</v>
      </c>
      <c r="C7" s="6" t="s">
        <v>33</v>
      </c>
      <c r="D7" s="6" t="n">
        <v>1947</v>
      </c>
      <c r="E7" s="16" t="n">
        <v>279591</v>
      </c>
      <c r="F7" s="16" t="n">
        <v>16641</v>
      </c>
      <c r="G7" s="16" t="n">
        <v>16.801334</v>
      </c>
      <c r="H7" s="6" t="n">
        <v>17.795779</v>
      </c>
      <c r="I7" s="6" t="n">
        <v>11</v>
      </c>
      <c r="J7" s="6" t="n">
        <f aca="false">H7/G7</f>
        <v>1.05918845491673</v>
      </c>
    </row>
    <row r="8" customFormat="false" ht="15.75" hidden="false" customHeight="false" outlineLevel="0" collapsed="false">
      <c r="A8" s="5" t="s">
        <v>34</v>
      </c>
      <c r="B8" s="6" t="s">
        <v>32</v>
      </c>
      <c r="C8" s="6" t="s">
        <v>35</v>
      </c>
      <c r="D8" s="6" t="n">
        <v>1952</v>
      </c>
      <c r="E8" s="16" t="n">
        <v>238608</v>
      </c>
      <c r="F8" s="16" t="n">
        <v>21014</v>
      </c>
      <c r="G8" s="16" t="n">
        <v>11.354716</v>
      </c>
      <c r="H8" s="6" t="n">
        <v>10.716913</v>
      </c>
      <c r="I8" s="6" t="n">
        <v>8</v>
      </c>
      <c r="J8" s="6" t="n">
        <f aca="false">H8/G8</f>
        <v>0.943829242404654</v>
      </c>
    </row>
    <row r="9" customFormat="false" ht="15.75" hidden="false" customHeight="false" outlineLevel="0" collapsed="false">
      <c r="A9" s="5" t="s">
        <v>36</v>
      </c>
      <c r="B9" s="6" t="s">
        <v>37</v>
      </c>
      <c r="C9" s="6" t="s">
        <v>38</v>
      </c>
      <c r="D9" s="6" t="n">
        <v>1845</v>
      </c>
      <c r="E9" s="16" t="n">
        <v>198900</v>
      </c>
      <c r="F9" s="16" t="n">
        <v>8563</v>
      </c>
      <c r="G9" s="16" t="n">
        <v>23.227841</v>
      </c>
      <c r="H9" s="6" t="n">
        <v>18.728218</v>
      </c>
      <c r="I9" s="6" t="n">
        <v>18</v>
      </c>
      <c r="J9" s="6" t="n">
        <f aca="false">H9/G9</f>
        <v>0.806283201266962</v>
      </c>
    </row>
    <row r="10" customFormat="false" ht="15.75" hidden="false" customHeight="false" outlineLevel="0" collapsed="false">
      <c r="A10" s="5" t="s">
        <v>39</v>
      </c>
      <c r="B10" s="6" t="s">
        <v>37</v>
      </c>
      <c r="C10" s="6" t="s">
        <v>40</v>
      </c>
      <c r="D10" s="6" t="n">
        <v>1842</v>
      </c>
      <c r="E10" s="16" t="n">
        <v>124837</v>
      </c>
      <c r="F10" s="16" t="n">
        <v>4648</v>
      </c>
      <c r="G10" s="16" t="n">
        <v>26.858219</v>
      </c>
      <c r="H10" s="6" t="n">
        <v>23.782538</v>
      </c>
      <c r="I10" s="6" t="n">
        <v>20</v>
      </c>
      <c r="J10" s="6" t="n">
        <f aca="false">H10/G10</f>
        <v>0.885484551302527</v>
      </c>
    </row>
    <row r="11" customFormat="false" ht="15.75" hidden="false" customHeight="false" outlineLevel="0" collapsed="false">
      <c r="A11" s="5" t="s">
        <v>41</v>
      </c>
      <c r="B11" s="6" t="s">
        <v>37</v>
      </c>
      <c r="C11" s="6" t="s">
        <v>42</v>
      </c>
      <c r="D11" s="6" t="n">
        <v>1847</v>
      </c>
      <c r="E11" s="16" t="n">
        <v>193532</v>
      </c>
      <c r="F11" s="16" t="n">
        <v>8885</v>
      </c>
      <c r="G11" s="16" t="n">
        <v>21.78188</v>
      </c>
      <c r="H11" s="6" t="n">
        <v>17.293847</v>
      </c>
      <c r="I11" s="6" t="n">
        <v>17</v>
      </c>
      <c r="J11" s="6" t="n">
        <f aca="false">H11/G11</f>
        <v>0.793955664065728</v>
      </c>
    </row>
    <row r="12" customFormat="false" ht="15.75" hidden="false" customHeight="false" outlineLevel="0" collapsed="false">
      <c r="A12" s="5" t="s">
        <v>53</v>
      </c>
      <c r="B12" s="6" t="s">
        <v>54</v>
      </c>
      <c r="C12" s="6" t="s">
        <v>55</v>
      </c>
      <c r="D12" s="6" t="n">
        <v>1832</v>
      </c>
      <c r="E12" s="16" t="n">
        <v>148346</v>
      </c>
      <c r="F12" s="16" t="n">
        <v>7821</v>
      </c>
      <c r="G12" s="16" t="n">
        <v>18.967651</v>
      </c>
      <c r="H12" s="6" t="n">
        <v>10.861396</v>
      </c>
      <c r="I12" s="6" t="n">
        <v>17</v>
      </c>
      <c r="J12" s="6" t="n">
        <f aca="false">H12/G12</f>
        <v>0.572627364347857</v>
      </c>
    </row>
    <row r="13" customFormat="false" ht="15.75" hidden="false" customHeight="false" outlineLevel="0" collapsed="false">
      <c r="A13" s="5" t="s">
        <v>56</v>
      </c>
      <c r="B13" s="6" t="s">
        <v>54</v>
      </c>
      <c r="C13" s="6" t="s">
        <v>57</v>
      </c>
      <c r="D13" s="6" t="n">
        <v>1855</v>
      </c>
      <c r="E13" s="16" t="n">
        <v>51926</v>
      </c>
      <c r="F13" s="16" t="n">
        <v>2478</v>
      </c>
      <c r="G13" s="16" t="n">
        <v>20.954802</v>
      </c>
      <c r="H13" s="6" t="n">
        <v>16.871249</v>
      </c>
      <c r="I13" s="6" t="n">
        <v>17</v>
      </c>
      <c r="J13" s="6" t="n">
        <f aca="false">H13/G13</f>
        <v>0.805125670001559</v>
      </c>
    </row>
    <row r="14" customFormat="false" ht="15.75" hidden="false" customHeight="false" outlineLevel="0" collapsed="false">
      <c r="A14" s="5" t="s">
        <v>58</v>
      </c>
      <c r="B14" s="6" t="s">
        <v>59</v>
      </c>
      <c r="C14" s="6" t="s">
        <v>60</v>
      </c>
      <c r="D14" s="6" t="n">
        <v>1962</v>
      </c>
      <c r="E14" s="16" t="n">
        <v>46847</v>
      </c>
      <c r="F14" s="16" t="n">
        <v>4991</v>
      </c>
      <c r="G14" s="16" t="n">
        <v>9.386295</v>
      </c>
      <c r="H14" s="6" t="n">
        <v>7.074202</v>
      </c>
      <c r="I14" s="6" t="n">
        <v>7</v>
      </c>
      <c r="J14" s="6" t="n">
        <f aca="false">H14/G14</f>
        <v>0.753673520808796</v>
      </c>
    </row>
    <row r="15" customFormat="false" ht="15.75" hidden="false" customHeight="false" outlineLevel="0" collapsed="false">
      <c r="A15" s="5" t="s">
        <v>61</v>
      </c>
      <c r="B15" s="6" t="s">
        <v>62</v>
      </c>
      <c r="C15" s="6" t="s">
        <v>63</v>
      </c>
      <c r="D15" s="6" t="n">
        <v>1942</v>
      </c>
      <c r="E15" s="16" t="n">
        <v>108376</v>
      </c>
      <c r="F15" s="16" t="n">
        <v>11361</v>
      </c>
      <c r="G15" s="16" t="n">
        <v>9.539301</v>
      </c>
      <c r="H15" s="6" t="n">
        <v>7.371031</v>
      </c>
      <c r="I15" s="6" t="n">
        <v>8</v>
      </c>
      <c r="J15" s="6" t="n">
        <f aca="false">H15/G15</f>
        <v>0.772701375079788</v>
      </c>
    </row>
    <row r="16" customFormat="false" ht="15.75" hidden="false" customHeight="false" outlineLevel="0" collapsed="false">
      <c r="A16" s="5" t="s">
        <v>64</v>
      </c>
      <c r="B16" s="6" t="s">
        <v>65</v>
      </c>
      <c r="C16" s="6" t="s">
        <v>66</v>
      </c>
      <c r="D16" s="6" t="n">
        <v>1836</v>
      </c>
      <c r="E16" s="16" t="n">
        <v>52281</v>
      </c>
      <c r="F16" s="16" t="n">
        <v>2165</v>
      </c>
      <c r="G16" s="16" t="n">
        <v>24.148268</v>
      </c>
      <c r="H16" s="6" t="n">
        <v>22.07544</v>
      </c>
      <c r="I16" s="6" t="n">
        <v>18</v>
      </c>
      <c r="J16" s="6" t="n">
        <f aca="false">H16/G16</f>
        <v>0.914162456702899</v>
      </c>
    </row>
    <row r="17" customFormat="false" ht="15.75" hidden="false" customHeight="false" outlineLevel="0" collapsed="false">
      <c r="A17" s="5" t="s">
        <v>67</v>
      </c>
      <c r="B17" s="6" t="s">
        <v>68</v>
      </c>
      <c r="C17" s="6" t="s">
        <v>69</v>
      </c>
      <c r="D17" s="6" t="n">
        <v>1902</v>
      </c>
      <c r="E17" s="16" t="n">
        <v>73873</v>
      </c>
      <c r="F17" s="16" t="n">
        <v>9504</v>
      </c>
      <c r="G17" s="16" t="n">
        <v>7.772832</v>
      </c>
      <c r="H17" s="6" t="n">
        <v>5.274976</v>
      </c>
      <c r="I17" s="6" t="n">
        <v>6</v>
      </c>
      <c r="J17" s="6" t="n">
        <f aca="false">H17/G17</f>
        <v>0.678642739222976</v>
      </c>
    </row>
    <row r="18" customFormat="false" ht="15.75" hidden="false" customHeight="false" outlineLevel="0" collapsed="false">
      <c r="A18" s="5" t="s">
        <v>70</v>
      </c>
      <c r="B18" s="6" t="s">
        <v>68</v>
      </c>
      <c r="C18" s="6" t="s">
        <v>71</v>
      </c>
      <c r="D18" s="6" t="n">
        <v>1901</v>
      </c>
      <c r="E18" s="16" t="n">
        <v>131949</v>
      </c>
      <c r="F18" s="16" t="n">
        <v>17529</v>
      </c>
      <c r="G18" s="16" t="n">
        <v>7.527469</v>
      </c>
      <c r="H18" s="6" t="n">
        <v>5.17305</v>
      </c>
      <c r="I18" s="6" t="n">
        <v>6</v>
      </c>
      <c r="J18" s="6" t="n">
        <f aca="false">H18/G18</f>
        <v>0.687223022771665</v>
      </c>
    </row>
    <row r="19" customFormat="false" ht="15.75" hidden="false" customHeight="false" outlineLevel="0" collapsed="false">
      <c r="A19" s="5" t="s">
        <v>72</v>
      </c>
      <c r="B19" s="6" t="s">
        <v>73</v>
      </c>
      <c r="C19" s="6" t="s">
        <v>74</v>
      </c>
      <c r="D19" s="6" t="n">
        <v>1931</v>
      </c>
      <c r="E19" s="16" t="n">
        <v>34392</v>
      </c>
      <c r="F19" s="16" t="n">
        <v>2793</v>
      </c>
      <c r="G19" s="16" t="n">
        <v>12.313641</v>
      </c>
      <c r="H19" s="6" t="n">
        <v>10.233822</v>
      </c>
      <c r="I19" s="6" t="n">
        <v>10</v>
      </c>
      <c r="J19" s="6" t="n">
        <f aca="false">H19/G19</f>
        <v>0.831096342665829</v>
      </c>
    </row>
    <row r="20" customFormat="false" ht="15.75" hidden="false" customHeight="false" outlineLevel="0" collapsed="false">
      <c r="A20" s="5" t="s">
        <v>80</v>
      </c>
      <c r="B20" s="6" t="s">
        <v>81</v>
      </c>
      <c r="C20" s="6" t="s">
        <v>82</v>
      </c>
      <c r="D20" s="6" t="n">
        <v>1882</v>
      </c>
      <c r="E20" s="16" t="n">
        <v>43821</v>
      </c>
      <c r="F20" s="16" t="n">
        <v>4207</v>
      </c>
      <c r="G20" s="16" t="n">
        <v>10.416211</v>
      </c>
      <c r="H20" s="6" t="n">
        <v>9.473343</v>
      </c>
      <c r="I20" s="6" t="n">
        <v>7</v>
      </c>
      <c r="J20" s="6" t="n">
        <f aca="false">H20/G20</f>
        <v>0.90948071232428</v>
      </c>
    </row>
    <row r="21" customFormat="false" ht="15.75" hidden="false" customHeight="false" outlineLevel="0" collapsed="false">
      <c r="A21" s="5" t="s">
        <v>83</v>
      </c>
      <c r="B21" s="6" t="s">
        <v>84</v>
      </c>
      <c r="C21" s="6" t="s">
        <v>85</v>
      </c>
      <c r="D21" s="6" t="n">
        <v>1857</v>
      </c>
      <c r="E21" s="16" t="n">
        <v>22334</v>
      </c>
      <c r="F21" s="16" t="n">
        <v>1350</v>
      </c>
      <c r="G21" s="16" t="n">
        <v>16.543704</v>
      </c>
      <c r="H21" s="6" t="n">
        <v>13.397358</v>
      </c>
      <c r="I21" s="6" t="n">
        <v>13</v>
      </c>
      <c r="J21" s="6" t="n">
        <f aca="false">H21/G21</f>
        <v>0.809816108895565</v>
      </c>
    </row>
    <row r="22" customFormat="false" ht="15.75" hidden="false" customHeight="false" outlineLevel="0" collapsed="false">
      <c r="A22" s="5" t="s">
        <v>86</v>
      </c>
      <c r="B22" s="6" t="s">
        <v>87</v>
      </c>
      <c r="C22" s="6" t="s">
        <v>88</v>
      </c>
      <c r="D22" s="6" t="n">
        <v>1947</v>
      </c>
      <c r="E22" s="16" t="n">
        <v>119441</v>
      </c>
      <c r="F22" s="16" t="n">
        <v>7093</v>
      </c>
      <c r="G22" s="16" t="n">
        <v>27.077969</v>
      </c>
      <c r="H22" s="6" t="n">
        <v>37.651979</v>
      </c>
      <c r="I22" s="6" t="n">
        <v>16</v>
      </c>
      <c r="J22" s="6" t="n">
        <f aca="false">H22/G22</f>
        <v>1.39050233051083</v>
      </c>
    </row>
    <row r="23" customFormat="false" ht="15.75" hidden="false" customHeight="false" outlineLevel="0" collapsed="false">
      <c r="A23" s="5" t="s">
        <v>89</v>
      </c>
      <c r="B23" s="6" t="s">
        <v>90</v>
      </c>
      <c r="C23" s="6" t="s">
        <v>91</v>
      </c>
      <c r="D23" s="6" t="n">
        <v>1920</v>
      </c>
      <c r="E23" s="16" t="n">
        <v>23914</v>
      </c>
      <c r="F23" s="16" t="n">
        <v>2080</v>
      </c>
      <c r="G23" s="16" t="n">
        <v>11.545692</v>
      </c>
      <c r="H23" s="6" t="n">
        <v>7.633815</v>
      </c>
      <c r="I23" s="6" t="n">
        <v>10</v>
      </c>
      <c r="J23" s="6" t="n">
        <f aca="false">H23/G23</f>
        <v>0.661182976299732</v>
      </c>
    </row>
    <row r="24" customFormat="false" ht="15.75" hidden="false" customHeight="false" outlineLevel="0" collapsed="false">
      <c r="A24" s="5" t="s">
        <v>92</v>
      </c>
      <c r="B24" s="6" t="s">
        <v>90</v>
      </c>
      <c r="C24" s="6" t="s">
        <v>93</v>
      </c>
      <c r="D24" s="6" t="n">
        <v>1905</v>
      </c>
      <c r="E24" s="16" t="n">
        <v>26532</v>
      </c>
      <c r="F24" s="16" t="n">
        <v>2298</v>
      </c>
      <c r="G24" s="16" t="n">
        <v>11.497115</v>
      </c>
      <c r="H24" s="6" t="n">
        <v>7.623478</v>
      </c>
      <c r="I24" s="6" t="n">
        <v>10</v>
      </c>
      <c r="J24" s="6" t="n">
        <f aca="false">H24/G24</f>
        <v>0.663077476392991</v>
      </c>
    </row>
    <row r="25" customFormat="false" ht="15.75" hidden="false" customHeight="false" outlineLevel="0" collapsed="false">
      <c r="A25" s="5" t="s">
        <v>94</v>
      </c>
      <c r="B25" s="6" t="s">
        <v>95</v>
      </c>
      <c r="C25" s="6" t="s">
        <v>96</v>
      </c>
      <c r="D25" s="6" t="n">
        <v>1869</v>
      </c>
      <c r="E25" s="16" t="n">
        <v>140388</v>
      </c>
      <c r="F25" s="16" t="n">
        <v>13591</v>
      </c>
      <c r="G25" s="16" t="n">
        <v>10.329483</v>
      </c>
      <c r="H25" s="6" t="n">
        <v>9.213263</v>
      </c>
      <c r="I25" s="6" t="n">
        <v>7</v>
      </c>
      <c r="J25" s="6" t="n">
        <f aca="false">H25/G25</f>
        <v>0.891938444547515</v>
      </c>
    </row>
    <row r="26" customFormat="false" ht="15.75" hidden="false" customHeight="false" outlineLevel="0" collapsed="false">
      <c r="A26" s="5" t="s">
        <v>97</v>
      </c>
      <c r="B26" s="6" t="s">
        <v>95</v>
      </c>
      <c r="C26" s="6" t="s">
        <v>98</v>
      </c>
      <c r="D26" s="6" t="n">
        <v>1872</v>
      </c>
      <c r="E26" s="16" t="n">
        <v>143491</v>
      </c>
      <c r="F26" s="16" t="n">
        <v>11918</v>
      </c>
      <c r="G26" s="16" t="n">
        <v>12.039856</v>
      </c>
      <c r="H26" s="6" t="n">
        <v>10.90216</v>
      </c>
      <c r="I26" s="6" t="n">
        <v>9</v>
      </c>
      <c r="J26" s="6" t="n">
        <f aca="false">H26/G26</f>
        <v>0.905505846581554</v>
      </c>
    </row>
    <row r="27" customFormat="false" ht="15.75" hidden="false" customHeight="false" outlineLevel="0" collapsed="false">
      <c r="A27" s="5" t="s">
        <v>99</v>
      </c>
      <c r="B27" s="6" t="s">
        <v>95</v>
      </c>
      <c r="C27" s="6" t="s">
        <v>100</v>
      </c>
      <c r="D27" s="6" t="n">
        <v>1854</v>
      </c>
      <c r="E27" s="16" t="n">
        <v>133988</v>
      </c>
      <c r="F27" s="16" t="n">
        <v>8341</v>
      </c>
      <c r="G27" s="16" t="n">
        <v>16.063781</v>
      </c>
      <c r="H27" s="6" t="n">
        <v>16.307808</v>
      </c>
      <c r="I27" s="6" t="n">
        <v>11</v>
      </c>
      <c r="J27" s="6" t="n">
        <f aca="false">H27/G27</f>
        <v>1.01519113090498</v>
      </c>
    </row>
    <row r="28" customFormat="false" ht="15.75" hidden="false" customHeight="false" outlineLevel="0" collapsed="false">
      <c r="A28" s="5" t="s">
        <v>101</v>
      </c>
      <c r="B28" s="6" t="s">
        <v>95</v>
      </c>
      <c r="C28" s="6" t="s">
        <v>102</v>
      </c>
      <c r="D28" s="6" t="n">
        <v>1893</v>
      </c>
      <c r="E28" s="16" t="n">
        <v>25320</v>
      </c>
      <c r="F28" s="16" t="n">
        <v>2418</v>
      </c>
      <c r="G28" s="16" t="n">
        <v>10.471464</v>
      </c>
      <c r="H28" s="6" t="n">
        <v>8.668265</v>
      </c>
      <c r="I28" s="6" t="n">
        <v>8</v>
      </c>
      <c r="J28" s="6" t="n">
        <f aca="false">H28/G28</f>
        <v>0.827798768156965</v>
      </c>
    </row>
    <row r="29" customFormat="false" ht="15.75" hidden="false" customHeight="false" outlineLevel="0" collapsed="false">
      <c r="A29" s="5" t="s">
        <v>103</v>
      </c>
      <c r="B29" s="6" t="s">
        <v>104</v>
      </c>
      <c r="C29" s="6" t="s">
        <v>105</v>
      </c>
      <c r="D29" s="6" t="n">
        <v>1836</v>
      </c>
      <c r="E29" s="16" t="n">
        <v>52043</v>
      </c>
      <c r="F29" s="16" t="n">
        <v>3216</v>
      </c>
      <c r="G29" s="16" t="n">
        <v>16.182525</v>
      </c>
      <c r="H29" s="6" t="n">
        <v>12.860562</v>
      </c>
      <c r="I29" s="6" t="n">
        <v>13</v>
      </c>
      <c r="J29" s="6" t="n">
        <f aca="false">H29/G29</f>
        <v>0.794719118308175</v>
      </c>
    </row>
    <row r="30" customFormat="false" ht="15.75" hidden="false" customHeight="false" outlineLevel="0" collapsed="false">
      <c r="A30" s="5" t="s">
        <v>106</v>
      </c>
      <c r="B30" s="6" t="s">
        <v>104</v>
      </c>
      <c r="C30" s="6" t="s">
        <v>107</v>
      </c>
      <c r="D30" s="6" t="n">
        <v>1846</v>
      </c>
      <c r="E30" s="16" t="n">
        <v>8942</v>
      </c>
      <c r="F30" s="16" t="n">
        <v>482</v>
      </c>
      <c r="G30" s="16" t="n">
        <v>18.551867</v>
      </c>
      <c r="H30" s="6" t="n">
        <v>11.145905</v>
      </c>
      <c r="I30" s="6" t="n">
        <v>16</v>
      </c>
      <c r="J30" s="6" t="n">
        <f aca="false">H30/G30</f>
        <v>0.600796944048812</v>
      </c>
    </row>
    <row r="31" customFormat="false" ht="15.75" hidden="false" customHeight="false" outlineLevel="0" collapsed="false">
      <c r="A31" s="5" t="s">
        <v>108</v>
      </c>
      <c r="B31" s="6" t="s">
        <v>109</v>
      </c>
      <c r="C31" s="6" t="s">
        <v>110</v>
      </c>
      <c r="D31" s="6" t="n">
        <v>1893</v>
      </c>
      <c r="E31" s="16" t="n">
        <v>93532</v>
      </c>
      <c r="F31" s="16" t="n">
        <v>9939</v>
      </c>
      <c r="G31" s="16" t="n">
        <v>9.410605</v>
      </c>
      <c r="H31" s="6" t="n">
        <v>7.104907</v>
      </c>
      <c r="I31" s="6" t="n">
        <v>8</v>
      </c>
      <c r="J31" s="6" t="n">
        <f aca="false">H31/G31</f>
        <v>0.754989397599835</v>
      </c>
    </row>
    <row r="32" customFormat="false" ht="15.75" hidden="false" customHeight="false" outlineLevel="0" collapsed="false">
      <c r="A32" s="5" t="s">
        <v>111</v>
      </c>
      <c r="B32" s="6" t="s">
        <v>112</v>
      </c>
      <c r="C32" s="6" t="s">
        <v>113</v>
      </c>
      <c r="D32" s="6" t="n">
        <v>1917</v>
      </c>
      <c r="E32" s="16" t="n">
        <v>37464</v>
      </c>
      <c r="F32" s="16" t="n">
        <v>2466</v>
      </c>
      <c r="G32" s="16" t="n">
        <v>15.192214</v>
      </c>
      <c r="H32" s="6" t="n">
        <v>12.735169</v>
      </c>
      <c r="I32" s="6" t="n">
        <v>12</v>
      </c>
      <c r="J32" s="6" t="n">
        <f aca="false">H32/G32</f>
        <v>0.838269458289621</v>
      </c>
    </row>
    <row r="33" customFormat="false" ht="15.75" hidden="false" customHeight="false" outlineLevel="0" collapsed="false">
      <c r="A33" s="5" t="s">
        <v>114</v>
      </c>
      <c r="B33" s="6" t="s">
        <v>112</v>
      </c>
      <c r="C33" s="6" t="s">
        <v>115</v>
      </c>
      <c r="D33" s="6" t="n">
        <v>1912</v>
      </c>
      <c r="E33" s="16" t="n">
        <v>61578</v>
      </c>
      <c r="F33" s="16" t="n">
        <v>4801</v>
      </c>
      <c r="G33" s="16" t="n">
        <v>12.826078</v>
      </c>
      <c r="H33" s="6" t="n">
        <v>10.124761</v>
      </c>
      <c r="I33" s="6" t="n">
        <v>10</v>
      </c>
      <c r="J33" s="6" t="n">
        <f aca="false">H33/G33</f>
        <v>0.789388696996853</v>
      </c>
    </row>
    <row r="34" customFormat="false" ht="15.75" hidden="false" customHeight="false" outlineLevel="0" collapsed="false">
      <c r="A34" s="5" t="s">
        <v>116</v>
      </c>
      <c r="B34" s="6" t="s">
        <v>117</v>
      </c>
      <c r="C34" s="6" t="s">
        <v>118</v>
      </c>
      <c r="D34" s="6" t="n">
        <v>1968</v>
      </c>
      <c r="E34" s="16" t="n">
        <v>77576</v>
      </c>
      <c r="F34" s="16" t="n">
        <v>7983</v>
      </c>
      <c r="G34" s="16" t="n">
        <v>9.71765</v>
      </c>
      <c r="H34" s="6" t="n">
        <v>7.998603</v>
      </c>
      <c r="I34" s="6" t="n">
        <v>7</v>
      </c>
      <c r="J34" s="6" t="n">
        <f aca="false">H34/G34</f>
        <v>0.823100543855768</v>
      </c>
    </row>
    <row r="35" customFormat="false" ht="15.75" hidden="false" customHeight="false" outlineLevel="0" collapsed="false">
      <c r="A35" s="5" t="s">
        <v>119</v>
      </c>
      <c r="B35" s="6" t="s">
        <v>120</v>
      </c>
      <c r="C35" s="6" t="s">
        <v>121</v>
      </c>
      <c r="D35" s="6" t="n">
        <v>1937</v>
      </c>
      <c r="E35" s="16" t="n">
        <v>45139</v>
      </c>
      <c r="F35" s="16" t="n">
        <v>3492</v>
      </c>
      <c r="G35" s="16" t="n">
        <v>12.926403</v>
      </c>
      <c r="H35" s="6" t="n">
        <v>10.903106</v>
      </c>
      <c r="I35" s="6" t="n">
        <v>10</v>
      </c>
      <c r="J35" s="6" t="n">
        <f aca="false">H35/G35</f>
        <v>0.843475636648494</v>
      </c>
    </row>
    <row r="36" customFormat="false" ht="15.75" hidden="false" customHeight="false" outlineLevel="0" collapsed="false">
      <c r="A36" s="5" t="s">
        <v>122</v>
      </c>
      <c r="B36" s="6" t="s">
        <v>123</v>
      </c>
      <c r="C36" s="6" t="s">
        <v>124</v>
      </c>
      <c r="D36" s="6" t="n">
        <v>1858</v>
      </c>
      <c r="E36" s="16" t="n">
        <v>119965</v>
      </c>
      <c r="F36" s="16" t="n">
        <v>8696</v>
      </c>
      <c r="G36" s="16" t="n">
        <v>13.795423</v>
      </c>
      <c r="H36" s="6" t="n">
        <v>12.184593</v>
      </c>
      <c r="I36" s="6" t="n">
        <v>10</v>
      </c>
      <c r="J36" s="6" t="n">
        <f aca="false">H36/G36</f>
        <v>0.883234461168751</v>
      </c>
    </row>
    <row r="37" customFormat="false" ht="15.75" hidden="false" customHeight="false" outlineLevel="0" collapsed="false">
      <c r="A37" s="5" t="s">
        <v>125</v>
      </c>
      <c r="B37" s="6" t="s">
        <v>123</v>
      </c>
      <c r="C37" s="6" t="s">
        <v>84</v>
      </c>
      <c r="D37" s="6" t="n">
        <v>1847</v>
      </c>
      <c r="E37" s="16" t="n">
        <v>179825</v>
      </c>
      <c r="F37" s="16" t="n">
        <v>12001</v>
      </c>
      <c r="G37" s="16" t="n">
        <v>14.984168</v>
      </c>
      <c r="H37" s="6" t="n">
        <v>15.466089</v>
      </c>
      <c r="I37" s="6" t="n">
        <v>10</v>
      </c>
      <c r="J37" s="6" t="n">
        <f aca="false">H37/G37</f>
        <v>1.0321620125989</v>
      </c>
    </row>
    <row r="38" customFormat="false" ht="15.75" hidden="false" customHeight="false" outlineLevel="0" collapsed="false">
      <c r="A38" s="5" t="s">
        <v>126</v>
      </c>
      <c r="B38" s="6" t="s">
        <v>123</v>
      </c>
      <c r="C38" s="6" t="s">
        <v>127</v>
      </c>
      <c r="D38" s="6" t="n">
        <v>1854</v>
      </c>
      <c r="E38" s="16" t="n">
        <v>22133</v>
      </c>
      <c r="F38" s="16" t="n">
        <v>1682</v>
      </c>
      <c r="G38" s="16" t="n">
        <v>13.15874</v>
      </c>
      <c r="H38" s="6" t="n">
        <v>14.127587</v>
      </c>
      <c r="I38" s="6" t="n">
        <v>9</v>
      </c>
      <c r="J38" s="6" t="n">
        <f aca="false">H38/G38</f>
        <v>1.07362764216027</v>
      </c>
    </row>
    <row r="39" customFormat="false" ht="15.75" hidden="false" customHeight="false" outlineLevel="0" collapsed="false">
      <c r="A39" s="5" t="s">
        <v>140</v>
      </c>
      <c r="B39" s="6" t="s">
        <v>141</v>
      </c>
      <c r="C39" s="6" t="s">
        <v>142</v>
      </c>
      <c r="D39" s="6" t="n">
        <v>1925</v>
      </c>
      <c r="E39" s="16" t="n">
        <v>62895</v>
      </c>
      <c r="F39" s="16" t="n">
        <v>8002</v>
      </c>
      <c r="G39" s="16" t="n">
        <v>7.85991</v>
      </c>
      <c r="H39" s="6" t="n">
        <v>7.751918</v>
      </c>
      <c r="I39" s="6" t="n">
        <v>5</v>
      </c>
      <c r="J39" s="6" t="n">
        <f aca="false">H39/G39</f>
        <v>0.986260402472802</v>
      </c>
    </row>
    <row r="40" customFormat="false" ht="15.75" hidden="false" customHeight="false" outlineLevel="0" collapsed="false">
      <c r="A40" s="5" t="s">
        <v>143</v>
      </c>
      <c r="B40" s="6" t="s">
        <v>141</v>
      </c>
      <c r="C40" s="6" t="s">
        <v>144</v>
      </c>
      <c r="D40" s="6" t="n">
        <v>1926</v>
      </c>
      <c r="E40" s="16" t="n">
        <v>49088</v>
      </c>
      <c r="F40" s="16" t="n">
        <v>5749</v>
      </c>
      <c r="G40" s="16" t="n">
        <v>8.538528</v>
      </c>
      <c r="H40" s="6" t="n">
        <v>7.905284</v>
      </c>
      <c r="I40" s="6" t="n">
        <v>6</v>
      </c>
      <c r="J40" s="6" t="n">
        <f aca="false">H40/G40</f>
        <v>0.925836865558092</v>
      </c>
    </row>
    <row r="41" customFormat="false" ht="15.75" hidden="false" customHeight="false" outlineLevel="0" collapsed="false">
      <c r="A41" s="5" t="s">
        <v>145</v>
      </c>
      <c r="B41" s="6" t="s">
        <v>141</v>
      </c>
      <c r="C41" s="6" t="s">
        <v>146</v>
      </c>
      <c r="D41" s="6" t="n">
        <v>1921</v>
      </c>
      <c r="E41" s="16" t="n">
        <v>54209</v>
      </c>
      <c r="F41" s="16" t="n">
        <v>6760</v>
      </c>
      <c r="G41" s="16" t="n">
        <v>8.019083</v>
      </c>
      <c r="H41" s="6" t="n">
        <v>6.845694</v>
      </c>
      <c r="I41" s="6" t="n">
        <v>6</v>
      </c>
      <c r="J41" s="6" t="n">
        <f aca="false">H41/G41</f>
        <v>0.853675414009308</v>
      </c>
    </row>
    <row r="42" customFormat="false" ht="15.75" hidden="false" customHeight="false" outlineLevel="0" collapsed="false">
      <c r="A42" s="5" t="s">
        <v>152</v>
      </c>
      <c r="B42" s="6" t="s">
        <v>153</v>
      </c>
      <c r="C42" s="6" t="s">
        <v>154</v>
      </c>
      <c r="D42" s="6" t="n">
        <v>1913</v>
      </c>
      <c r="E42" s="16" t="n">
        <v>42916</v>
      </c>
      <c r="F42" s="16" t="n">
        <v>3317</v>
      </c>
      <c r="G42" s="16" t="n">
        <v>12.938197</v>
      </c>
      <c r="H42" s="6" t="n">
        <v>12.259758</v>
      </c>
      <c r="I42" s="6" t="n">
        <v>10</v>
      </c>
      <c r="J42" s="6" t="n">
        <f aca="false">H42/G42</f>
        <v>0.947563095537964</v>
      </c>
    </row>
    <row r="43" customFormat="false" ht="15.75" hidden="false" customHeight="false" outlineLevel="0" collapsed="false">
      <c r="A43" s="5" t="s">
        <v>155</v>
      </c>
      <c r="B43" s="6" t="s">
        <v>153</v>
      </c>
      <c r="C43" s="6" t="s">
        <v>156</v>
      </c>
      <c r="D43" s="6" t="n">
        <v>1922</v>
      </c>
      <c r="E43" s="16" t="n">
        <v>59913</v>
      </c>
      <c r="F43" s="16" t="n">
        <v>4314</v>
      </c>
      <c r="G43" s="16" t="n">
        <v>13.888039</v>
      </c>
      <c r="H43" s="6" t="n">
        <v>11.35606</v>
      </c>
      <c r="I43" s="6" t="n">
        <v>11</v>
      </c>
      <c r="J43" s="6" t="n">
        <f aca="false">H43/G43</f>
        <v>0.817686355863488</v>
      </c>
    </row>
    <row r="44" customFormat="false" ht="15.75" hidden="false" customHeight="false" outlineLevel="0" collapsed="false">
      <c r="A44" s="5" t="s">
        <v>157</v>
      </c>
      <c r="B44" s="6" t="s">
        <v>158</v>
      </c>
      <c r="C44" s="6" t="s">
        <v>159</v>
      </c>
      <c r="D44" s="6" t="n">
        <v>1847</v>
      </c>
      <c r="E44" s="16" t="n">
        <v>192801</v>
      </c>
      <c r="F44" s="16" t="n">
        <v>10894</v>
      </c>
      <c r="G44" s="16" t="n">
        <v>17.697907</v>
      </c>
      <c r="H44" s="6" t="n">
        <v>13.477689</v>
      </c>
      <c r="I44" s="6" t="n">
        <v>14</v>
      </c>
      <c r="J44" s="6" t="n">
        <f aca="false">H44/G44</f>
        <v>0.761541407127973</v>
      </c>
    </row>
    <row r="45" customFormat="false" ht="15.75" hidden="false" customHeight="false" outlineLevel="0" collapsed="false">
      <c r="A45" s="5" t="s">
        <v>160</v>
      </c>
      <c r="B45" s="6" t="s">
        <v>161</v>
      </c>
      <c r="C45" s="6" t="s">
        <v>162</v>
      </c>
      <c r="D45" s="6" t="n">
        <v>1965</v>
      </c>
      <c r="E45" s="16" t="n">
        <v>45684</v>
      </c>
      <c r="F45" s="16" t="n">
        <v>7865</v>
      </c>
      <c r="G45" s="16" t="n">
        <v>5.808519</v>
      </c>
      <c r="H45" s="6" t="n">
        <v>3.749188</v>
      </c>
      <c r="I45" s="6" t="n">
        <v>5</v>
      </c>
      <c r="J45" s="6" t="n">
        <f aca="false">H45/G45</f>
        <v>0.645463671548634</v>
      </c>
    </row>
    <row r="46" customFormat="false" ht="15.75" hidden="false" customHeight="false" outlineLevel="0" collapsed="false">
      <c r="A46" s="5" t="s">
        <v>163</v>
      </c>
      <c r="B46" s="6" t="s">
        <v>161</v>
      </c>
      <c r="C46" s="6" t="s">
        <v>164</v>
      </c>
      <c r="D46" s="6" t="n">
        <v>1963</v>
      </c>
      <c r="E46" s="16" t="n">
        <v>42842</v>
      </c>
      <c r="F46" s="16" t="n">
        <v>6183</v>
      </c>
      <c r="G46" s="16" t="n">
        <v>6.928999</v>
      </c>
      <c r="H46" s="6" t="n">
        <v>4.943613</v>
      </c>
      <c r="I46" s="6" t="n">
        <v>6</v>
      </c>
      <c r="J46" s="6" t="n">
        <f aca="false">H46/G46</f>
        <v>0.71346712562666</v>
      </c>
    </row>
    <row r="47" customFormat="false" ht="15.75" hidden="false" customHeight="false" outlineLevel="0" collapsed="false">
      <c r="A47" s="5" t="s">
        <v>167</v>
      </c>
      <c r="B47" s="6" t="s">
        <v>168</v>
      </c>
      <c r="C47" s="6" t="s">
        <v>169</v>
      </c>
      <c r="D47" s="6" t="n">
        <v>1942</v>
      </c>
      <c r="E47" s="16" t="n">
        <v>36196</v>
      </c>
      <c r="F47" s="16" t="n">
        <v>2937</v>
      </c>
      <c r="G47" s="16" t="n">
        <v>12.32414</v>
      </c>
      <c r="H47" s="6" t="n">
        <v>11.244881</v>
      </c>
      <c r="I47" s="6" t="n">
        <v>9</v>
      </c>
      <c r="J47" s="6" t="n">
        <f aca="false">H47/G47</f>
        <v>0.912427236302087</v>
      </c>
    </row>
    <row r="48" customFormat="false" ht="15.75" hidden="false" customHeight="false" outlineLevel="0" collapsed="false">
      <c r="A48" s="5" t="s">
        <v>170</v>
      </c>
      <c r="B48" s="6" t="s">
        <v>171</v>
      </c>
      <c r="C48" s="6" t="s">
        <v>172</v>
      </c>
      <c r="D48" s="6" t="n">
        <v>1966</v>
      </c>
      <c r="E48" s="16" t="n">
        <v>46886</v>
      </c>
      <c r="F48" s="16" t="n">
        <v>4409</v>
      </c>
      <c r="G48" s="16" t="n">
        <v>10.634157</v>
      </c>
      <c r="H48" s="6" t="n">
        <v>7.674156</v>
      </c>
      <c r="I48" s="6" t="n">
        <v>9</v>
      </c>
      <c r="J48" s="6" t="n">
        <f aca="false">H48/G48</f>
        <v>0.721651561096945</v>
      </c>
    </row>
    <row r="49" customFormat="false" ht="15.75" hidden="false" customHeight="false" outlineLevel="0" collapsed="false">
      <c r="A49" s="5" t="s">
        <v>177</v>
      </c>
      <c r="B49" s="6" t="s">
        <v>171</v>
      </c>
      <c r="C49" s="6" t="s">
        <v>178</v>
      </c>
      <c r="D49" s="6" t="n">
        <v>1968</v>
      </c>
      <c r="E49" s="16" t="n">
        <v>31044</v>
      </c>
      <c r="F49" s="16" t="n">
        <v>3655</v>
      </c>
      <c r="G49" s="16" t="n">
        <v>8.49357</v>
      </c>
      <c r="H49" s="6" t="n">
        <v>6.50867</v>
      </c>
      <c r="I49" s="6" t="n">
        <v>7</v>
      </c>
      <c r="J49" s="6" t="n">
        <f aca="false">H49/G49</f>
        <v>0.766305569978231</v>
      </c>
    </row>
    <row r="50" customFormat="false" ht="15.75" hidden="false" customHeight="false" outlineLevel="0" collapsed="false">
      <c r="A50" s="5" t="s">
        <v>179</v>
      </c>
      <c r="B50" s="6" t="s">
        <v>180</v>
      </c>
      <c r="C50" s="6" t="s">
        <v>181</v>
      </c>
      <c r="D50" s="6" t="n">
        <v>1911</v>
      </c>
      <c r="E50" s="16" t="n">
        <v>126385</v>
      </c>
      <c r="F50" s="16" t="n">
        <v>10025</v>
      </c>
      <c r="G50" s="16" t="n">
        <v>12.606983</v>
      </c>
      <c r="H50" s="6" t="n">
        <v>12.231251</v>
      </c>
      <c r="I50" s="6" t="n">
        <v>9</v>
      </c>
      <c r="J50" s="6" t="n">
        <f aca="false">H50/G50</f>
        <v>0.970196517279352</v>
      </c>
    </row>
    <row r="51" customFormat="false" ht="15.75" hidden="false" customHeight="false" outlineLevel="0" collapsed="false">
      <c r="A51" s="5" t="s">
        <v>182</v>
      </c>
      <c r="B51" s="6" t="s">
        <v>180</v>
      </c>
      <c r="C51" s="6" t="s">
        <v>183</v>
      </c>
      <c r="D51" s="6" t="n">
        <v>1898</v>
      </c>
      <c r="E51" s="16" t="n">
        <v>43967</v>
      </c>
      <c r="F51" s="16" t="n">
        <v>3760</v>
      </c>
      <c r="G51" s="16" t="n">
        <v>11.693351</v>
      </c>
      <c r="H51" s="6" t="n">
        <v>10.71145</v>
      </c>
      <c r="I51" s="6" t="n">
        <v>8</v>
      </c>
      <c r="J51" s="6" t="n">
        <f aca="false">H51/G51</f>
        <v>0.916029117743921</v>
      </c>
    </row>
    <row r="52" customFormat="false" ht="15.75" hidden="false" customHeight="false" outlineLevel="0" collapsed="false">
      <c r="A52" s="5" t="s">
        <v>184</v>
      </c>
      <c r="B52" s="6" t="s">
        <v>185</v>
      </c>
      <c r="C52" s="6" t="s">
        <v>186</v>
      </c>
      <c r="D52" s="6" t="n">
        <v>1941</v>
      </c>
      <c r="E52" s="16" t="n">
        <v>35475</v>
      </c>
      <c r="F52" s="16" t="n">
        <v>2867</v>
      </c>
      <c r="G52" s="16" t="n">
        <v>12.373561</v>
      </c>
      <c r="H52" s="6" t="n">
        <v>11.90086</v>
      </c>
      <c r="I52" s="6" t="n">
        <v>9</v>
      </c>
      <c r="J52" s="6" t="n">
        <f aca="false">H52/G52</f>
        <v>0.961797497098855</v>
      </c>
    </row>
    <row r="53" customFormat="false" ht="15.75" hidden="false" customHeight="false" outlineLevel="0" collapsed="false">
      <c r="A53" s="5" t="s">
        <v>187</v>
      </c>
      <c r="B53" s="6" t="s">
        <v>185</v>
      </c>
      <c r="C53" s="6" t="s">
        <v>188</v>
      </c>
      <c r="D53" s="6" t="n">
        <v>1911</v>
      </c>
      <c r="E53" s="16" t="n">
        <v>36854</v>
      </c>
      <c r="F53" s="16" t="n">
        <v>3820</v>
      </c>
      <c r="G53" s="16" t="n">
        <v>9.647644</v>
      </c>
      <c r="H53" s="6" t="n">
        <v>7.778448</v>
      </c>
      <c r="I53" s="6" t="n">
        <v>8</v>
      </c>
      <c r="J53" s="6" t="n">
        <f aca="false">H53/G53</f>
        <v>0.806253630420028</v>
      </c>
    </row>
    <row r="54" customFormat="false" ht="15.75" hidden="false" customHeight="false" outlineLevel="0" collapsed="false">
      <c r="A54" s="5" t="s">
        <v>189</v>
      </c>
      <c r="B54" s="6" t="s">
        <v>185</v>
      </c>
      <c r="C54" s="6" t="s">
        <v>190</v>
      </c>
      <c r="D54" s="6" t="n">
        <v>1922</v>
      </c>
      <c r="E54" s="16" t="n">
        <v>79589</v>
      </c>
      <c r="F54" s="16" t="n">
        <v>5648</v>
      </c>
      <c r="G54" s="16" t="n">
        <v>14.091537</v>
      </c>
      <c r="H54" s="6" t="n">
        <v>15.096641</v>
      </c>
      <c r="I54" s="6" t="n">
        <v>9</v>
      </c>
      <c r="J54" s="6" t="n">
        <f aca="false">H54/G54</f>
        <v>1.07132678287684</v>
      </c>
    </row>
    <row r="55" customFormat="false" ht="15.75" hidden="false" customHeight="false" outlineLevel="0" collapsed="false">
      <c r="A55" s="5" t="s">
        <v>191</v>
      </c>
      <c r="B55" s="6" t="s">
        <v>185</v>
      </c>
      <c r="C55" s="6" t="s">
        <v>192</v>
      </c>
      <c r="D55" s="6" t="n">
        <v>1910</v>
      </c>
      <c r="E55" s="16" t="n">
        <v>49384</v>
      </c>
      <c r="F55" s="16" t="n">
        <v>4861</v>
      </c>
      <c r="G55" s="16" t="n">
        <v>10.159226</v>
      </c>
      <c r="H55" s="6" t="n">
        <v>8.147038</v>
      </c>
      <c r="I55" s="6" t="n">
        <v>8</v>
      </c>
      <c r="J55" s="6" t="n">
        <f aca="false">H55/G55</f>
        <v>0.801934911183194</v>
      </c>
    </row>
    <row r="56" customFormat="false" ht="15.75" hidden="false" customHeight="false" outlineLevel="0" collapsed="false">
      <c r="A56" s="5" t="s">
        <v>200</v>
      </c>
      <c r="B56" s="6" t="s">
        <v>201</v>
      </c>
      <c r="C56" s="6" t="s">
        <v>202</v>
      </c>
      <c r="D56" s="6" t="n">
        <v>1845</v>
      </c>
      <c r="E56" s="16" t="n">
        <v>192205</v>
      </c>
      <c r="F56" s="16" t="n">
        <v>12079</v>
      </c>
      <c r="G56" s="16" t="n">
        <v>15.912327</v>
      </c>
      <c r="H56" s="6" t="n">
        <v>17.033072</v>
      </c>
      <c r="I56" s="6" t="n">
        <v>10</v>
      </c>
      <c r="J56" s="6" t="n">
        <f aca="false">H56/G56</f>
        <v>1.07043250179562</v>
      </c>
    </row>
    <row r="57" customFormat="false" ht="15.75" hidden="false" customHeight="false" outlineLevel="0" collapsed="false">
      <c r="A57" s="5" t="s">
        <v>203</v>
      </c>
      <c r="B57" s="6" t="s">
        <v>204</v>
      </c>
      <c r="C57" s="6" t="s">
        <v>205</v>
      </c>
      <c r="D57" s="6" t="n">
        <v>1947</v>
      </c>
      <c r="E57" s="16" t="n">
        <v>119040</v>
      </c>
      <c r="F57" s="16" t="n">
        <v>9946</v>
      </c>
      <c r="G57" s="16" t="n">
        <v>11.968631</v>
      </c>
      <c r="H57" s="6" t="n">
        <v>7.914324</v>
      </c>
      <c r="I57" s="6" t="n">
        <v>10</v>
      </c>
      <c r="J57" s="6" t="n">
        <f aca="false">H57/G57</f>
        <v>0.661255577183389</v>
      </c>
    </row>
    <row r="58" customFormat="false" ht="15.75" hidden="false" customHeight="false" outlineLevel="0" collapsed="false">
      <c r="A58" s="5" t="s">
        <v>209</v>
      </c>
      <c r="B58" s="6" t="s">
        <v>207</v>
      </c>
      <c r="C58" s="6" t="s">
        <v>210</v>
      </c>
      <c r="D58" s="6" t="n">
        <v>1959</v>
      </c>
      <c r="E58" s="16" t="n">
        <v>100526</v>
      </c>
      <c r="F58" s="16" t="n">
        <v>9724</v>
      </c>
      <c r="G58" s="16" t="n">
        <v>10.337927</v>
      </c>
      <c r="H58" s="6" t="n">
        <v>9.182067</v>
      </c>
      <c r="I58" s="6" t="n">
        <v>8</v>
      </c>
      <c r="J58" s="6" t="n">
        <f aca="false">H58/G58</f>
        <v>0.888192284584714</v>
      </c>
    </row>
    <row r="59" customFormat="false" ht="15.75" hidden="false" customHeight="false" outlineLevel="0" collapsed="false">
      <c r="A59" s="5" t="s">
        <v>211</v>
      </c>
      <c r="B59" s="6" t="s">
        <v>212</v>
      </c>
      <c r="C59" s="6" t="s">
        <v>213</v>
      </c>
      <c r="D59" s="6" t="n">
        <v>1854</v>
      </c>
      <c r="E59" s="16" t="n">
        <v>49744</v>
      </c>
      <c r="F59" s="16" t="n">
        <v>2683</v>
      </c>
      <c r="G59" s="16" t="n">
        <v>18.54044</v>
      </c>
      <c r="H59" s="6" t="n">
        <v>10.664366</v>
      </c>
      <c r="I59" s="6" t="n">
        <v>17</v>
      </c>
      <c r="J59" s="6" t="n">
        <f aca="false">H59/G59</f>
        <v>0.575194871319127</v>
      </c>
    </row>
    <row r="60" customFormat="false" ht="15.75" hidden="false" customHeight="false" outlineLevel="0" collapsed="false">
      <c r="A60" s="5" t="s">
        <v>214</v>
      </c>
      <c r="B60" s="6" t="s">
        <v>215</v>
      </c>
      <c r="C60" s="6" t="s">
        <v>216</v>
      </c>
      <c r="D60" s="6" t="n">
        <v>1883</v>
      </c>
      <c r="E60" s="16" t="n">
        <v>69063</v>
      </c>
      <c r="F60" s="16" t="n">
        <v>5595</v>
      </c>
      <c r="G60" s="16" t="n">
        <v>12.3437</v>
      </c>
      <c r="H60" s="6" t="n">
        <v>10.04121</v>
      </c>
      <c r="I60" s="6" t="n">
        <v>10</v>
      </c>
      <c r="J60" s="6" t="n">
        <f aca="false">H60/G60</f>
        <v>0.81346840898596</v>
      </c>
    </row>
    <row r="61" customFormat="false" ht="15.75" hidden="false" customHeight="false" outlineLevel="0" collapsed="false">
      <c r="A61" s="5" t="s">
        <v>217</v>
      </c>
      <c r="B61" s="6" t="s">
        <v>218</v>
      </c>
      <c r="C61" s="6" t="s">
        <v>219</v>
      </c>
      <c r="D61" s="6" t="n">
        <v>1940</v>
      </c>
      <c r="E61" s="16" t="n">
        <v>44080</v>
      </c>
      <c r="F61" s="16" t="n">
        <v>5530</v>
      </c>
      <c r="G61" s="16" t="n">
        <v>7.971067</v>
      </c>
      <c r="H61" s="6" t="n">
        <v>6.820137</v>
      </c>
      <c r="I61" s="6" t="n">
        <v>6</v>
      </c>
      <c r="J61" s="6" t="n">
        <f aca="false">H61/G61</f>
        <v>0.855611551126091</v>
      </c>
    </row>
    <row r="62" customFormat="false" ht="15.75" hidden="false" customHeight="false" outlineLevel="0" collapsed="false">
      <c r="A62" s="5" t="s">
        <v>220</v>
      </c>
      <c r="B62" s="6" t="s">
        <v>221</v>
      </c>
      <c r="C62" s="6" t="s">
        <v>222</v>
      </c>
      <c r="D62" s="6" t="n">
        <v>1966</v>
      </c>
      <c r="E62" s="16" t="n">
        <v>55362</v>
      </c>
      <c r="F62" s="16" t="n">
        <v>5892</v>
      </c>
      <c r="G62" s="16" t="n">
        <v>9.39613</v>
      </c>
      <c r="H62" s="6" t="n">
        <v>8.382243</v>
      </c>
      <c r="I62" s="6" t="n">
        <v>7</v>
      </c>
      <c r="J62" s="6" t="n">
        <f aca="false">H62/G62</f>
        <v>0.892095256238473</v>
      </c>
    </row>
    <row r="63" customFormat="false" ht="15.75" hidden="false" customHeight="false" outlineLevel="0" collapsed="false">
      <c r="A63" s="5" t="s">
        <v>223</v>
      </c>
      <c r="B63" s="6" t="s">
        <v>221</v>
      </c>
      <c r="C63" s="6" t="s">
        <v>224</v>
      </c>
      <c r="D63" s="6" t="n">
        <v>1964</v>
      </c>
      <c r="E63" s="16" t="n">
        <v>41960</v>
      </c>
      <c r="F63" s="16" t="n">
        <v>3925</v>
      </c>
      <c r="G63" s="16" t="n">
        <v>10.690446</v>
      </c>
      <c r="H63" s="6" t="n">
        <v>9.644059</v>
      </c>
      <c r="I63" s="6" t="n">
        <v>8</v>
      </c>
      <c r="J63" s="6" t="n">
        <f aca="false">H63/G63</f>
        <v>0.902119425139045</v>
      </c>
    </row>
    <row r="64" customFormat="false" ht="15.75" hidden="false" customHeight="false" outlineLevel="0" collapsed="false">
      <c r="A64" s="5" t="s">
        <v>236</v>
      </c>
      <c r="B64" s="6" t="s">
        <v>234</v>
      </c>
      <c r="C64" s="6" t="s">
        <v>237</v>
      </c>
      <c r="D64" s="6" t="n">
        <v>1959</v>
      </c>
      <c r="E64" s="16" t="n">
        <v>53586</v>
      </c>
      <c r="F64" s="16" t="n">
        <v>2982</v>
      </c>
      <c r="G64" s="16" t="n">
        <v>17.969819</v>
      </c>
      <c r="H64" s="6" t="n">
        <v>13.768066</v>
      </c>
      <c r="I64" s="6" t="n">
        <v>15</v>
      </c>
      <c r="J64" s="6" t="n">
        <f aca="false">H64/G64</f>
        <v>0.766177221929725</v>
      </c>
    </row>
    <row r="65" customFormat="false" ht="15.75" hidden="false" customHeight="false" outlineLevel="0" collapsed="false">
      <c r="A65" s="5" t="s">
        <v>238</v>
      </c>
      <c r="B65" s="6" t="s">
        <v>234</v>
      </c>
      <c r="C65" s="6" t="s">
        <v>239</v>
      </c>
      <c r="D65" s="6" t="n">
        <v>1958</v>
      </c>
      <c r="E65" s="16" t="n">
        <v>51461</v>
      </c>
      <c r="F65" s="16" t="n">
        <v>3749</v>
      </c>
      <c r="G65" s="16" t="n">
        <v>13.726594</v>
      </c>
      <c r="H65" s="6" t="n">
        <v>10.465152</v>
      </c>
      <c r="I65" s="6" t="n">
        <v>11</v>
      </c>
      <c r="J65" s="6" t="n">
        <f aca="false">H65/G65</f>
        <v>0.762399762096846</v>
      </c>
    </row>
    <row r="66" customFormat="false" ht="15.75" hidden="false" customHeight="false" outlineLevel="0" collapsed="false">
      <c r="A66" s="5" t="s">
        <v>240</v>
      </c>
      <c r="B66" s="6" t="s">
        <v>241</v>
      </c>
      <c r="C66" s="6" t="s">
        <v>242</v>
      </c>
      <c r="D66" s="6" t="n">
        <v>1937</v>
      </c>
      <c r="E66" s="16" t="n">
        <v>60194</v>
      </c>
      <c r="F66" s="16" t="n">
        <v>5440</v>
      </c>
      <c r="G66" s="16" t="n">
        <v>11.065074</v>
      </c>
      <c r="H66" s="6" t="n">
        <v>9.496682</v>
      </c>
      <c r="I66" s="6" t="n">
        <v>8</v>
      </c>
      <c r="J66" s="6" t="n">
        <f aca="false">H66/G66</f>
        <v>0.858257432349752</v>
      </c>
    </row>
    <row r="67" customFormat="false" ht="15.75" hidden="false" customHeight="false" outlineLevel="0" collapsed="false">
      <c r="A67" s="5" t="s">
        <v>243</v>
      </c>
      <c r="B67" s="6" t="s">
        <v>244</v>
      </c>
      <c r="C67" s="6" t="s">
        <v>245</v>
      </c>
      <c r="D67" s="6" t="n">
        <v>1929</v>
      </c>
      <c r="E67" s="16" t="n">
        <v>89292</v>
      </c>
      <c r="F67" s="16" t="n">
        <v>5314</v>
      </c>
      <c r="G67" s="16" t="n">
        <v>16.803161</v>
      </c>
      <c r="H67" s="6" t="n">
        <v>13.362809</v>
      </c>
      <c r="I67" s="6" t="n">
        <v>13</v>
      </c>
      <c r="J67" s="6" t="n">
        <f aca="false">H67/G67</f>
        <v>0.795255666478468</v>
      </c>
    </row>
    <row r="68" customFormat="false" ht="15.75" hidden="false" customHeight="false" outlineLevel="0" collapsed="false">
      <c r="A68" s="5" t="s">
        <v>246</v>
      </c>
      <c r="B68" s="6" t="s">
        <v>247</v>
      </c>
      <c r="C68" s="6" t="s">
        <v>248</v>
      </c>
      <c r="D68" s="6" t="n">
        <v>1932</v>
      </c>
      <c r="E68" s="16" t="n">
        <v>51508</v>
      </c>
      <c r="F68" s="16" t="n">
        <v>4397</v>
      </c>
      <c r="G68" s="16" t="n">
        <v>11.714351</v>
      </c>
      <c r="H68" s="6" t="n">
        <v>7.824875</v>
      </c>
      <c r="I68" s="6" t="n">
        <v>10</v>
      </c>
      <c r="J68" s="6" t="n">
        <f aca="false">H68/G68</f>
        <v>0.667973411416475</v>
      </c>
    </row>
    <row r="69" customFormat="false" ht="15.75" hidden="false" customHeight="false" outlineLevel="0" collapsed="false">
      <c r="A69" s="5" t="s">
        <v>249</v>
      </c>
      <c r="B69" s="6" t="s">
        <v>250</v>
      </c>
      <c r="C69" s="6" t="s">
        <v>251</v>
      </c>
      <c r="D69" s="6" t="n">
        <v>1872</v>
      </c>
      <c r="E69" s="16" t="n">
        <v>45853</v>
      </c>
      <c r="F69" s="16" t="n">
        <v>2481</v>
      </c>
      <c r="G69" s="16" t="n">
        <v>18.481661</v>
      </c>
      <c r="H69" s="6" t="n">
        <v>14.890534</v>
      </c>
      <c r="I69" s="6" t="n">
        <v>15</v>
      </c>
      <c r="J69" s="6" t="n">
        <f aca="false">H69/G69</f>
        <v>0.805692410438651</v>
      </c>
    </row>
    <row r="70" customFormat="false" ht="15.75" hidden="false" customHeight="false" outlineLevel="0" collapsed="false">
      <c r="A70" s="5" t="s">
        <v>252</v>
      </c>
      <c r="B70" s="6" t="s">
        <v>253</v>
      </c>
      <c r="C70" s="6" t="s">
        <v>254</v>
      </c>
      <c r="D70" s="6" t="n">
        <v>1885</v>
      </c>
      <c r="E70" s="16" t="n">
        <v>74755</v>
      </c>
      <c r="F70" s="16" t="n">
        <v>6119</v>
      </c>
      <c r="G70" s="16" t="n">
        <v>12.216866</v>
      </c>
      <c r="H70" s="6" t="n">
        <v>10.928048</v>
      </c>
      <c r="I70" s="6" t="n">
        <v>9</v>
      </c>
      <c r="J70" s="6" t="n">
        <f aca="false">H70/G70</f>
        <v>0.894505022810269</v>
      </c>
    </row>
    <row r="71" customFormat="false" ht="15.75" hidden="false" customHeight="false" outlineLevel="0" collapsed="false">
      <c r="A71" s="5" t="s">
        <v>255</v>
      </c>
      <c r="B71" s="6" t="s">
        <v>256</v>
      </c>
      <c r="C71" s="6" t="s">
        <v>257</v>
      </c>
      <c r="D71" s="6" t="n">
        <v>1860</v>
      </c>
      <c r="E71" s="16" t="n">
        <v>57959</v>
      </c>
      <c r="F71" s="16" t="n">
        <v>4044</v>
      </c>
      <c r="G71" s="16" t="n">
        <v>14.332097</v>
      </c>
      <c r="H71" s="6" t="n">
        <v>12.205076</v>
      </c>
      <c r="I71" s="6" t="n">
        <v>11</v>
      </c>
      <c r="J71" s="6" t="n">
        <f aca="false">H71/G71</f>
        <v>0.851590384854359</v>
      </c>
    </row>
    <row r="72" customFormat="false" ht="15.75" hidden="false" customHeight="false" outlineLevel="0" collapsed="false">
      <c r="A72" s="5" t="s">
        <v>258</v>
      </c>
      <c r="B72" s="6" t="s">
        <v>259</v>
      </c>
      <c r="C72" s="6" t="s">
        <v>260</v>
      </c>
      <c r="D72" s="6" t="n">
        <v>1863</v>
      </c>
      <c r="E72" s="16" t="n">
        <v>56352</v>
      </c>
      <c r="F72" s="16" t="n">
        <v>3191</v>
      </c>
      <c r="G72" s="16" t="n">
        <v>17.659668</v>
      </c>
      <c r="H72" s="6" t="n">
        <v>13.284733</v>
      </c>
      <c r="I72" s="6" t="n">
        <v>15</v>
      </c>
      <c r="J72" s="6" t="n">
        <f aca="false">H72/G72</f>
        <v>0.752264028972685</v>
      </c>
    </row>
    <row r="73" customFormat="false" ht="15.75" hidden="false" customHeight="false" outlineLevel="0" collapsed="false">
      <c r="A73" s="5" t="s">
        <v>261</v>
      </c>
      <c r="B73" s="6" t="s">
        <v>259</v>
      </c>
      <c r="C73" s="6" t="s">
        <v>262</v>
      </c>
      <c r="D73" s="6" t="n">
        <v>1856</v>
      </c>
      <c r="E73" s="16" t="n">
        <v>102465</v>
      </c>
      <c r="F73" s="16" t="n">
        <v>4565</v>
      </c>
      <c r="G73" s="16" t="n">
        <v>22.445783</v>
      </c>
      <c r="H73" s="6" t="n">
        <v>18.916637</v>
      </c>
      <c r="I73" s="6" t="n">
        <v>17</v>
      </c>
      <c r="J73" s="6" t="n">
        <f aca="false">H73/G73</f>
        <v>0.842770198749582</v>
      </c>
    </row>
    <row r="74" customFormat="false" ht="15.75" hidden="false" customHeight="false" outlineLevel="0" collapsed="false">
      <c r="A74" s="5"/>
    </row>
    <row r="75" customFormat="false" ht="15.75" hidden="false" customHeight="false" outlineLevel="0" collapsed="false">
      <c r="A75" s="5"/>
    </row>
    <row r="76" customFormat="false" ht="15.75" hidden="false" customHeight="false" outlineLevel="0" collapsed="false">
      <c r="A76" s="5"/>
    </row>
    <row r="77" customFormat="false" ht="15.75" hidden="false" customHeight="false" outlineLevel="0" collapsed="false">
      <c r="A77" s="5"/>
    </row>
    <row r="78" customFormat="false" ht="15.75" hidden="false" customHeight="false" outlineLevel="0" collapsed="false">
      <c r="A78" s="5"/>
    </row>
    <row r="79" customFormat="false" ht="15.75" hidden="false" customHeight="false" outlineLevel="0" collapsed="false">
      <c r="A79" s="5"/>
    </row>
    <row r="80" customFormat="false" ht="15.75" hidden="false" customHeight="false" outlineLevel="0" collapsed="false">
      <c r="A80" s="5"/>
    </row>
    <row r="81" customFormat="false" ht="15.75" hidden="false" customHeight="false" outlineLevel="0" collapsed="false">
      <c r="A81" s="5"/>
    </row>
    <row r="82" customFormat="false" ht="15.75" hidden="false" customHeight="false" outlineLevel="0" collapsed="false">
      <c r="A82" s="5"/>
    </row>
    <row r="83" customFormat="false" ht="15.75" hidden="false" customHeight="false" outlineLevel="0" collapsed="false">
      <c r="A83" s="5"/>
    </row>
    <row r="84" customFormat="false" ht="15.75" hidden="false" customHeight="false" outlineLevel="0" collapsed="false">
      <c r="A84" s="5"/>
    </row>
    <row r="85" customFormat="false" ht="15.75" hidden="false" customHeight="false" outlineLevel="0" collapsed="false">
      <c r="A85" s="5"/>
    </row>
    <row r="86" customFormat="false" ht="15.75" hidden="false" customHeight="false" outlineLevel="0" collapsed="false">
      <c r="A86" s="5"/>
    </row>
    <row r="87" customFormat="false" ht="15.75" hidden="false" customHeight="false" outlineLevel="0" collapsed="false">
      <c r="A87" s="5"/>
    </row>
    <row r="88" customFormat="false" ht="15.75" hidden="false" customHeight="false" outlineLevel="0" collapsed="false">
      <c r="A88" s="5"/>
    </row>
    <row r="89" customFormat="false" ht="15.75" hidden="false" customHeight="false" outlineLevel="0" collapsed="false">
      <c r="A89" s="5"/>
    </row>
    <row r="90" customFormat="false" ht="15.75" hidden="false" customHeight="false" outlineLevel="0" collapsed="false">
      <c r="A90" s="5"/>
    </row>
    <row r="91" customFormat="false" ht="15.75" hidden="false" customHeight="false" outlineLevel="0" collapsed="false">
      <c r="A91" s="5"/>
    </row>
    <row r="92" customFormat="false" ht="15.75" hidden="false" customHeight="false" outlineLevel="0" collapsed="false">
      <c r="A92" s="5"/>
    </row>
    <row r="93" customFormat="false" ht="15.75" hidden="false" customHeight="false" outlineLevel="0" collapsed="false">
      <c r="A93" s="5"/>
    </row>
    <row r="94" customFormat="false" ht="15.75" hidden="false" customHeight="false" outlineLevel="0" collapsed="false">
      <c r="A94" s="5"/>
    </row>
    <row r="95" customFormat="false" ht="15.75" hidden="false" customHeight="false" outlineLevel="0" collapsed="false">
      <c r="A95" s="5"/>
    </row>
    <row r="96" customFormat="false" ht="15.75" hidden="false" customHeight="false" outlineLevel="0" collapsed="false">
      <c r="A96" s="5"/>
    </row>
    <row r="97" customFormat="false" ht="15.75" hidden="false" customHeight="false" outlineLevel="0" collapsed="false">
      <c r="A97" s="5"/>
    </row>
    <row r="98" customFormat="false" ht="15.75" hidden="false" customHeight="false" outlineLevel="0" collapsed="false">
      <c r="A98" s="5"/>
    </row>
    <row r="99" customFormat="false" ht="15.75" hidden="false" customHeight="false" outlineLevel="0" collapsed="false">
      <c r="A99" s="5"/>
    </row>
    <row r="100" customFormat="false" ht="15.75" hidden="false" customHeight="false" outlineLevel="0" collapsed="false">
      <c r="A100" s="5"/>
    </row>
    <row r="101" customFormat="false" ht="15.75" hidden="false" customHeight="false" outlineLevel="0" collapsed="false">
      <c r="A101" s="5"/>
    </row>
    <row r="102" customFormat="false" ht="15.75" hidden="false" customHeight="false" outlineLevel="0" collapsed="false">
      <c r="A10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2020-01-21T09:05:08Z</dcterms:created>
  <dc:creator>Bobo</dc:creator>
  <dc:description/>
  <dc:language>hu-HU</dc:language>
  <cp:lastModifiedBy/>
  <dcterms:modified xsi:type="dcterms:W3CDTF">2020-10-07T19:13:13Z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