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ZAGit\YE6TGF-Inf_Alk\YE6TGF_0321\"/>
    </mc:Choice>
  </mc:AlternateContent>
  <xr:revisionPtr revIDLastSave="0" documentId="8_{72A0DF99-461A-49C6-8531-3EC1BE47B7E4}" xr6:coauthVersionLast="47" xr6:coauthVersionMax="47" xr10:uidLastSave="{00000000-0000-0000-0000-000000000000}"/>
  <bookViews>
    <workbookView xWindow="11424" yWindow="0" windowWidth="11712" windowHeight="12336" xr2:uid="{A0363E5A-D631-48E5-A067-AA6353A786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5" i="1"/>
  <c r="F4" i="1"/>
  <c r="F8" i="1"/>
  <c r="F7" i="1"/>
  <c r="F3" i="1"/>
  <c r="F2" i="1"/>
</calcChain>
</file>

<file path=xl/sharedStrings.xml><?xml version="1.0" encoding="utf-8"?>
<sst xmlns="http://schemas.openxmlformats.org/spreadsheetml/2006/main" count="24" uniqueCount="24">
  <si>
    <t>Gitt csoport</t>
  </si>
  <si>
    <t>Névsor</t>
  </si>
  <si>
    <t>Gitt (dkg)</t>
  </si>
  <si>
    <t>Összesen:</t>
  </si>
  <si>
    <t>Átlag:</t>
  </si>
  <si>
    <t>Szórás:</t>
  </si>
  <si>
    <t>100 dkg alatti:</t>
  </si>
  <si>
    <t>Legtöbb:</t>
  </si>
  <si>
    <t>Legkevesebb:</t>
  </si>
  <si>
    <t>Tagok száma:</t>
  </si>
  <si>
    <t>Weisz</t>
  </si>
  <si>
    <t>Richter</t>
  </si>
  <si>
    <t>Nemecsek</t>
  </si>
  <si>
    <t>Leszik</t>
  </si>
  <si>
    <t>Kolnay</t>
  </si>
  <si>
    <t>Csele</t>
  </si>
  <si>
    <t>Barabás</t>
  </si>
  <si>
    <t>1.</t>
  </si>
  <si>
    <t>2.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</si>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</sst>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&quot;dkg&quot;"/>
  </numFmts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 tint="-0.14996795556505021"/>
      </left>
      <right style="thin">
        <color indexed="64"/>
      </right>
      <top/>
      <bottom style="medium">
        <color indexed="64"/>
      </bottom>
      <diagonal/>
    </border>
    <border>
      <left style="medium">
        <color theme="0" tint="-0.14996795556505021"/>
      </left>
      <right style="thin">
        <color indexed="64"/>
      </right>
      <top/>
      <bottom/>
      <diagonal/>
    </border>
    <border>
      <left style="medium">
        <color theme="2" tint="-0.24994659260841701"/>
      </left>
      <right style="thin">
        <color indexed="64"/>
      </right>
      <top style="thin">
        <color indexed="64"/>
      </top>
      <bottom/>
      <diagonal/>
    </border>
    <border>
      <left style="medium">
        <color theme="2" tint="-0.2499465926084170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7" xfId="0" applyFont="1" applyFill="1" applyBorder="1"/>
    <xf numFmtId="0" fontId="2" fillId="3" borderId="18" xfId="0" applyFont="1" applyFill="1" applyBorder="1"/>
    <xf numFmtId="0" fontId="2" fillId="3" borderId="16" xfId="0" applyFont="1" applyFill="1" applyBorder="1"/>
    <xf numFmtId="0" fontId="2" fillId="3" borderId="15" xfId="0" applyFont="1" applyFill="1" applyBorder="1"/>
    <xf numFmtId="0" fontId="3" fillId="3" borderId="4" xfId="0" applyFont="1" applyFill="1" applyBorder="1" applyAlignment="1"/>
    <xf numFmtId="0" fontId="3" fillId="3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67" fontId="3" fillId="0" borderId="9" xfId="0" applyNumberFormat="1" applyFont="1" applyBorder="1"/>
    <xf numFmtId="167" fontId="2" fillId="0" borderId="10" xfId="0" applyNumberFormat="1" applyFont="1" applyBorder="1"/>
    <xf numFmtId="167" fontId="2" fillId="0" borderId="7" xfId="0" applyNumberFormat="1" applyFont="1" applyBorder="1" applyAlignment="1">
      <alignment horizontal="center"/>
    </xf>
    <xf numFmtId="167" fontId="2" fillId="0" borderId="7" xfId="0" applyNumberFormat="1" applyFont="1" applyBorder="1" applyAlignment="1">
      <alignment horizontal="center" vertical="center"/>
    </xf>
    <xf numFmtId="167" fontId="2" fillId="0" borderId="13" xfId="0" applyNumberFormat="1" applyFont="1" applyBorder="1" applyAlignment="1">
      <alignment horizontal="center" vertical="center"/>
    </xf>
    <xf numFmtId="0" fontId="2" fillId="0" borderId="10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Gitt </a:t>
            </a:r>
            <a:r>
              <a:rPr lang="hu-HU"/>
              <a:t>csoport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Munka1!$C$2</c:f>
              <c:strCache>
                <c:ptCount val="1"/>
                <c:pt idx="0">
                  <c:v>Gitt (dkg)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Munka1!$B$3:$B$9</c:f>
              <c:strCache>
                <c:ptCount val="7"/>
                <c:pt idx="0">
                  <c:v>Barabás</c:v>
                </c:pt>
                <c:pt idx="1">
                  <c:v>Csele</c:v>
                </c:pt>
                <c:pt idx="2">
                  <c:v>Kolnay</c:v>
                </c:pt>
                <c:pt idx="3">
                  <c:v>Leszik</c:v>
                </c:pt>
                <c:pt idx="4">
                  <c:v>Nemecsek</c:v>
                </c:pt>
                <c:pt idx="5">
                  <c:v>Richter</c:v>
                </c:pt>
                <c:pt idx="6">
                  <c:v>Weisz</c:v>
                </c:pt>
              </c:strCache>
            </c:strRef>
          </c:cat>
          <c:val>
            <c:numRef>
              <c:f>Munka1!$C$3:$C$9</c:f>
              <c:numCache>
                <c:formatCode>#"dkg"</c:formatCode>
                <c:ptCount val="7"/>
                <c:pt idx="0">
                  <c:v>67</c:v>
                </c:pt>
                <c:pt idx="1">
                  <c:v>400</c:v>
                </c:pt>
                <c:pt idx="2">
                  <c:v>66</c:v>
                </c:pt>
                <c:pt idx="3">
                  <c:v>34</c:v>
                </c:pt>
                <c:pt idx="4">
                  <c:v>221</c:v>
                </c:pt>
                <c:pt idx="5">
                  <c:v>231</c:v>
                </c:pt>
                <c:pt idx="6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7-4079-B2F3-A2A8C7E31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754720"/>
        <c:axId val="548755200"/>
      </c:barChart>
      <c:catAx>
        <c:axId val="54875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Névsor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8755200"/>
        <c:crosses val="autoZero"/>
        <c:auto val="1"/>
        <c:lblAlgn val="ctr"/>
        <c:lblOffset val="100"/>
        <c:noMultiLvlLbl val="0"/>
      </c:catAx>
      <c:valAx>
        <c:axId val="5487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Sóly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#&quot;dk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875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9</xdr:row>
      <xdr:rowOff>49530</xdr:rowOff>
    </xdr:from>
    <xdr:to>
      <xdr:col>7</xdr:col>
      <xdr:colOff>45720</xdr:colOff>
      <xdr:row>24</xdr:row>
      <xdr:rowOff>49530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8C6F696-0BDC-F68E-77A4-4D9575BD0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431F-304D-41AE-8651-A0C99BBBB86B}">
  <dimension ref="A1:F9"/>
  <sheetViews>
    <sheetView tabSelected="1" topLeftCell="A4" workbookViewId="0">
      <selection activeCell="H11" sqref="H11"/>
    </sheetView>
  </sheetViews>
  <sheetFormatPr defaultRowHeight="14.4" x14ac:dyDescent="0.3"/>
  <cols>
    <col min="1" max="1" width="4" customWidth="1"/>
    <col min="2" max="2" width="10.77734375" customWidth="1"/>
    <col min="3" max="3" width="11.21875" customWidth="1"/>
    <col min="5" max="5" width="14.77734375" customWidth="1"/>
    <col min="6" max="6" width="9.21875" bestFit="1" customWidth="1"/>
  </cols>
  <sheetData>
    <row r="1" spans="1:6" x14ac:dyDescent="0.3">
      <c r="A1" s="1" t="s">
        <v>0</v>
      </c>
      <c r="B1" s="2"/>
      <c r="C1" s="2"/>
      <c r="D1" s="2"/>
      <c r="E1" s="2"/>
      <c r="F1" s="3"/>
    </row>
    <row r="2" spans="1:6" x14ac:dyDescent="0.3">
      <c r="A2" s="5"/>
      <c r="B2" s="16" t="s">
        <v>1</v>
      </c>
      <c r="C2" s="17" t="s">
        <v>2</v>
      </c>
      <c r="D2" s="6"/>
      <c r="E2" s="12" t="s">
        <v>3</v>
      </c>
      <c r="F2" s="20">
        <f>SUM(C3:C9)</f>
        <v>1107</v>
      </c>
    </row>
    <row r="3" spans="1:6" x14ac:dyDescent="0.3">
      <c r="A3" s="18" t="s">
        <v>17</v>
      </c>
      <c r="B3" s="4" t="s">
        <v>16</v>
      </c>
      <c r="C3" s="22">
        <v>67</v>
      </c>
      <c r="D3" s="7"/>
      <c r="E3" s="13" t="s">
        <v>4</v>
      </c>
      <c r="F3" s="20">
        <f>AVERAGE(C3:C9)</f>
        <v>158.14285714285714</v>
      </c>
    </row>
    <row r="4" spans="1:6" x14ac:dyDescent="0.3">
      <c r="A4" s="18" t="s">
        <v>18</v>
      </c>
      <c r="B4" s="4" t="s">
        <v>15</v>
      </c>
      <c r="C4" s="23">
        <v>400</v>
      </c>
      <c r="D4" s="7"/>
      <c r="E4" s="13" t="s">
        <v>5</v>
      </c>
      <c r="F4" s="21">
        <f>STDEV(C3:C9)</f>
        <v>132.21375189622367</v>
      </c>
    </row>
    <row r="5" spans="1:6" x14ac:dyDescent="0.3">
      <c r="A5" s="18" t="s">
        <v>19</v>
      </c>
      <c r="B5" s="4" t="s">
        <v>14</v>
      </c>
      <c r="C5" s="23">
        <v>66</v>
      </c>
      <c r="D5" s="7"/>
      <c r="E5" s="13" t="s">
        <v>6</v>
      </c>
      <c r="F5" s="25">
        <f>COUNTIF(C3:C9,"&lt;100")</f>
        <v>4</v>
      </c>
    </row>
    <row r="6" spans="1:6" x14ac:dyDescent="0.3">
      <c r="A6" s="18" t="s">
        <v>20</v>
      </c>
      <c r="B6" s="4" t="s">
        <v>13</v>
      </c>
      <c r="C6" s="23">
        <v>34</v>
      </c>
      <c r="D6" s="7"/>
      <c r="E6" s="7"/>
      <c r="F6" s="8"/>
    </row>
    <row r="7" spans="1:6" x14ac:dyDescent="0.3">
      <c r="A7" s="18" t="s">
        <v>21</v>
      </c>
      <c r="B7" s="4" t="s">
        <v>12</v>
      </c>
      <c r="C7" s="23">
        <v>221</v>
      </c>
      <c r="D7" s="7"/>
      <c r="E7" s="14" t="s">
        <v>7</v>
      </c>
      <c r="F7" s="21">
        <f>MAX(C3:C9)</f>
        <v>400</v>
      </c>
    </row>
    <row r="8" spans="1:6" x14ac:dyDescent="0.3">
      <c r="A8" s="18" t="s">
        <v>22</v>
      </c>
      <c r="B8" s="4" t="s">
        <v>11</v>
      </c>
      <c r="C8" s="23">
        <v>231</v>
      </c>
      <c r="D8" s="7"/>
      <c r="E8" s="14" t="s">
        <v>8</v>
      </c>
      <c r="F8" s="21">
        <f>MIN(C3:C9)</f>
        <v>34</v>
      </c>
    </row>
    <row r="9" spans="1:6" ht="15" thickBot="1" x14ac:dyDescent="0.35">
      <c r="A9" s="19" t="s">
        <v>23</v>
      </c>
      <c r="B9" s="9" t="s">
        <v>10</v>
      </c>
      <c r="C9" s="24">
        <v>88</v>
      </c>
      <c r="D9" s="10"/>
      <c r="E9" s="15" t="s">
        <v>9</v>
      </c>
      <c r="F9" s="11">
        <f>COUNTA(B3:B9)</f>
        <v>7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Szomor Abigél</dc:creator>
  <cp:lastModifiedBy>Szomor Abigél</cp:lastModifiedBy>
  <dcterms:created xsi:type="dcterms:W3CDTF">2024-05-14T00:01:58Z</dcterms:created>
  <dcterms:modified xsi:type="dcterms:W3CDTF">2024-05-14T00:49:25Z</dcterms:modified>
</cp:coreProperties>
</file>