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őke Szonja\Desktop\UNI\Szakdolgozat\"/>
    </mc:Choice>
  </mc:AlternateContent>
  <bookViews>
    <workbookView xWindow="240" yWindow="12" windowWidth="16092" windowHeight="9660" firstSheet="1" activeTab="5"/>
  </bookViews>
  <sheets>
    <sheet name="Vegetables" sheetId="1" r:id="rId1"/>
    <sheet name="Fruits" sheetId="2" r:id="rId2"/>
    <sheet name="Milks" sheetId="3" r:id="rId3"/>
    <sheet name="Cheese" sheetId="4" r:id="rId4"/>
    <sheet name="Meat" sheetId="5" r:id="rId5"/>
    <sheet name="Bread" sheetId="6" r:id="rId6"/>
  </sheets>
  <externalReferences>
    <externalReference r:id="rId7"/>
  </externalReferences>
  <calcPr calcId="162913"/>
</workbook>
</file>

<file path=xl/calcChain.xml><?xml version="1.0" encoding="utf-8"?>
<calcChain xmlns="http://schemas.openxmlformats.org/spreadsheetml/2006/main"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2" i="6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" i="4"/>
  <c r="C8" i="2"/>
  <c r="C3" i="2" l="1"/>
  <c r="C4" i="2"/>
  <c r="C5" i="2"/>
  <c r="C6" i="2"/>
  <c r="C7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" i="2"/>
  <c r="C2" i="1"/>
  <c r="D21" i="1"/>
  <c r="D8" i="1"/>
  <c r="D3" i="1"/>
  <c r="D18" i="1"/>
  <c r="D10" i="1"/>
  <c r="D24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</calcChain>
</file>

<file path=xl/sharedStrings.xml><?xml version="1.0" encoding="utf-8"?>
<sst xmlns="http://schemas.openxmlformats.org/spreadsheetml/2006/main" count="404" uniqueCount="248">
  <si>
    <t>Product Name</t>
  </si>
  <si>
    <t>Product Price</t>
  </si>
  <si>
    <t>HOFER MARKTPLATZ Bundradieschen</t>
  </si>
  <si>
    <t>HOFER MARKTPLATZ Gurke</t>
  </si>
  <si>
    <t>HOFER MARKTPLATZ Melanzani</t>
  </si>
  <si>
    <t>HOFER MARKTPLATZ Weißkraut</t>
  </si>
  <si>
    <t>BIO NATURA Bio Gurke</t>
  </si>
  <si>
    <t>HOFER MARKPLATZ Chinakohl</t>
  </si>
  <si>
    <t>HOFER MARKTPLATZ Eisbergsalat</t>
  </si>
  <si>
    <t>HOFER MARKTPLATZ Muskatkürbis geschnitten</t>
  </si>
  <si>
    <t>HOFER MARKTPLATZ Karfiol</t>
  </si>
  <si>
    <t>HOFER MARKTPLATZ Rispentomaten</t>
  </si>
  <si>
    <t>HOFER MARKTPLATZ Bio Ingwer</t>
  </si>
  <si>
    <t>HOFER MARKTPLATZ Bio Tomaten 500g</t>
  </si>
  <si>
    <t>NATUR AKTIV Bio Datteltomaten 250g</t>
  </si>
  <si>
    <t>BIO NATURA Bio Paprika 400g</t>
  </si>
  <si>
    <t>HOFER MARKTPLATZ Rote Spitzpaprika 500g</t>
  </si>
  <si>
    <t>ZURÜCK ZUM URSPRUNG Fenchel</t>
  </si>
  <si>
    <t>HOFER MARKTPLATZ Karotten 1kg</t>
  </si>
  <si>
    <t>Zwiebelzopf 380g</t>
  </si>
  <si>
    <t>BIO NATURA Bio Pflücksalat Rucola 100g</t>
  </si>
  <si>
    <t>HOFER MARKTPLATZ Zwiebel gelb 2kg</t>
  </si>
  <si>
    <t>HOFER MARKTPLATZ Brokkoli 500g</t>
  </si>
  <si>
    <t>HOFER MARKTPLATZ Suppengemüse geschnitten 300g</t>
  </si>
  <si>
    <t>HOFER MARKTPLATZ Cherrytomaten an der Rispe 500g</t>
  </si>
  <si>
    <t>ZURÜCK ZUM URSPRUNG Erdäpfel 1,5kg</t>
  </si>
  <si>
    <t>0,99</t>
  </si>
  <si>
    <t>1,19</t>
  </si>
  <si>
    <t>1,29</t>
  </si>
  <si>
    <t>1,49</t>
  </si>
  <si>
    <t>2,49</t>
  </si>
  <si>
    <t>2,79</t>
  </si>
  <si>
    <t>3,49</t>
  </si>
  <si>
    <t>4,99</t>
  </si>
  <si>
    <t>1,99</t>
  </si>
  <si>
    <t>1,79</t>
  </si>
  <si>
    <t>1,89</t>
  </si>
  <si>
    <t>2,29</t>
  </si>
  <si>
    <t>HOFER MARKTPLATZ Kaki</t>
  </si>
  <si>
    <t>HOFER MARKTPLATZ Granatapfel</t>
  </si>
  <si>
    <t>HOFER MARKTPLATZ Bananen</t>
  </si>
  <si>
    <t>BIO NATURA Bio Avocado</t>
  </si>
  <si>
    <t>HOFER MARKTPLATZ Ananas</t>
  </si>
  <si>
    <t>ISS-REIF! Mango</t>
  </si>
  <si>
    <t>EVELINA Äpfel</t>
  </si>
  <si>
    <t>BIO NATURA Bio Bananen</t>
  </si>
  <si>
    <t>ZURÜCK ZUM URSPRUNG Bio Äpfel</t>
  </si>
  <si>
    <t>HOFER MARKTPLATZ Äpfel Kronprinz</t>
  </si>
  <si>
    <t>ZURÜCK ZUM URSPRUNG Birnen</t>
  </si>
  <si>
    <t>HOFER MARKTPLATZ Premium Trauben kernlos rot</t>
  </si>
  <si>
    <t>GOURMET Premium Trauben kernlos weiß</t>
  </si>
  <si>
    <t>HOFER MARKTPLATZ Äpfel rot</t>
  </si>
  <si>
    <t>HOFER MARKTPLATZ Zwetschken</t>
  </si>
  <si>
    <t>HOFER MARKTPLATZ Papaya</t>
  </si>
  <si>
    <t>HOFER MARKTPLATZ Pomelo</t>
  </si>
  <si>
    <t>HOFER MARKTPLATZ Conference Birnen 1kg</t>
  </si>
  <si>
    <t>HOFER MARKTPLATZ Kaki 1kg</t>
  </si>
  <si>
    <t>HOFER MARKTPLATZ Satsumas 1kg</t>
  </si>
  <si>
    <t>HOFER MARKTPLATZ Zitronen 1kg</t>
  </si>
  <si>
    <t>ZURÜCK ZUM URSPRUNG Mini Äpfel 600g</t>
  </si>
  <si>
    <t>HOFER MARKTPLATZ Physalis 100g</t>
  </si>
  <si>
    <t>BIO NATURA Bio Zitronen 500g</t>
  </si>
  <si>
    <t>0,79</t>
  </si>
  <si>
    <t>1,69</t>
  </si>
  <si>
    <t>5,79</t>
  </si>
  <si>
    <t>2,99</t>
  </si>
  <si>
    <t>3,99</t>
  </si>
  <si>
    <t>Creme à la Cuisine 15% 250ml</t>
  </si>
  <si>
    <t>Creme à la Cuisine 7% 250ml</t>
  </si>
  <si>
    <t>Creme á la Cuisine zum Schlagen 19% Fett 250ml</t>
  </si>
  <si>
    <t>MILFINA Streichfein ungesalzen 250g</t>
  </si>
  <si>
    <t>MILFINA Streichfein, gesalzen 250g</t>
  </si>
  <si>
    <t>ZURÜCK ZUM URSPRUNG Schafmilch 500ml</t>
  </si>
  <si>
    <t>MILFINA Leichte Milch 1l</t>
  </si>
  <si>
    <t>MILFINA Milch laktosefrei 1,8% Fett 1l</t>
  </si>
  <si>
    <t>MILFINA Teebutter laktosefrei 250g</t>
  </si>
  <si>
    <t>MILFINA Vollmilch 3,5% Fett 1l</t>
  </si>
  <si>
    <t>ZURÜCK ZUM URSPRUNG frische Murauer Bergbauern Heumilch 3,6 % Fett 1l</t>
  </si>
  <si>
    <t>ZURÜCK ZUM URSPRUNG Ursprungsmilch 1l</t>
  </si>
  <si>
    <t>MILFINA Sauerrahm 15% Fett 250g</t>
  </si>
  <si>
    <t>MILFINA Längerfrische Vollmilch 3,5% Fett 1l</t>
  </si>
  <si>
    <t>MILFINA Sauerrahm laktosefrei 15% fett 250g</t>
  </si>
  <si>
    <t>ZURÜCK ZUM URSPRUNG Bergbauer Heumilch Schlagobers 250ml</t>
  </si>
  <si>
    <t>MILFINA Teebutter 250g</t>
  </si>
  <si>
    <t>ZURÜCK ZUM URSPRUNG Streichzart mit Bergbauernbutter und Sonnenblumenöl 250g</t>
  </si>
  <si>
    <t>ZURÜCK ZUM URSPRUNG Bergbauern Joghurtbutter 250g</t>
  </si>
  <si>
    <t>MILFINA Butterschmalz 500g</t>
  </si>
  <si>
    <t>MILFINA Österreichisches Schlagobers länger frisch 36 % Fett 0,25l</t>
  </si>
  <si>
    <t>ZURÜCK ZUM URSPRUNG Murauer Bergbauern Heumilch länger frisch 3,6 % Fett 1l</t>
  </si>
  <si>
    <t>ZURÜCK ZUM URSPRUNG Bergbauern Heumilch Sauerrahm 250g</t>
  </si>
  <si>
    <t>FAIR HOF Bergbauern Vollmilch länger frisch 3,5 % Fett 1l</t>
  </si>
  <si>
    <t>1,25</t>
  </si>
  <si>
    <t>1,45</t>
  </si>
  <si>
    <t>2,15</t>
  </si>
  <si>
    <t>1,59</t>
  </si>
  <si>
    <t>1,95</t>
  </si>
  <si>
    <t>2,75</t>
  </si>
  <si>
    <t>6,49</t>
  </si>
  <si>
    <t>1,39</t>
  </si>
  <si>
    <t>0,85</t>
  </si>
  <si>
    <t>CUCINA NOBILE Mozzarella weniger Fett 125g</t>
  </si>
  <si>
    <t>CUCINA NOBILE Mozzarella klassik 125g</t>
  </si>
  <si>
    <t>MILFINA Frischkäse fettreduziert 200g</t>
  </si>
  <si>
    <t>MILFINA Frischkäse sahnig-cremig 200g</t>
  </si>
  <si>
    <t>MILFINA Frischkäse mit feinen Kräutern 200g</t>
  </si>
  <si>
    <t>FRAICHO Kräuter der Provence 150g</t>
  </si>
  <si>
    <t>FRAICHO Meersalz 150g</t>
  </si>
  <si>
    <t>FRAICHO Grüner Pfeffer 150g</t>
  </si>
  <si>
    <t>FRAICHO Kirschtomaten 150g</t>
  </si>
  <si>
    <t>FRAICHO Feine Kräuter 150g</t>
  </si>
  <si>
    <t>MEINE KÄSETHEKE Frischkäsezubereitung Schnittlauch 125g</t>
  </si>
  <si>
    <t>MEINE KÄSETHEKE Frischkäsezubereitung Tomate-Basilikum 125g</t>
  </si>
  <si>
    <t>MEINE KÄSETHEKE Frischkäsezubereitung Ziege-Kräuter 125g</t>
  </si>
  <si>
    <t>MEINE KÄSETHEKE Frischkäsezubereitung Peppasweet 125g</t>
  </si>
  <si>
    <t>MEINE KÄSETHEKE Frischkäsezubereitung Kräuter 125g</t>
  </si>
  <si>
    <t>HUMMUS Pikant 200g</t>
  </si>
  <si>
    <t>Hummus Curry 200g</t>
  </si>
  <si>
    <t>HUMMUS Lemon 200g</t>
  </si>
  <si>
    <t>MILFINA Rollito Bärlauch 150g</t>
  </si>
  <si>
    <t>MILFINA Rollito Kräuter 150g</t>
  </si>
  <si>
    <t>GOOD CHOICE Ei Tramezzini-Aufstrich 150g</t>
  </si>
  <si>
    <t>GOOD CHOICE Thunfisch Tramezzini-Aufstrich 150g</t>
  </si>
  <si>
    <t>GOOD CHOICE Schinken Tramezzini-Aufstrich 150g</t>
  </si>
  <si>
    <t>GOOD CHOICE Tramezzini Aufstrich Speck-Ei 150g</t>
  </si>
  <si>
    <t>FAIR HOF Hühner Oberkeulen 400g</t>
  </si>
  <si>
    <t>FAIR HOF Chicken-Wings 500g</t>
  </si>
  <si>
    <t>BBQ Putenmedallions mariniert per kg</t>
  </si>
  <si>
    <t>BBQ Medaillons vom Schwein mariniert per kg</t>
  </si>
  <si>
    <t>FAIR HOF Faschiertes gemischt 300g</t>
  </si>
  <si>
    <t>FAIR HOF Maishendl Unterkeulen 400g</t>
  </si>
  <si>
    <t>GENUSS 100% AUS ÖSTERREICH Hühner-Innenfilet 350g</t>
  </si>
  <si>
    <t>GENUSS 100% AUS ÖSTERREICH Rindersteak geschnitten mariniert 310g</t>
  </si>
  <si>
    <t>GENUSS 100% AUS ÖSTERREICH Hühnerfilet geschnitten mediterran mariniert 320g</t>
  </si>
  <si>
    <t>GENUSS 100% AUS ÖSTERREICH Schweinefleisch geschnitten mit Kräutern mariniert 380g</t>
  </si>
  <si>
    <t>Putenbrustfilet per kg</t>
  </si>
  <si>
    <t>Suppenfleisch und Markknochen per kg</t>
  </si>
  <si>
    <t>GENUSS 100% AUS ÖSTERREICH Schopfsteaks per kg</t>
  </si>
  <si>
    <t>BBQ Karreesteaks vom Schwein brat- &amp; grillfertig mariniert per kg</t>
  </si>
  <si>
    <t>GENUSS 100% AUS ÖSTERREICH Maishendl Filetsteak per kg</t>
  </si>
  <si>
    <t>GENUSS 100% AUS ÖSTERREICH Leichte Minuten Steaks vom Schweine-Karree, mariniert per kg</t>
  </si>
  <si>
    <t>GENUSS 100% AUS ÖSTERREICH leichte Hühnersteaks mariniert kg</t>
  </si>
  <si>
    <t>BBQ Beef Burger 250g</t>
  </si>
  <si>
    <t>GENUSS 100% AUS ÖSTERREICH mageres Faschiertes 50% Schweinefleisch - 50% Rindfleisch 500g</t>
  </si>
  <si>
    <t>ZURÜCK ZUM URSPRUNG Bio Landhendl Unterkeule 320g</t>
  </si>
  <si>
    <t>GREISINGER Schweinsbraten vom Karree per kg</t>
  </si>
  <si>
    <t>BBQ Schopfsteaks vom Schwein brat- &amp; grillfertig mariniert per kg</t>
  </si>
  <si>
    <t>FAIR HOF Maishendlfilet per kg</t>
  </si>
  <si>
    <t>GENUSS 100% AUS ÖSTERREICH Frisches Faschiertes mit 50% Schweinefleisch 500g</t>
  </si>
  <si>
    <t>ZURÜCK ZUM URSPRUNG Landhendl Oberkeulen 320g</t>
  </si>
  <si>
    <t>FAIR HOF Puten Schnitzerl 275g</t>
  </si>
  <si>
    <t>GENUSS 100% AUS ÖSTERREICH Frisches Faschiertes mit 65 % Schweinefleisch 1kg</t>
  </si>
  <si>
    <t>GREISINGER Schweinsbraten vom Schopf per kg</t>
  </si>
  <si>
    <t>ZURÜCK ZUM URSPRUNG Bio Landhendl Filets per kg</t>
  </si>
  <si>
    <t>ZURÜCK ZUM URSPRUNG Landhendl Flügerl 450g</t>
  </si>
  <si>
    <t>FAIR HOF Puten Steaks 275g</t>
  </si>
  <si>
    <t>GENUSS 100% AUS ÖSTERREICH Schweine Medaillons 500g</t>
  </si>
  <si>
    <t>GENUSS 100% AUS ÖSTERREICH Poularden Keulenviertel per kg</t>
  </si>
  <si>
    <t>ZURÜCK ZUM URSPRUNG Bio Weiderind Schnitzel per kg</t>
  </si>
  <si>
    <t>GENUSS 100% AUS ÖSTERREICH Hühnerfilet-Schnitzel per kg</t>
  </si>
  <si>
    <t>GENUSS 100% AUS ÖSTERREICH Hühnersteaks im Speckmantel per kg</t>
  </si>
  <si>
    <t>GENUSS 100% AUS ÖSTERREICH Karree-Rose im Speckmantel per kg</t>
  </si>
  <si>
    <t>ZURÜCK ZUM URSPRUNG Landhendl Filetstreifen per kg</t>
  </si>
  <si>
    <t>ZURÜCK ZUM URSPRUNG Bio-Rumpsteak per kg</t>
  </si>
  <si>
    <t>ZURÜCK ZUM URSPRUNG Rib Eye Steak vom Bergrind per kg</t>
  </si>
  <si>
    <t>BEEF ROYAL Rinderfilet Steak per kg</t>
  </si>
  <si>
    <t>FAIR HOF Geschnetzeltes 280g</t>
  </si>
  <si>
    <t>FAIRHOF Hühnergeschnetzeltes 280g</t>
  </si>
  <si>
    <t>GENUSS 100% AUS ÖSTERREICH Poularde 1kg</t>
  </si>
  <si>
    <t>GENUSS 100% AUS ÖSTERREICH Karree-Steaks vom Schwein per kg</t>
  </si>
  <si>
    <t>ZURÜCK ZUM URSPRUNG Bio Weiderind Rostbraten per kg</t>
  </si>
  <si>
    <t>BEEF ROYAL Rinderfilet Spitzen per kg</t>
  </si>
  <si>
    <t>FAIRHOF Hühner-Ministeaks 280g</t>
  </si>
  <si>
    <t>ZURÜCK ZUM URSPRUNG Faschiertes Gemischt 400g</t>
  </si>
  <si>
    <t>GREISINGER Schweinebauch mit Semmelknödelfülle</t>
  </si>
  <si>
    <t>12,99</t>
  </si>
  <si>
    <t>4,39</t>
  </si>
  <si>
    <t>5,99</t>
  </si>
  <si>
    <t>8,99</t>
  </si>
  <si>
    <t>9,99</t>
  </si>
  <si>
    <t>10,48</t>
  </si>
  <si>
    <t>10,99</t>
  </si>
  <si>
    <t>16,99</t>
  </si>
  <si>
    <t>17,99</t>
  </si>
  <si>
    <t>4,49</t>
  </si>
  <si>
    <t>4,69</t>
  </si>
  <si>
    <t>14,99</t>
  </si>
  <si>
    <t>4,29</t>
  </si>
  <si>
    <t>6,99</t>
  </si>
  <si>
    <t>24,98</t>
  </si>
  <si>
    <t>22,99</t>
  </si>
  <si>
    <t>12,58</t>
  </si>
  <si>
    <t>35,99</t>
  </si>
  <si>
    <t>52,99</t>
  </si>
  <si>
    <t>11,98</t>
  </si>
  <si>
    <t>5,19</t>
  </si>
  <si>
    <t>8,49</t>
  </si>
  <si>
    <t>GOLDÄHREN Kleiner Sandwichtoast - Saaten 375g</t>
  </si>
  <si>
    <t>GUTES VOM BÄCKER 10er Semmeln 460g</t>
  </si>
  <si>
    <t>AMERICAN Tortilla Wraps Vollkorn 370g</t>
  </si>
  <si>
    <t>AMERICAN Tortilla Wraps Natur 370g</t>
  </si>
  <si>
    <t>GUTES VOM BÄCKER Sesam-Kornspitz 4 Stücke 280g</t>
  </si>
  <si>
    <t>GUTES VOM BÄCKER Kornspitz 4 Stücke 280g</t>
  </si>
  <si>
    <t>GUTES VOM BÄCKER Guten Abend Brot geschnitten 400g</t>
  </si>
  <si>
    <t>SCHÄR Dunkel Sandwichbrot geschnitten 400g</t>
  </si>
  <si>
    <t>SCHÄR Classic Sandwichbrot geschnitten400g</t>
  </si>
  <si>
    <t>SCHÄR Mehrkorn Sandwichbrot geschnitten 400g</t>
  </si>
  <si>
    <t>BON APPÉTIT! 6 Mini Baguettes 360g</t>
  </si>
  <si>
    <t>BON APPÉTIT! Mehrkorn Baguettes 360g</t>
  </si>
  <si>
    <t>AMERICAN XXL Hamburger Buns 300g</t>
  </si>
  <si>
    <t>HAPPY HARVEST Kaisersemmeln zum Fertigbacken 6x70g</t>
  </si>
  <si>
    <t>GOURMET Steinofenbrötchen Natur 300g</t>
  </si>
  <si>
    <t>GUTES VOM BÄCKER Mehrkornbrot 450g</t>
  </si>
  <si>
    <t>GUTES VOM BÄCKER Wellnessbrot geschnitten 450g</t>
  </si>
  <si>
    <t>HAPPY HARVEST Knäckebrot, Roggen 250g</t>
  </si>
  <si>
    <t>HAPPY HARVEST Knäckebrot, Sesam 250g</t>
  </si>
  <si>
    <t>GOURMET Steinofenbrötchen Kernig 300g</t>
  </si>
  <si>
    <t>ENJOY FREE! Mohnbrötchen 300g</t>
  </si>
  <si>
    <t>ENJOY FREE! Mehrkornbrötchen 300g</t>
  </si>
  <si>
    <t>BON APPÉTIT! 6 Mini Baguettes 300g</t>
  </si>
  <si>
    <t>HAPPY HARVEST Steinofen Kornspitz zum Fertigbacken 300g</t>
  </si>
  <si>
    <t>GUTES VOM BÄCKER Vollkorn-Dinkelbrot geschnitten 350g</t>
  </si>
  <si>
    <t>GUTES VOM BÄCKER Vollkorn-Roggenbrot geschnitten 450g</t>
  </si>
  <si>
    <t>BBQ Brioche Burger Brötchen 300g</t>
  </si>
  <si>
    <t>BON APPÉTIT! 2 Baguettes 300g</t>
  </si>
  <si>
    <t>HAPPY HARVEST Proteinbrot 250g</t>
  </si>
  <si>
    <t>BIO NATURA Roggen Vollkornbrot mit Sonnenblumenkernen 500g</t>
  </si>
  <si>
    <t>BIO NATURA Roggen Vollkornbrot Natur 500g</t>
  </si>
  <si>
    <t>AMERICAN Sandwich 750g</t>
  </si>
  <si>
    <t>HAPPY HARVEST Protein Toastbrot 520g</t>
  </si>
  <si>
    <t>GUTES VOM BÄCKER Bauernbrot geschnitten 500g</t>
  </si>
  <si>
    <t>GUTES VOM BÄCKER Hüttenbrot geschnitten 500g</t>
  </si>
  <si>
    <t>HAPPY HARVEST Proteinbrot mit 5% Karotten 250g</t>
  </si>
  <si>
    <t>HAPPY HARVEST Proteinbrot mit 5% Walnüssen 250g</t>
  </si>
  <si>
    <t>BIO NATURA Roggen Vollkornbrot mit Kürbiskernen 500g</t>
  </si>
  <si>
    <t>BIO NATURA Roggen Vollkornbrot mit Dinkel 500g</t>
  </si>
  <si>
    <t>HAPPY HARVEST Weizen Toastbrot 500g</t>
  </si>
  <si>
    <t>GUTES VOM BÄCKER Landbrot 1kg</t>
  </si>
  <si>
    <t>GUTES VOM BÄCKER Landbrot geschnitten 500g</t>
  </si>
  <si>
    <t>GUTES VOM BÄCKER Weißer Wecken geschnitten 500g</t>
  </si>
  <si>
    <t>HAPPY HARVEST Haferbrot Das Pure 400g</t>
  </si>
  <si>
    <t>GOLDÄHREN Rosenbrötchen Weizen 510g</t>
  </si>
  <si>
    <t>GOLDÄHREN Rosenbrötchen Sonnenblume-Leinsamen 510g</t>
  </si>
  <si>
    <t>ZURÜCK ZUM URSPRUNG Vollkorn-Buttertoast 500g</t>
  </si>
  <si>
    <t>ZURÜCK ZUM URSPRUNG Butter-Weizentoast 500g</t>
  </si>
  <si>
    <t>1,09</t>
  </si>
  <si>
    <t>3,29</t>
  </si>
  <si>
    <t>0,69</t>
  </si>
  <si>
    <t>0,95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</si>
</sst>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ál" xfId="0" builtinId="0"/>
    <cellStyle name="Százalék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ts_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getables"/>
      <sheetName val="Fruits"/>
      <sheetName val="Milk"/>
      <sheetName val="Cheese"/>
      <sheetName val="Meat"/>
      <sheetName val="Bread"/>
    </sheetNames>
    <sheetDataSet>
      <sheetData sheetId="0">
        <row r="9">
          <cell r="C9">
            <v>1129.5</v>
          </cell>
        </row>
        <row r="12">
          <cell r="B12">
            <v>599</v>
          </cell>
        </row>
        <row r="52">
          <cell r="B52">
            <v>439</v>
          </cell>
        </row>
        <row r="65">
          <cell r="B65">
            <v>429</v>
          </cell>
        </row>
        <row r="130">
          <cell r="B130">
            <v>929</v>
          </cell>
        </row>
        <row r="168">
          <cell r="C168">
            <v>1574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C3" sqref="C3"/>
    </sheetView>
  </sheetViews>
  <sheetFormatPr defaultRowHeight="14.4" x14ac:dyDescent="0.3"/>
  <cols>
    <col min="1" max="1" width="46.21875" bestFit="1" customWidth="1"/>
    <col min="4" max="4" width="9.44140625" bestFit="1" customWidth="1"/>
  </cols>
  <sheetData>
    <row r="1" spans="1:4" x14ac:dyDescent="0.3">
      <c r="A1" s="1" t="s">
        <v>0</v>
      </c>
      <c r="B1" s="1" t="s">
        <v>1</v>
      </c>
    </row>
    <row r="2" spans="1:4" x14ac:dyDescent="0.3">
      <c r="A2" t="s">
        <v>2</v>
      </c>
      <c r="B2" t="s">
        <v>26</v>
      </c>
      <c r="C2">
        <f>377.03*B2</f>
        <v>373.25969999999995</v>
      </c>
    </row>
    <row r="3" spans="1:4" x14ac:dyDescent="0.3">
      <c r="A3" t="s">
        <v>3</v>
      </c>
      <c r="B3" t="s">
        <v>26</v>
      </c>
      <c r="C3">
        <f t="shared" ref="C3:C25" si="0">377.03*B3</f>
        <v>373.25969999999995</v>
      </c>
      <c r="D3" s="2">
        <f>C3/[1]Vegetables!$B$130</f>
        <v>0.40178654467168995</v>
      </c>
    </row>
    <row r="4" spans="1:4" x14ac:dyDescent="0.3">
      <c r="A4" t="s">
        <v>4</v>
      </c>
      <c r="B4" t="s">
        <v>26</v>
      </c>
      <c r="C4">
        <f t="shared" si="0"/>
        <v>373.25969999999995</v>
      </c>
    </row>
    <row r="5" spans="1:4" x14ac:dyDescent="0.3">
      <c r="A5" t="s">
        <v>5</v>
      </c>
      <c r="B5" t="s">
        <v>27</v>
      </c>
      <c r="C5">
        <f t="shared" si="0"/>
        <v>448.66569999999996</v>
      </c>
    </row>
    <row r="6" spans="1:4" x14ac:dyDescent="0.3">
      <c r="A6" t="s">
        <v>6</v>
      </c>
      <c r="B6" t="s">
        <v>28</v>
      </c>
      <c r="C6">
        <f t="shared" si="0"/>
        <v>486.36869999999999</v>
      </c>
    </row>
    <row r="7" spans="1:4" x14ac:dyDescent="0.3">
      <c r="A7" t="s">
        <v>7</v>
      </c>
      <c r="B7" t="s">
        <v>29</v>
      </c>
      <c r="C7">
        <f t="shared" si="0"/>
        <v>561.77469999999994</v>
      </c>
    </row>
    <row r="8" spans="1:4" x14ac:dyDescent="0.3">
      <c r="A8" t="s">
        <v>8</v>
      </c>
      <c r="B8" t="s">
        <v>29</v>
      </c>
      <c r="C8">
        <f t="shared" si="0"/>
        <v>561.77469999999994</v>
      </c>
      <c r="D8" s="2">
        <f>C8/[1]Vegetables!$B$12</f>
        <v>0.93785425709515846</v>
      </c>
    </row>
    <row r="9" spans="1:4" x14ac:dyDescent="0.3">
      <c r="A9" t="s">
        <v>9</v>
      </c>
      <c r="B9" t="s">
        <v>30</v>
      </c>
      <c r="C9">
        <f t="shared" si="0"/>
        <v>938.80470000000003</v>
      </c>
    </row>
    <row r="10" spans="1:4" x14ac:dyDescent="0.3">
      <c r="A10" t="s">
        <v>10</v>
      </c>
      <c r="B10" t="s">
        <v>31</v>
      </c>
      <c r="C10">
        <f t="shared" si="0"/>
        <v>1051.9136999999998</v>
      </c>
      <c r="D10" s="2">
        <f>C10/[1]Vegetables!$C$168</f>
        <v>0.66830603557814472</v>
      </c>
    </row>
    <row r="11" spans="1:4" x14ac:dyDescent="0.3">
      <c r="A11" t="s">
        <v>11</v>
      </c>
      <c r="B11" t="s">
        <v>32</v>
      </c>
      <c r="C11">
        <f t="shared" si="0"/>
        <v>1315.8346999999999</v>
      </c>
    </row>
    <row r="12" spans="1:4" x14ac:dyDescent="0.3">
      <c r="A12" t="s">
        <v>12</v>
      </c>
      <c r="B12" t="s">
        <v>33</v>
      </c>
      <c r="C12">
        <f t="shared" si="0"/>
        <v>1881.3797</v>
      </c>
    </row>
    <row r="13" spans="1:4" x14ac:dyDescent="0.3">
      <c r="A13" t="s">
        <v>13</v>
      </c>
      <c r="B13" t="s">
        <v>34</v>
      </c>
      <c r="C13">
        <f t="shared" si="0"/>
        <v>750.28969999999993</v>
      </c>
    </row>
    <row r="14" spans="1:4" x14ac:dyDescent="0.3">
      <c r="A14" t="s">
        <v>14</v>
      </c>
      <c r="B14" t="s">
        <v>34</v>
      </c>
      <c r="C14">
        <f t="shared" si="0"/>
        <v>750.28969999999993</v>
      </c>
    </row>
    <row r="15" spans="1:4" x14ac:dyDescent="0.3">
      <c r="A15" t="s">
        <v>15</v>
      </c>
      <c r="B15" t="s">
        <v>30</v>
      </c>
      <c r="C15">
        <f t="shared" si="0"/>
        <v>938.80470000000003</v>
      </c>
    </row>
    <row r="16" spans="1:4" x14ac:dyDescent="0.3">
      <c r="A16" t="s">
        <v>16</v>
      </c>
      <c r="B16" t="s">
        <v>30</v>
      </c>
      <c r="C16">
        <f t="shared" si="0"/>
        <v>938.80470000000003</v>
      </c>
    </row>
    <row r="17" spans="1:4" x14ac:dyDescent="0.3">
      <c r="A17" t="s">
        <v>17</v>
      </c>
      <c r="B17" t="s">
        <v>31</v>
      </c>
      <c r="C17">
        <f t="shared" si="0"/>
        <v>1051.9136999999998</v>
      </c>
    </row>
    <row r="18" spans="1:4" x14ac:dyDescent="0.3">
      <c r="A18" t="s">
        <v>18</v>
      </c>
      <c r="B18" t="s">
        <v>27</v>
      </c>
      <c r="C18">
        <f t="shared" si="0"/>
        <v>448.66569999999996</v>
      </c>
      <c r="D18" s="2">
        <f>C18/[1]Vegetables!$B$52</f>
        <v>1.0220175398633256</v>
      </c>
    </row>
    <row r="19" spans="1:4" x14ac:dyDescent="0.3">
      <c r="A19" t="s">
        <v>19</v>
      </c>
      <c r="B19" t="s">
        <v>28</v>
      </c>
      <c r="C19">
        <f t="shared" si="0"/>
        <v>486.36869999999999</v>
      </c>
    </row>
    <row r="20" spans="1:4" x14ac:dyDescent="0.3">
      <c r="A20" t="s">
        <v>20</v>
      </c>
      <c r="B20" t="s">
        <v>35</v>
      </c>
      <c r="C20">
        <f t="shared" si="0"/>
        <v>674.88369999999998</v>
      </c>
    </row>
    <row r="21" spans="1:4" x14ac:dyDescent="0.3">
      <c r="A21" t="s">
        <v>21</v>
      </c>
      <c r="B21" t="s">
        <v>36</v>
      </c>
      <c r="C21">
        <f t="shared" si="0"/>
        <v>712.58669999999995</v>
      </c>
      <c r="D21" s="2">
        <f>(C21/2)/[1]Vegetables!$B$65</f>
        <v>0.83052062937062932</v>
      </c>
    </row>
    <row r="22" spans="1:4" x14ac:dyDescent="0.3">
      <c r="A22" t="s">
        <v>22</v>
      </c>
      <c r="B22" t="s">
        <v>34</v>
      </c>
      <c r="C22">
        <f t="shared" si="0"/>
        <v>750.28969999999993</v>
      </c>
    </row>
    <row r="23" spans="1:4" x14ac:dyDescent="0.3">
      <c r="A23" t="s">
        <v>23</v>
      </c>
      <c r="B23" t="s">
        <v>34</v>
      </c>
      <c r="C23">
        <f t="shared" si="0"/>
        <v>750.28969999999993</v>
      </c>
    </row>
    <row r="24" spans="1:4" x14ac:dyDescent="0.3">
      <c r="A24" t="s">
        <v>24</v>
      </c>
      <c r="B24" t="s">
        <v>37</v>
      </c>
      <c r="C24">
        <f t="shared" si="0"/>
        <v>863.39869999999996</v>
      </c>
      <c r="D24" s="2">
        <f>C24/[1]Vegetables!$C$9</f>
        <v>0.76440787959274015</v>
      </c>
    </row>
    <row r="25" spans="1:4" x14ac:dyDescent="0.3">
      <c r="A25" t="s">
        <v>25</v>
      </c>
      <c r="B25" t="s">
        <v>31</v>
      </c>
      <c r="C25">
        <f t="shared" si="0"/>
        <v>1051.9136999999998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8" workbookViewId="0">
      <selection activeCell="C9" sqref="C9"/>
    </sheetView>
  </sheetViews>
  <sheetFormatPr defaultRowHeight="14.4" x14ac:dyDescent="0.3"/>
  <cols>
    <col min="1" max="1" width="42.664062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38</v>
      </c>
      <c r="B2" t="s">
        <v>62</v>
      </c>
      <c r="C2">
        <f>B2*377.03</f>
        <v>297.8537</v>
      </c>
    </row>
    <row r="3" spans="1:3" x14ac:dyDescent="0.3">
      <c r="A3" t="s">
        <v>39</v>
      </c>
      <c r="B3" t="s">
        <v>29</v>
      </c>
      <c r="C3">
        <f t="shared" ref="C3:C25" si="0">B3*377.03</f>
        <v>561.77469999999994</v>
      </c>
    </row>
    <row r="4" spans="1:3" x14ac:dyDescent="0.3">
      <c r="A4" t="s">
        <v>40</v>
      </c>
      <c r="B4" t="s">
        <v>63</v>
      </c>
      <c r="C4">
        <f t="shared" si="0"/>
        <v>637.18069999999989</v>
      </c>
    </row>
    <row r="5" spans="1:3" x14ac:dyDescent="0.3">
      <c r="A5" t="s">
        <v>41</v>
      </c>
      <c r="B5" t="s">
        <v>63</v>
      </c>
      <c r="C5">
        <f t="shared" si="0"/>
        <v>637.18069999999989</v>
      </c>
    </row>
    <row r="6" spans="1:3" x14ac:dyDescent="0.3">
      <c r="A6" t="s">
        <v>42</v>
      </c>
      <c r="B6" t="s">
        <v>34</v>
      </c>
      <c r="C6">
        <f t="shared" si="0"/>
        <v>750.28969999999993</v>
      </c>
    </row>
    <row r="7" spans="1:3" x14ac:dyDescent="0.3">
      <c r="A7" t="s">
        <v>43</v>
      </c>
      <c r="B7" t="s">
        <v>34</v>
      </c>
      <c r="C7">
        <f t="shared" si="0"/>
        <v>750.28969999999993</v>
      </c>
    </row>
    <row r="8" spans="1:3" x14ac:dyDescent="0.3">
      <c r="A8" t="s">
        <v>44</v>
      </c>
      <c r="B8" t="s">
        <v>37</v>
      </c>
      <c r="C8">
        <f>B8*377.03</f>
        <v>863.39869999999996</v>
      </c>
    </row>
    <row r="9" spans="1:3" x14ac:dyDescent="0.3">
      <c r="A9" t="s">
        <v>45</v>
      </c>
      <c r="B9" t="s">
        <v>37</v>
      </c>
      <c r="C9">
        <f t="shared" si="0"/>
        <v>863.39869999999996</v>
      </c>
    </row>
    <row r="10" spans="1:3" x14ac:dyDescent="0.3">
      <c r="A10" t="s">
        <v>46</v>
      </c>
      <c r="B10" t="s">
        <v>31</v>
      </c>
      <c r="C10">
        <f t="shared" si="0"/>
        <v>1051.9136999999998</v>
      </c>
    </row>
    <row r="11" spans="1:3" x14ac:dyDescent="0.3">
      <c r="A11" t="s">
        <v>47</v>
      </c>
      <c r="B11" t="s">
        <v>31</v>
      </c>
      <c r="C11">
        <f t="shared" si="0"/>
        <v>1051.9136999999998</v>
      </c>
    </row>
    <row r="12" spans="1:3" x14ac:dyDescent="0.3">
      <c r="A12" t="s">
        <v>48</v>
      </c>
      <c r="B12" t="s">
        <v>32</v>
      </c>
      <c r="C12">
        <f t="shared" si="0"/>
        <v>1315.8346999999999</v>
      </c>
    </row>
    <row r="13" spans="1:3" x14ac:dyDescent="0.3">
      <c r="A13" t="s">
        <v>49</v>
      </c>
      <c r="B13" t="s">
        <v>64</v>
      </c>
      <c r="C13">
        <f t="shared" si="0"/>
        <v>2183.0036999999998</v>
      </c>
    </row>
    <row r="14" spans="1:3" x14ac:dyDescent="0.3">
      <c r="A14" t="s">
        <v>50</v>
      </c>
      <c r="B14" t="s">
        <v>64</v>
      </c>
      <c r="C14">
        <f t="shared" si="0"/>
        <v>2183.0036999999998</v>
      </c>
    </row>
    <row r="15" spans="1:3" x14ac:dyDescent="0.3">
      <c r="A15" t="s">
        <v>51</v>
      </c>
      <c r="B15" t="s">
        <v>34</v>
      </c>
      <c r="C15">
        <f t="shared" si="0"/>
        <v>750.28969999999993</v>
      </c>
    </row>
    <row r="16" spans="1:3" x14ac:dyDescent="0.3">
      <c r="A16" t="s">
        <v>52</v>
      </c>
      <c r="B16" t="s">
        <v>65</v>
      </c>
      <c r="C16">
        <f t="shared" si="0"/>
        <v>1127.3197</v>
      </c>
    </row>
    <row r="17" spans="1:3" x14ac:dyDescent="0.3">
      <c r="A17" t="s">
        <v>53</v>
      </c>
      <c r="B17" t="s">
        <v>66</v>
      </c>
      <c r="C17">
        <f t="shared" si="0"/>
        <v>1504.3497</v>
      </c>
    </row>
    <row r="18" spans="1:3" x14ac:dyDescent="0.3">
      <c r="A18" t="s">
        <v>54</v>
      </c>
      <c r="B18" t="s">
        <v>34</v>
      </c>
      <c r="C18">
        <f t="shared" si="0"/>
        <v>750.28969999999993</v>
      </c>
    </row>
    <row r="19" spans="1:3" x14ac:dyDescent="0.3">
      <c r="A19" t="s">
        <v>55</v>
      </c>
      <c r="B19" t="s">
        <v>37</v>
      </c>
      <c r="C19">
        <f t="shared" si="0"/>
        <v>863.39869999999996</v>
      </c>
    </row>
    <row r="20" spans="1:3" x14ac:dyDescent="0.3">
      <c r="A20" t="s">
        <v>56</v>
      </c>
      <c r="B20" t="s">
        <v>65</v>
      </c>
      <c r="C20">
        <f t="shared" si="0"/>
        <v>1127.3197</v>
      </c>
    </row>
    <row r="21" spans="1:3" x14ac:dyDescent="0.3">
      <c r="A21" t="s">
        <v>57</v>
      </c>
      <c r="B21" t="s">
        <v>34</v>
      </c>
      <c r="C21">
        <f t="shared" si="0"/>
        <v>750.28969999999993</v>
      </c>
    </row>
    <row r="22" spans="1:3" x14ac:dyDescent="0.3">
      <c r="A22" t="s">
        <v>58</v>
      </c>
      <c r="B22" t="s">
        <v>34</v>
      </c>
      <c r="C22">
        <f t="shared" si="0"/>
        <v>750.28969999999993</v>
      </c>
    </row>
    <row r="23" spans="1:3" x14ac:dyDescent="0.3">
      <c r="A23" t="s">
        <v>59</v>
      </c>
      <c r="B23" t="s">
        <v>34</v>
      </c>
      <c r="C23">
        <f t="shared" si="0"/>
        <v>750.28969999999993</v>
      </c>
    </row>
    <row r="24" spans="1:3" x14ac:dyDescent="0.3">
      <c r="A24" t="s">
        <v>60</v>
      </c>
      <c r="B24" t="s">
        <v>28</v>
      </c>
      <c r="C24">
        <f t="shared" si="0"/>
        <v>486.36869999999999</v>
      </c>
    </row>
    <row r="25" spans="1:3" x14ac:dyDescent="0.3">
      <c r="A25" t="s">
        <v>61</v>
      </c>
      <c r="B25" t="s">
        <v>29</v>
      </c>
      <c r="C25">
        <f t="shared" si="0"/>
        <v>561.77469999999994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67</v>
      </c>
      <c r="B2" t="s">
        <v>26</v>
      </c>
    </row>
    <row r="3" spans="1:2" x14ac:dyDescent="0.3">
      <c r="A3" t="s">
        <v>68</v>
      </c>
      <c r="B3" t="s">
        <v>26</v>
      </c>
    </row>
    <row r="4" spans="1:2" x14ac:dyDescent="0.3">
      <c r="A4" t="s">
        <v>69</v>
      </c>
      <c r="B4" t="s">
        <v>26</v>
      </c>
    </row>
    <row r="5" spans="1:2" x14ac:dyDescent="0.3">
      <c r="A5" t="s">
        <v>70</v>
      </c>
      <c r="B5" t="s">
        <v>63</v>
      </c>
    </row>
    <row r="6" spans="1:2" x14ac:dyDescent="0.3">
      <c r="A6" t="s">
        <v>71</v>
      </c>
      <c r="B6" t="s">
        <v>63</v>
      </c>
    </row>
    <row r="7" spans="1:2" x14ac:dyDescent="0.3">
      <c r="A7" t="s">
        <v>72</v>
      </c>
      <c r="B7" t="s">
        <v>34</v>
      </c>
    </row>
    <row r="8" spans="1:2" x14ac:dyDescent="0.3">
      <c r="A8" t="s">
        <v>73</v>
      </c>
      <c r="B8" t="s">
        <v>91</v>
      </c>
    </row>
    <row r="9" spans="1:2" x14ac:dyDescent="0.3">
      <c r="A9" t="s">
        <v>74</v>
      </c>
      <c r="B9" t="s">
        <v>92</v>
      </c>
    </row>
    <row r="10" spans="1:2" x14ac:dyDescent="0.3">
      <c r="A10" t="s">
        <v>75</v>
      </c>
      <c r="B10" t="s">
        <v>93</v>
      </c>
    </row>
    <row r="11" spans="1:2" x14ac:dyDescent="0.3">
      <c r="A11" t="s">
        <v>76</v>
      </c>
      <c r="B11" t="s">
        <v>28</v>
      </c>
    </row>
    <row r="12" spans="1:2" x14ac:dyDescent="0.3">
      <c r="A12" t="s">
        <v>77</v>
      </c>
      <c r="B12" t="s">
        <v>94</v>
      </c>
    </row>
    <row r="13" spans="1:2" x14ac:dyDescent="0.3">
      <c r="A13" t="s">
        <v>78</v>
      </c>
      <c r="B13" t="s">
        <v>35</v>
      </c>
    </row>
    <row r="14" spans="1:2" x14ac:dyDescent="0.3">
      <c r="A14" t="s">
        <v>79</v>
      </c>
      <c r="B14" t="s">
        <v>62</v>
      </c>
    </row>
    <row r="15" spans="1:2" x14ac:dyDescent="0.3">
      <c r="A15" t="s">
        <v>80</v>
      </c>
      <c r="B15" t="s">
        <v>28</v>
      </c>
    </row>
    <row r="16" spans="1:2" x14ac:dyDescent="0.3">
      <c r="A16" t="s">
        <v>81</v>
      </c>
      <c r="B16" t="s">
        <v>62</v>
      </c>
    </row>
    <row r="17" spans="1:2" x14ac:dyDescent="0.3">
      <c r="A17" t="s">
        <v>82</v>
      </c>
      <c r="B17" t="s">
        <v>94</v>
      </c>
    </row>
    <row r="18" spans="1:2" x14ac:dyDescent="0.3">
      <c r="A18" t="s">
        <v>83</v>
      </c>
      <c r="B18" t="s">
        <v>95</v>
      </c>
    </row>
    <row r="19" spans="1:2" x14ac:dyDescent="0.3">
      <c r="A19" t="s">
        <v>84</v>
      </c>
      <c r="B19" t="s">
        <v>96</v>
      </c>
    </row>
    <row r="20" spans="1:2" x14ac:dyDescent="0.3">
      <c r="A20" t="s">
        <v>85</v>
      </c>
      <c r="B20" t="s">
        <v>96</v>
      </c>
    </row>
    <row r="21" spans="1:2" x14ac:dyDescent="0.3">
      <c r="A21" t="s">
        <v>86</v>
      </c>
      <c r="B21" t="s">
        <v>97</v>
      </c>
    </row>
    <row r="22" spans="1:2" x14ac:dyDescent="0.3">
      <c r="A22" t="s">
        <v>87</v>
      </c>
      <c r="B22" t="s">
        <v>98</v>
      </c>
    </row>
    <row r="23" spans="1:2" x14ac:dyDescent="0.3">
      <c r="A23" t="s">
        <v>88</v>
      </c>
      <c r="B23" t="s">
        <v>29</v>
      </c>
    </row>
    <row r="24" spans="1:2" x14ac:dyDescent="0.3">
      <c r="A24" t="s">
        <v>89</v>
      </c>
      <c r="B24" t="s">
        <v>99</v>
      </c>
    </row>
    <row r="25" spans="1:2" x14ac:dyDescent="0.3">
      <c r="A25" t="s">
        <v>90</v>
      </c>
      <c r="B25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opLeftCell="A11" workbookViewId="0">
      <selection activeCell="A31" sqref="A31"/>
    </sheetView>
  </sheetViews>
  <sheetFormatPr defaultRowHeight="14.4" x14ac:dyDescent="0.3"/>
  <cols>
    <col min="1" max="1" width="55.1093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100</v>
      </c>
      <c r="B2" t="s">
        <v>26</v>
      </c>
      <c r="C2">
        <f>B2*377.03</f>
        <v>373.25969999999995</v>
      </c>
    </row>
    <row r="3" spans="1:3" x14ac:dyDescent="0.3">
      <c r="A3" t="s">
        <v>101</v>
      </c>
      <c r="B3" t="s">
        <v>26</v>
      </c>
      <c r="C3">
        <f t="shared" ref="C3:C25" si="0">B3*377.03</f>
        <v>373.25969999999995</v>
      </c>
    </row>
    <row r="4" spans="1:3" x14ac:dyDescent="0.3">
      <c r="A4" t="s">
        <v>102</v>
      </c>
      <c r="B4" t="s">
        <v>27</v>
      </c>
      <c r="C4">
        <f t="shared" si="0"/>
        <v>448.66569999999996</v>
      </c>
    </row>
    <row r="5" spans="1:3" x14ac:dyDescent="0.3">
      <c r="A5" t="s">
        <v>103</v>
      </c>
      <c r="B5" t="s">
        <v>27</v>
      </c>
      <c r="C5">
        <f t="shared" si="0"/>
        <v>448.66569999999996</v>
      </c>
    </row>
    <row r="6" spans="1:3" x14ac:dyDescent="0.3">
      <c r="A6" t="s">
        <v>104</v>
      </c>
      <c r="B6" t="s">
        <v>27</v>
      </c>
      <c r="C6">
        <f t="shared" si="0"/>
        <v>448.66569999999996</v>
      </c>
    </row>
    <row r="7" spans="1:3" x14ac:dyDescent="0.3">
      <c r="A7" t="s">
        <v>105</v>
      </c>
      <c r="B7" t="s">
        <v>91</v>
      </c>
      <c r="C7">
        <f t="shared" si="0"/>
        <v>471.28749999999997</v>
      </c>
    </row>
    <row r="8" spans="1:3" x14ac:dyDescent="0.3">
      <c r="A8" t="s">
        <v>106</v>
      </c>
      <c r="B8" t="s">
        <v>91</v>
      </c>
      <c r="C8">
        <f t="shared" si="0"/>
        <v>471.28749999999997</v>
      </c>
    </row>
    <row r="9" spans="1:3" x14ac:dyDescent="0.3">
      <c r="A9" t="s">
        <v>107</v>
      </c>
      <c r="B9" t="s">
        <v>91</v>
      </c>
      <c r="C9">
        <f t="shared" si="0"/>
        <v>471.28749999999997</v>
      </c>
    </row>
    <row r="10" spans="1:3" x14ac:dyDescent="0.3">
      <c r="A10" t="s">
        <v>108</v>
      </c>
      <c r="B10" t="s">
        <v>91</v>
      </c>
      <c r="C10">
        <f t="shared" si="0"/>
        <v>471.28749999999997</v>
      </c>
    </row>
    <row r="11" spans="1:3" x14ac:dyDescent="0.3">
      <c r="A11" t="s">
        <v>109</v>
      </c>
      <c r="B11" t="s">
        <v>91</v>
      </c>
      <c r="C11">
        <f t="shared" si="0"/>
        <v>471.28749999999997</v>
      </c>
    </row>
    <row r="12" spans="1:3" x14ac:dyDescent="0.3">
      <c r="A12" t="s">
        <v>110</v>
      </c>
      <c r="B12" t="s">
        <v>29</v>
      </c>
      <c r="C12">
        <f t="shared" si="0"/>
        <v>561.77469999999994</v>
      </c>
    </row>
    <row r="13" spans="1:3" x14ac:dyDescent="0.3">
      <c r="A13" t="s">
        <v>111</v>
      </c>
      <c r="B13" t="s">
        <v>29</v>
      </c>
      <c r="C13">
        <f t="shared" si="0"/>
        <v>561.77469999999994</v>
      </c>
    </row>
    <row r="14" spans="1:3" x14ac:dyDescent="0.3">
      <c r="A14" t="s">
        <v>112</v>
      </c>
      <c r="B14" t="s">
        <v>29</v>
      </c>
      <c r="C14">
        <f t="shared" si="0"/>
        <v>561.77469999999994</v>
      </c>
    </row>
    <row r="15" spans="1:3" x14ac:dyDescent="0.3">
      <c r="A15" t="s">
        <v>113</v>
      </c>
      <c r="B15" t="s">
        <v>29</v>
      </c>
      <c r="C15">
        <f t="shared" si="0"/>
        <v>561.77469999999994</v>
      </c>
    </row>
    <row r="16" spans="1:3" x14ac:dyDescent="0.3">
      <c r="A16" t="s">
        <v>114</v>
      </c>
      <c r="B16" t="s">
        <v>29</v>
      </c>
      <c r="C16">
        <f t="shared" si="0"/>
        <v>561.77469999999994</v>
      </c>
    </row>
    <row r="17" spans="1:3" x14ac:dyDescent="0.3">
      <c r="A17" t="s">
        <v>115</v>
      </c>
      <c r="B17" t="s">
        <v>63</v>
      </c>
      <c r="C17">
        <f t="shared" si="0"/>
        <v>637.18069999999989</v>
      </c>
    </row>
    <row r="18" spans="1:3" x14ac:dyDescent="0.3">
      <c r="A18" t="s">
        <v>116</v>
      </c>
      <c r="B18" t="s">
        <v>63</v>
      </c>
      <c r="C18">
        <f t="shared" si="0"/>
        <v>637.18069999999989</v>
      </c>
    </row>
    <row r="19" spans="1:3" x14ac:dyDescent="0.3">
      <c r="A19" t="s">
        <v>117</v>
      </c>
      <c r="B19" t="s">
        <v>63</v>
      </c>
      <c r="C19">
        <f t="shared" si="0"/>
        <v>637.18069999999989</v>
      </c>
    </row>
    <row r="20" spans="1:3" x14ac:dyDescent="0.3">
      <c r="A20" t="s">
        <v>118</v>
      </c>
      <c r="B20" t="s">
        <v>34</v>
      </c>
      <c r="C20">
        <f t="shared" si="0"/>
        <v>750.28969999999993</v>
      </c>
    </row>
    <row r="21" spans="1:3" x14ac:dyDescent="0.3">
      <c r="A21" t="s">
        <v>119</v>
      </c>
      <c r="B21" t="s">
        <v>34</v>
      </c>
      <c r="C21">
        <f t="shared" si="0"/>
        <v>750.28969999999993</v>
      </c>
    </row>
    <row r="22" spans="1:3" x14ac:dyDescent="0.3">
      <c r="A22" t="s">
        <v>120</v>
      </c>
      <c r="B22" t="s">
        <v>34</v>
      </c>
      <c r="C22">
        <f t="shared" si="0"/>
        <v>750.28969999999993</v>
      </c>
    </row>
    <row r="23" spans="1:3" x14ac:dyDescent="0.3">
      <c r="A23" t="s">
        <v>121</v>
      </c>
      <c r="B23" t="s">
        <v>34</v>
      </c>
      <c r="C23">
        <f t="shared" si="0"/>
        <v>750.28969999999993</v>
      </c>
    </row>
    <row r="24" spans="1:3" x14ac:dyDescent="0.3">
      <c r="A24" t="s">
        <v>122</v>
      </c>
      <c r="B24" t="s">
        <v>34</v>
      </c>
      <c r="C24">
        <f t="shared" si="0"/>
        <v>750.28969999999993</v>
      </c>
    </row>
    <row r="25" spans="1:3" x14ac:dyDescent="0.3">
      <c r="A25" t="s">
        <v>123</v>
      </c>
      <c r="B25" t="s">
        <v>34</v>
      </c>
      <c r="C25">
        <f t="shared" si="0"/>
        <v>750.28969999999993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8"/>
  <sheetViews>
    <sheetView workbookViewId="0"/>
  </sheetViews>
  <sheetFormatPr defaultRowHeight="14.4" x14ac:dyDescent="0.3"/>
  <cols>
    <col min="1" max="1" width="81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124</v>
      </c>
      <c r="B2" t="s">
        <v>66</v>
      </c>
    </row>
    <row r="3" spans="1:2" x14ac:dyDescent="0.3">
      <c r="A3" t="s">
        <v>125</v>
      </c>
      <c r="B3" t="s">
        <v>66</v>
      </c>
    </row>
    <row r="26" spans="1:2" x14ac:dyDescent="0.3">
      <c r="A26" t="s">
        <v>126</v>
      </c>
      <c r="B26" t="s">
        <v>174</v>
      </c>
    </row>
    <row r="27" spans="1:2" x14ac:dyDescent="0.3">
      <c r="A27" t="s">
        <v>127</v>
      </c>
      <c r="B27" t="s">
        <v>174</v>
      </c>
    </row>
    <row r="31" spans="1:2" x14ac:dyDescent="0.3">
      <c r="A31" t="s">
        <v>124</v>
      </c>
      <c r="B31" t="s">
        <v>66</v>
      </c>
    </row>
    <row r="32" spans="1:2" x14ac:dyDescent="0.3">
      <c r="A32" t="s">
        <v>128</v>
      </c>
      <c r="B32" t="s">
        <v>66</v>
      </c>
    </row>
    <row r="33" spans="1:2" x14ac:dyDescent="0.3">
      <c r="A33" t="s">
        <v>125</v>
      </c>
      <c r="B33" t="s">
        <v>66</v>
      </c>
    </row>
    <row r="34" spans="1:2" x14ac:dyDescent="0.3">
      <c r="A34" t="s">
        <v>129</v>
      </c>
      <c r="B34" t="s">
        <v>66</v>
      </c>
    </row>
    <row r="35" spans="1:2" x14ac:dyDescent="0.3">
      <c r="A35" t="s">
        <v>130</v>
      </c>
      <c r="B35" t="s">
        <v>175</v>
      </c>
    </row>
    <row r="36" spans="1:2" x14ac:dyDescent="0.3">
      <c r="A36" t="s">
        <v>131</v>
      </c>
      <c r="B36" t="s">
        <v>176</v>
      </c>
    </row>
    <row r="37" spans="1:2" x14ac:dyDescent="0.3">
      <c r="A37" t="s">
        <v>132</v>
      </c>
      <c r="B37" t="s">
        <v>176</v>
      </c>
    </row>
    <row r="38" spans="1:2" x14ac:dyDescent="0.3">
      <c r="A38" t="s">
        <v>133</v>
      </c>
      <c r="B38" t="s">
        <v>176</v>
      </c>
    </row>
    <row r="39" spans="1:2" x14ac:dyDescent="0.3">
      <c r="A39" t="s">
        <v>134</v>
      </c>
      <c r="B39" t="s">
        <v>177</v>
      </c>
    </row>
    <row r="40" spans="1:2" x14ac:dyDescent="0.3">
      <c r="A40" t="s">
        <v>135</v>
      </c>
      <c r="B40" t="s">
        <v>178</v>
      </c>
    </row>
    <row r="41" spans="1:2" x14ac:dyDescent="0.3">
      <c r="A41" t="s">
        <v>136</v>
      </c>
      <c r="B41" t="s">
        <v>179</v>
      </c>
    </row>
    <row r="42" spans="1:2" x14ac:dyDescent="0.3">
      <c r="A42" t="s">
        <v>137</v>
      </c>
      <c r="B42" t="s">
        <v>180</v>
      </c>
    </row>
    <row r="43" spans="1:2" x14ac:dyDescent="0.3">
      <c r="A43" t="s">
        <v>138</v>
      </c>
      <c r="B43" t="s">
        <v>181</v>
      </c>
    </row>
    <row r="44" spans="1:2" x14ac:dyDescent="0.3">
      <c r="A44" t="s">
        <v>139</v>
      </c>
      <c r="B44" t="s">
        <v>182</v>
      </c>
    </row>
    <row r="45" spans="1:2" x14ac:dyDescent="0.3">
      <c r="A45" t="s">
        <v>140</v>
      </c>
      <c r="B45" t="s">
        <v>182</v>
      </c>
    </row>
    <row r="46" spans="1:2" x14ac:dyDescent="0.3">
      <c r="A46" t="s">
        <v>141</v>
      </c>
      <c r="B46" t="s">
        <v>31</v>
      </c>
    </row>
    <row r="47" spans="1:2" x14ac:dyDescent="0.3">
      <c r="A47" t="s">
        <v>142</v>
      </c>
      <c r="B47" t="s">
        <v>183</v>
      </c>
    </row>
    <row r="48" spans="1:2" x14ac:dyDescent="0.3">
      <c r="A48" t="s">
        <v>143</v>
      </c>
      <c r="B48" t="s">
        <v>184</v>
      </c>
    </row>
    <row r="49" spans="1:2" x14ac:dyDescent="0.3">
      <c r="A49" t="s">
        <v>144</v>
      </c>
      <c r="B49" t="s">
        <v>177</v>
      </c>
    </row>
    <row r="50" spans="1:2" x14ac:dyDescent="0.3">
      <c r="A50" t="s">
        <v>145</v>
      </c>
      <c r="B50" t="s">
        <v>180</v>
      </c>
    </row>
    <row r="51" spans="1:2" x14ac:dyDescent="0.3">
      <c r="A51" t="s">
        <v>146</v>
      </c>
      <c r="B51" t="s">
        <v>185</v>
      </c>
    </row>
    <row r="52" spans="1:2" x14ac:dyDescent="0.3">
      <c r="A52" t="s">
        <v>147</v>
      </c>
      <c r="B52" t="s">
        <v>186</v>
      </c>
    </row>
    <row r="53" spans="1:2" x14ac:dyDescent="0.3">
      <c r="A53" t="s">
        <v>148</v>
      </c>
      <c r="B53" t="s">
        <v>184</v>
      </c>
    </row>
    <row r="54" spans="1:2" x14ac:dyDescent="0.3">
      <c r="A54" t="s">
        <v>149</v>
      </c>
      <c r="B54" t="s">
        <v>33</v>
      </c>
    </row>
    <row r="55" spans="1:2" x14ac:dyDescent="0.3">
      <c r="A55" t="s">
        <v>150</v>
      </c>
      <c r="B55" t="s">
        <v>187</v>
      </c>
    </row>
    <row r="56" spans="1:2" x14ac:dyDescent="0.3">
      <c r="A56" t="s">
        <v>151</v>
      </c>
      <c r="B56" t="s">
        <v>177</v>
      </c>
    </row>
    <row r="57" spans="1:2" x14ac:dyDescent="0.3">
      <c r="A57" t="s">
        <v>152</v>
      </c>
      <c r="B57" t="s">
        <v>188</v>
      </c>
    </row>
    <row r="58" spans="1:2" x14ac:dyDescent="0.3">
      <c r="A58" t="s">
        <v>153</v>
      </c>
      <c r="B58" t="s">
        <v>184</v>
      </c>
    </row>
    <row r="59" spans="1:2" x14ac:dyDescent="0.3">
      <c r="A59" t="s">
        <v>154</v>
      </c>
      <c r="B59" t="s">
        <v>33</v>
      </c>
    </row>
    <row r="60" spans="1:2" x14ac:dyDescent="0.3">
      <c r="A60" t="s">
        <v>155</v>
      </c>
      <c r="B60" t="s">
        <v>97</v>
      </c>
    </row>
    <row r="61" spans="1:2" x14ac:dyDescent="0.3">
      <c r="A61" t="s">
        <v>156</v>
      </c>
      <c r="B61" t="s">
        <v>187</v>
      </c>
    </row>
    <row r="62" spans="1:2" x14ac:dyDescent="0.3">
      <c r="A62" t="s">
        <v>157</v>
      </c>
      <c r="B62" t="s">
        <v>189</v>
      </c>
    </row>
    <row r="63" spans="1:2" x14ac:dyDescent="0.3">
      <c r="A63" t="s">
        <v>158</v>
      </c>
      <c r="B63" t="s">
        <v>190</v>
      </c>
    </row>
    <row r="64" spans="1:2" x14ac:dyDescent="0.3">
      <c r="A64" t="s">
        <v>159</v>
      </c>
      <c r="B64" t="s">
        <v>182</v>
      </c>
    </row>
    <row r="65" spans="1:2" x14ac:dyDescent="0.3">
      <c r="A65" t="s">
        <v>160</v>
      </c>
      <c r="B65" t="s">
        <v>182</v>
      </c>
    </row>
    <row r="66" spans="1:2" x14ac:dyDescent="0.3">
      <c r="A66" t="s">
        <v>161</v>
      </c>
      <c r="B66" t="s">
        <v>188</v>
      </c>
    </row>
    <row r="67" spans="1:2" x14ac:dyDescent="0.3">
      <c r="A67" t="s">
        <v>162</v>
      </c>
      <c r="B67" t="s">
        <v>191</v>
      </c>
    </row>
    <row r="68" spans="1:2" x14ac:dyDescent="0.3">
      <c r="A68" t="s">
        <v>163</v>
      </c>
      <c r="B68" t="s">
        <v>191</v>
      </c>
    </row>
    <row r="69" spans="1:2" x14ac:dyDescent="0.3">
      <c r="A69" t="s">
        <v>164</v>
      </c>
      <c r="B69" t="s">
        <v>192</v>
      </c>
    </row>
    <row r="70" spans="1:2" x14ac:dyDescent="0.3">
      <c r="A70" t="s">
        <v>165</v>
      </c>
      <c r="B70" t="s">
        <v>66</v>
      </c>
    </row>
    <row r="71" spans="1:2" x14ac:dyDescent="0.3">
      <c r="A71" t="s">
        <v>166</v>
      </c>
      <c r="B71" t="s">
        <v>66</v>
      </c>
    </row>
    <row r="72" spans="1:2" x14ac:dyDescent="0.3">
      <c r="A72" t="s">
        <v>167</v>
      </c>
      <c r="B72" t="s">
        <v>33</v>
      </c>
    </row>
    <row r="73" spans="1:2" x14ac:dyDescent="0.3">
      <c r="A73" t="s">
        <v>168</v>
      </c>
      <c r="B73" t="s">
        <v>193</v>
      </c>
    </row>
    <row r="74" spans="1:2" x14ac:dyDescent="0.3">
      <c r="A74" t="s">
        <v>169</v>
      </c>
      <c r="B74" t="s">
        <v>189</v>
      </c>
    </row>
    <row r="75" spans="1:2" x14ac:dyDescent="0.3">
      <c r="A75" t="s">
        <v>170</v>
      </c>
      <c r="B75" t="s">
        <v>192</v>
      </c>
    </row>
    <row r="76" spans="1:2" x14ac:dyDescent="0.3">
      <c r="A76" t="s">
        <v>171</v>
      </c>
      <c r="B76" t="s">
        <v>66</v>
      </c>
    </row>
    <row r="77" spans="1:2" x14ac:dyDescent="0.3">
      <c r="A77" t="s">
        <v>172</v>
      </c>
      <c r="B77" t="s">
        <v>194</v>
      </c>
    </row>
    <row r="78" spans="1:2" x14ac:dyDescent="0.3">
      <c r="A78" t="s">
        <v>173</v>
      </c>
      <c r="B78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topLeftCell="A2" workbookViewId="0">
      <selection activeCell="A11" sqref="A11"/>
    </sheetView>
  </sheetViews>
  <sheetFormatPr defaultRowHeight="14.4" x14ac:dyDescent="0.3"/>
  <cols>
    <col min="1" max="1" width="55.21875" bestFit="1" customWidth="1"/>
  </cols>
  <sheetData>
    <row r="1" spans="1:3" x14ac:dyDescent="0.3">
      <c r="A1" s="1" t="s">
        <v>0</v>
      </c>
      <c r="B1" s="1" t="s">
        <v>1</v>
      </c>
    </row>
    <row r="2" spans="1:3" x14ac:dyDescent="0.3">
      <c r="A2" t="s">
        <v>196</v>
      </c>
      <c r="B2" t="s">
        <v>27</v>
      </c>
      <c r="C2">
        <f>B2*377.03</f>
        <v>448.66569999999996</v>
      </c>
    </row>
    <row r="3" spans="1:3" x14ac:dyDescent="0.3">
      <c r="A3" t="s">
        <v>197</v>
      </c>
      <c r="B3" t="s">
        <v>28</v>
      </c>
      <c r="C3">
        <f t="shared" ref="C3:C49" si="0">B3*377.03</f>
        <v>486.36869999999999</v>
      </c>
    </row>
    <row r="4" spans="1:3" x14ac:dyDescent="0.3">
      <c r="A4" t="s">
        <v>198</v>
      </c>
      <c r="B4" t="s">
        <v>28</v>
      </c>
      <c r="C4">
        <f t="shared" si="0"/>
        <v>486.36869999999999</v>
      </c>
    </row>
    <row r="5" spans="1:3" x14ac:dyDescent="0.3">
      <c r="A5" t="s">
        <v>199</v>
      </c>
      <c r="B5" t="s">
        <v>28</v>
      </c>
      <c r="C5">
        <f t="shared" si="0"/>
        <v>486.36869999999999</v>
      </c>
    </row>
    <row r="6" spans="1:3" x14ac:dyDescent="0.3">
      <c r="A6" t="s">
        <v>200</v>
      </c>
      <c r="B6" t="s">
        <v>94</v>
      </c>
      <c r="C6">
        <f t="shared" si="0"/>
        <v>599.47770000000003</v>
      </c>
    </row>
    <row r="7" spans="1:3" x14ac:dyDescent="0.3">
      <c r="A7" t="s">
        <v>201</v>
      </c>
      <c r="B7" t="s">
        <v>94</v>
      </c>
      <c r="C7">
        <f t="shared" si="0"/>
        <v>599.47770000000003</v>
      </c>
    </row>
    <row r="8" spans="1:3" x14ac:dyDescent="0.3">
      <c r="A8" t="s">
        <v>202</v>
      </c>
      <c r="B8" t="s">
        <v>30</v>
      </c>
      <c r="C8">
        <f t="shared" si="0"/>
        <v>938.80470000000003</v>
      </c>
    </row>
    <row r="9" spans="1:3" x14ac:dyDescent="0.3">
      <c r="A9" t="s">
        <v>203</v>
      </c>
      <c r="B9" t="s">
        <v>66</v>
      </c>
      <c r="C9">
        <f t="shared" si="0"/>
        <v>1504.3497</v>
      </c>
    </row>
    <row r="10" spans="1:3" x14ac:dyDescent="0.3">
      <c r="A10" t="s">
        <v>204</v>
      </c>
      <c r="B10" t="s">
        <v>66</v>
      </c>
      <c r="C10">
        <f t="shared" si="0"/>
        <v>1504.3497</v>
      </c>
    </row>
    <row r="11" spans="1:3" x14ac:dyDescent="0.3">
      <c r="A11" t="s">
        <v>205</v>
      </c>
      <c r="B11" t="s">
        <v>66</v>
      </c>
      <c r="C11">
        <f t="shared" si="0"/>
        <v>1504.3497</v>
      </c>
    </row>
    <row r="12" spans="1:3" x14ac:dyDescent="0.3">
      <c r="A12" t="s">
        <v>206</v>
      </c>
      <c r="B12" t="s">
        <v>27</v>
      </c>
      <c r="C12">
        <f t="shared" si="0"/>
        <v>448.66569999999996</v>
      </c>
    </row>
    <row r="13" spans="1:3" x14ac:dyDescent="0.3">
      <c r="A13" t="s">
        <v>207</v>
      </c>
      <c r="B13" t="s">
        <v>27</v>
      </c>
      <c r="C13">
        <f t="shared" si="0"/>
        <v>448.66569999999996</v>
      </c>
    </row>
    <row r="14" spans="1:3" x14ac:dyDescent="0.3">
      <c r="A14" t="s">
        <v>208</v>
      </c>
      <c r="B14" t="s">
        <v>28</v>
      </c>
      <c r="C14">
        <f t="shared" si="0"/>
        <v>486.36869999999999</v>
      </c>
    </row>
    <row r="15" spans="1:3" x14ac:dyDescent="0.3">
      <c r="A15" t="s">
        <v>209</v>
      </c>
      <c r="B15" t="s">
        <v>28</v>
      </c>
      <c r="C15">
        <f t="shared" si="0"/>
        <v>486.36869999999999</v>
      </c>
    </row>
    <row r="16" spans="1:3" x14ac:dyDescent="0.3">
      <c r="A16" t="s">
        <v>210</v>
      </c>
      <c r="B16" t="s">
        <v>28</v>
      </c>
      <c r="C16">
        <f t="shared" si="0"/>
        <v>486.36869999999999</v>
      </c>
    </row>
    <row r="17" spans="1:3" x14ac:dyDescent="0.3">
      <c r="A17" t="s">
        <v>211</v>
      </c>
      <c r="B17" t="s">
        <v>63</v>
      </c>
      <c r="C17">
        <f t="shared" si="0"/>
        <v>637.18069999999989</v>
      </c>
    </row>
    <row r="18" spans="1:3" x14ac:dyDescent="0.3">
      <c r="A18" t="s">
        <v>212</v>
      </c>
      <c r="B18" t="s">
        <v>63</v>
      </c>
      <c r="C18">
        <f t="shared" si="0"/>
        <v>637.18069999999989</v>
      </c>
    </row>
    <row r="19" spans="1:3" x14ac:dyDescent="0.3">
      <c r="A19" t="s">
        <v>213</v>
      </c>
      <c r="B19" t="s">
        <v>244</v>
      </c>
      <c r="C19">
        <f t="shared" si="0"/>
        <v>410.96269999999998</v>
      </c>
    </row>
    <row r="20" spans="1:3" x14ac:dyDescent="0.3">
      <c r="A20" t="s">
        <v>214</v>
      </c>
      <c r="B20" t="s">
        <v>244</v>
      </c>
      <c r="C20">
        <f t="shared" si="0"/>
        <v>410.96269999999998</v>
      </c>
    </row>
    <row r="21" spans="1:3" x14ac:dyDescent="0.3">
      <c r="A21" t="s">
        <v>215</v>
      </c>
      <c r="B21" t="s">
        <v>28</v>
      </c>
      <c r="C21">
        <f t="shared" si="0"/>
        <v>486.36869999999999</v>
      </c>
    </row>
    <row r="22" spans="1:3" x14ac:dyDescent="0.3">
      <c r="A22" t="s">
        <v>216</v>
      </c>
      <c r="B22" t="s">
        <v>245</v>
      </c>
      <c r="C22">
        <f t="shared" si="0"/>
        <v>1240.4286999999999</v>
      </c>
    </row>
    <row r="23" spans="1:3" x14ac:dyDescent="0.3">
      <c r="A23" t="s">
        <v>217</v>
      </c>
      <c r="B23" t="s">
        <v>245</v>
      </c>
      <c r="C23">
        <f t="shared" si="0"/>
        <v>1240.4286999999999</v>
      </c>
    </row>
    <row r="24" spans="1:3" x14ac:dyDescent="0.3">
      <c r="A24" t="s">
        <v>218</v>
      </c>
      <c r="B24" t="s">
        <v>246</v>
      </c>
      <c r="C24">
        <f t="shared" si="0"/>
        <v>260.15069999999997</v>
      </c>
    </row>
    <row r="25" spans="1:3" x14ac:dyDescent="0.3">
      <c r="A25" t="s">
        <v>219</v>
      </c>
      <c r="B25" t="s">
        <v>94</v>
      </c>
      <c r="C25">
        <f t="shared" si="0"/>
        <v>599.47770000000003</v>
      </c>
    </row>
    <row r="26" spans="1:3" x14ac:dyDescent="0.3">
      <c r="A26" t="s">
        <v>220</v>
      </c>
      <c r="B26" t="s">
        <v>35</v>
      </c>
      <c r="C26">
        <f t="shared" si="0"/>
        <v>674.88369999999998</v>
      </c>
    </row>
    <row r="27" spans="1:3" x14ac:dyDescent="0.3">
      <c r="A27" t="s">
        <v>221</v>
      </c>
      <c r="B27" t="s">
        <v>35</v>
      </c>
      <c r="C27">
        <f t="shared" si="0"/>
        <v>674.88369999999998</v>
      </c>
    </row>
    <row r="28" spans="1:3" x14ac:dyDescent="0.3">
      <c r="A28" t="s">
        <v>222</v>
      </c>
      <c r="B28" t="s">
        <v>35</v>
      </c>
      <c r="C28">
        <f t="shared" si="0"/>
        <v>674.88369999999998</v>
      </c>
    </row>
    <row r="29" spans="1:3" x14ac:dyDescent="0.3">
      <c r="A29" t="s">
        <v>223</v>
      </c>
      <c r="B29" t="s">
        <v>246</v>
      </c>
      <c r="C29">
        <f t="shared" si="0"/>
        <v>260.15069999999997</v>
      </c>
    </row>
    <row r="30" spans="1:3" x14ac:dyDescent="0.3">
      <c r="A30" t="s">
        <v>224</v>
      </c>
      <c r="B30" t="s">
        <v>28</v>
      </c>
      <c r="C30">
        <f t="shared" si="0"/>
        <v>486.36869999999999</v>
      </c>
    </row>
    <row r="31" spans="1:3" x14ac:dyDescent="0.3">
      <c r="A31" t="s">
        <v>225</v>
      </c>
      <c r="B31" t="s">
        <v>98</v>
      </c>
      <c r="C31">
        <f t="shared" si="0"/>
        <v>524.07169999999996</v>
      </c>
    </row>
    <row r="32" spans="1:3" x14ac:dyDescent="0.3">
      <c r="A32" t="s">
        <v>226</v>
      </c>
      <c r="B32" t="s">
        <v>98</v>
      </c>
      <c r="C32">
        <f t="shared" si="0"/>
        <v>524.07169999999996</v>
      </c>
    </row>
    <row r="33" spans="1:3" x14ac:dyDescent="0.3">
      <c r="A33" t="s">
        <v>227</v>
      </c>
      <c r="B33" t="s">
        <v>29</v>
      </c>
      <c r="C33">
        <f t="shared" si="0"/>
        <v>561.77469999999994</v>
      </c>
    </row>
    <row r="34" spans="1:3" x14ac:dyDescent="0.3">
      <c r="A34" t="s">
        <v>228</v>
      </c>
      <c r="B34" t="s">
        <v>31</v>
      </c>
      <c r="C34">
        <f t="shared" si="0"/>
        <v>1051.9136999999998</v>
      </c>
    </row>
    <row r="35" spans="1:3" x14ac:dyDescent="0.3">
      <c r="A35" t="s">
        <v>229</v>
      </c>
      <c r="B35" t="s">
        <v>28</v>
      </c>
      <c r="C35">
        <f t="shared" si="0"/>
        <v>486.36869999999999</v>
      </c>
    </row>
    <row r="36" spans="1:3" x14ac:dyDescent="0.3">
      <c r="A36" t="s">
        <v>230</v>
      </c>
      <c r="B36" t="s">
        <v>28</v>
      </c>
      <c r="C36">
        <f t="shared" si="0"/>
        <v>486.36869999999999</v>
      </c>
    </row>
    <row r="37" spans="1:3" x14ac:dyDescent="0.3">
      <c r="A37" t="s">
        <v>231</v>
      </c>
      <c r="B37" t="s">
        <v>28</v>
      </c>
      <c r="C37">
        <f t="shared" si="0"/>
        <v>486.36869999999999</v>
      </c>
    </row>
    <row r="38" spans="1:3" x14ac:dyDescent="0.3">
      <c r="A38" t="s">
        <v>232</v>
      </c>
      <c r="B38" t="s">
        <v>28</v>
      </c>
      <c r="C38">
        <f t="shared" si="0"/>
        <v>486.36869999999999</v>
      </c>
    </row>
    <row r="39" spans="1:3" x14ac:dyDescent="0.3">
      <c r="A39" t="s">
        <v>233</v>
      </c>
      <c r="B39" t="s">
        <v>98</v>
      </c>
      <c r="C39">
        <f t="shared" si="0"/>
        <v>524.07169999999996</v>
      </c>
    </row>
    <row r="40" spans="1:3" x14ac:dyDescent="0.3">
      <c r="A40" t="s">
        <v>234</v>
      </c>
      <c r="B40" t="s">
        <v>98</v>
      </c>
      <c r="C40">
        <f t="shared" si="0"/>
        <v>524.07169999999996</v>
      </c>
    </row>
    <row r="41" spans="1:3" x14ac:dyDescent="0.3">
      <c r="A41" t="s">
        <v>235</v>
      </c>
      <c r="B41" t="s">
        <v>247</v>
      </c>
      <c r="C41">
        <f t="shared" si="0"/>
        <v>358.17849999999999</v>
      </c>
    </row>
    <row r="42" spans="1:3" x14ac:dyDescent="0.3">
      <c r="A42" t="s">
        <v>236</v>
      </c>
      <c r="B42" t="s">
        <v>27</v>
      </c>
      <c r="C42">
        <f t="shared" si="0"/>
        <v>448.66569999999996</v>
      </c>
    </row>
    <row r="43" spans="1:3" x14ac:dyDescent="0.3">
      <c r="A43" t="s">
        <v>237</v>
      </c>
      <c r="B43" t="s">
        <v>27</v>
      </c>
      <c r="C43">
        <f t="shared" si="0"/>
        <v>448.66569999999996</v>
      </c>
    </row>
    <row r="44" spans="1:3" x14ac:dyDescent="0.3">
      <c r="A44" t="s">
        <v>238</v>
      </c>
      <c r="B44" t="s">
        <v>98</v>
      </c>
      <c r="C44">
        <f t="shared" si="0"/>
        <v>524.07169999999996</v>
      </c>
    </row>
    <row r="45" spans="1:3" x14ac:dyDescent="0.3">
      <c r="A45" t="s">
        <v>239</v>
      </c>
      <c r="B45" t="s">
        <v>34</v>
      </c>
      <c r="C45">
        <f t="shared" si="0"/>
        <v>750.28969999999993</v>
      </c>
    </row>
    <row r="46" spans="1:3" x14ac:dyDescent="0.3">
      <c r="A46" t="s">
        <v>240</v>
      </c>
      <c r="B46" t="s">
        <v>63</v>
      </c>
      <c r="C46">
        <f t="shared" si="0"/>
        <v>637.18069999999989</v>
      </c>
    </row>
    <row r="47" spans="1:3" x14ac:dyDescent="0.3">
      <c r="A47" t="s">
        <v>241</v>
      </c>
      <c r="B47" t="s">
        <v>63</v>
      </c>
      <c r="C47">
        <f t="shared" si="0"/>
        <v>637.18069999999989</v>
      </c>
    </row>
    <row r="48" spans="1:3" x14ac:dyDescent="0.3">
      <c r="A48" t="s">
        <v>242</v>
      </c>
      <c r="B48" t="s">
        <v>29</v>
      </c>
      <c r="C48">
        <f t="shared" si="0"/>
        <v>561.77469999999994</v>
      </c>
    </row>
    <row r="49" spans="1:3" x14ac:dyDescent="0.3">
      <c r="A49" t="s">
        <v>243</v>
      </c>
      <c r="B49" t="s">
        <v>29</v>
      </c>
      <c r="C49">
        <f t="shared" si="0"/>
        <v>561.77469999999994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6</vt:i4>
      </vt:variant>
    </vt:vector>
  </HeadingPairs>
  <TitlesOfParts>
    <vt:vector size="6" baseType="lpstr">
      <vt:lpstr>Vegetables</vt:lpstr>
      <vt:lpstr>Fruits</vt:lpstr>
      <vt:lpstr>Milks</vt:lpstr>
      <vt:lpstr>Cheese</vt:lpstr>
      <vt:lpstr>Meat</vt:lpstr>
      <vt:lpstr>Bread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Tőke Szonja</cp:lastModifiedBy>
  <dcterms:created xsi:type="dcterms:W3CDTF">2023-11-12T20:08:59Z</dcterms:created>
  <dcterms:modified xsi:type="dcterms:W3CDTF">2023-11-20T09:44:58Z</dcterms:modified>
</cp:coreProperties>
</file>