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CA90233-08C8-4234-8342-1782D506E66D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Tabela 1" sheetId="1" r:id="rId1"/>
    <sheet name="Tabela 2" sheetId="4" r:id="rId2"/>
    <sheet name="Wykres" sheetId="5" r:id="rId3"/>
    <sheet name="Tabela 3" sheetId="7" r:id="rId4"/>
    <sheet name="Symulacja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5" i="1" l="1"/>
  <c r="N303" i="1"/>
  <c r="J303" i="1"/>
  <c r="L139" i="1" a="1"/>
  <c r="L139" i="1" s="1"/>
  <c r="N139" i="1" s="1"/>
  <c r="L147" i="1" a="1"/>
  <c r="L147" i="1" s="1"/>
  <c r="N147" i="1" s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40" i="1"/>
  <c r="N141" i="1"/>
  <c r="N142" i="1"/>
  <c r="N143" i="1"/>
  <c r="N144" i="1"/>
  <c r="N145" i="1"/>
  <c r="N146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L4" i="1" a="1"/>
  <c r="L4" i="1" s="1"/>
  <c r="N4" i="1" s="1"/>
  <c r="L12" i="1" a="1"/>
  <c r="L12" i="1" s="1"/>
  <c r="N12" i="1" s="1"/>
  <c r="L23" i="1" a="1"/>
  <c r="L23" i="1" s="1"/>
  <c r="N23" i="1" s="1"/>
  <c r="L28" i="1" a="1"/>
  <c r="L28" i="1" s="1"/>
  <c r="N28" i="1" s="1"/>
  <c r="L32" i="1" a="1"/>
  <c r="L32" i="1" s="1"/>
  <c r="N32" i="1" s="1"/>
  <c r="L37" i="1" a="1"/>
  <c r="L37" i="1" s="1"/>
  <c r="N37" i="1" s="1"/>
  <c r="L42" i="1" a="1"/>
  <c r="L42" i="1" s="1"/>
  <c r="N42" i="1" s="1"/>
  <c r="L75" i="1" a="1"/>
  <c r="L75" i="1" s="1"/>
  <c r="N75" i="1" s="1"/>
  <c r="L77" i="1" a="1"/>
  <c r="L77" i="1" s="1"/>
  <c r="N77" i="1" s="1"/>
  <c r="L81" i="1" a="1"/>
  <c r="L81" i="1" s="1"/>
  <c r="N81" i="1" s="1"/>
  <c r="L94" i="1" a="1"/>
  <c r="L94" i="1" s="1"/>
  <c r="N94" i="1" s="1"/>
  <c r="N6" i="1"/>
  <c r="N7" i="1"/>
  <c r="N10" i="1"/>
  <c r="N11" i="1"/>
  <c r="N14" i="1"/>
  <c r="N15" i="1"/>
  <c r="N16" i="1"/>
  <c r="N18" i="1"/>
  <c r="N19" i="1"/>
  <c r="N21" i="1"/>
  <c r="N22" i="1"/>
  <c r="N24" i="1"/>
  <c r="N26" i="1"/>
  <c r="N29" i="1"/>
  <c r="N30" i="1"/>
  <c r="N33" i="1"/>
  <c r="N35" i="1"/>
  <c r="N41" i="1"/>
  <c r="N43" i="1"/>
  <c r="N45" i="1"/>
  <c r="N48" i="1"/>
  <c r="N49" i="1"/>
  <c r="N52" i="1"/>
  <c r="N55" i="1"/>
  <c r="N56" i="1"/>
  <c r="N57" i="1"/>
  <c r="N58" i="1"/>
  <c r="N59" i="1"/>
  <c r="N62" i="1"/>
  <c r="N64" i="1"/>
  <c r="N65" i="1"/>
  <c r="N68" i="1"/>
  <c r="N69" i="1"/>
  <c r="N70" i="1"/>
  <c r="N71" i="1"/>
  <c r="N72" i="1"/>
  <c r="N73" i="1"/>
  <c r="N76" i="1"/>
  <c r="N78" i="1"/>
  <c r="N80" i="1"/>
  <c r="N84" i="1"/>
  <c r="N85" i="1"/>
  <c r="N87" i="1"/>
  <c r="N89" i="1"/>
  <c r="N90" i="1"/>
  <c r="N93" i="1"/>
  <c r="N95" i="1"/>
  <c r="N96" i="1"/>
  <c r="N99" i="1"/>
  <c r="N100" i="1"/>
  <c r="N101" i="1"/>
  <c r="N102" i="1"/>
  <c r="N3" i="1"/>
  <c r="N5" i="1"/>
  <c r="N8" i="1"/>
  <c r="N9" i="1"/>
  <c r="N13" i="1"/>
  <c r="N17" i="1"/>
  <c r="N20" i="1"/>
  <c r="N25" i="1"/>
  <c r="N27" i="1"/>
  <c r="N31" i="1"/>
  <c r="N34" i="1"/>
  <c r="N36" i="1"/>
  <c r="N38" i="1"/>
  <c r="N39" i="1"/>
  <c r="N40" i="1"/>
  <c r="N44" i="1"/>
  <c r="N46" i="1"/>
  <c r="N47" i="1"/>
  <c r="N50" i="1"/>
  <c r="N51" i="1"/>
  <c r="N53" i="1"/>
  <c r="N54" i="1"/>
  <c r="N60" i="1"/>
  <c r="N61" i="1"/>
  <c r="N63" i="1"/>
  <c r="N66" i="1"/>
  <c r="N67" i="1"/>
  <c r="N74" i="1"/>
  <c r="N79" i="1"/>
  <c r="N82" i="1"/>
  <c r="N83" i="1"/>
  <c r="N86" i="1"/>
  <c r="N88" i="1"/>
  <c r="N91" i="1"/>
  <c r="N92" i="1"/>
  <c r="N97" i="1"/>
  <c r="N9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<sst xmlns="http://schemas.openxmlformats.org/spreadsheetml/2006/main" count="65" uniqueCount="28">
  <si>
    <t>Współczynnik ekspansji</t>
  </si>
  <si>
    <r>
      <t>x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</si>
  <si>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Liczba wywołań funkcji celu</t>
  </si>
  <si>
    <t>a</t>
  </si>
  <si>
    <t>b</t>
  </si>
  <si>
    <t>Metoda ekspansji</t>
  </si>
  <si>
    <t>Przykład bez metody ekspansji</t>
  </si>
  <si>
    <t>Metoda Fibonacciego</t>
  </si>
  <si>
    <t>Metoda oparta na inperpolacji Lagrange'a</t>
  </si>
  <si>
    <t>x*</t>
  </si>
  <si>
    <t>y*</t>
  </si>
  <si>
    <t>b-a</t>
  </si>
  <si>
    <t>Nr iteracji</t>
  </si>
  <si>
    <t>…</t>
  </si>
  <si>
    <t>t</t>
  </si>
  <si>
    <t>VA</t>
  </si>
  <si>
    <t>VB</t>
  </si>
  <si>
    <t>TB</t>
  </si>
  <si>
    <t>Fibonacci</t>
  </si>
  <si>
    <t>Lagrange</t>
  </si>
  <si>
    <t>DA*</t>
  </si>
  <si>
    <t>Rodzaj minimum</t>
  </si>
  <si>
    <t>Minimum globalne</t>
  </si>
  <si>
    <t>Minimum lokalne</t>
  </si>
  <si>
    <t>Minimum lokalne/globalne</t>
  </si>
  <si>
    <t>Brak zbieżności</t>
  </si>
  <si>
    <t>Liczba wystąpień</t>
  </si>
  <si>
    <t>Lp,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</si>
</sst>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1" xfId="0" applyBorder="1"/>
    <xf numFmtId="0" fontId="0" fillId="0" borderId="29" xfId="0" applyBorder="1"/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9" xfId="0" applyBorder="1"/>
    <xf numFmtId="0" fontId="0" fillId="0" borderId="40" xfId="0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22" xfId="0" applyBorder="1" applyAlignment="1">
      <alignment horizontal="center" vertical="center" wrapText="1"/>
    </xf>
    <xf numFmtId="11" fontId="0" fillId="0" borderId="13" xfId="0" applyNumberFormat="1" applyBorder="1"/>
    <xf numFmtId="11" fontId="0" fillId="0" borderId="16" xfId="0" applyNumberFormat="1" applyBorder="1"/>
    <xf numFmtId="11" fontId="0" fillId="0" borderId="14" xfId="0" applyNumberFormat="1" applyBorder="1"/>
    <xf numFmtId="11" fontId="0" fillId="0" borderId="3" xfId="0" applyNumberFormat="1" applyBorder="1"/>
    <xf numFmtId="11" fontId="0" fillId="0" borderId="1" xfId="0" applyNumberFormat="1" applyBorder="1"/>
    <xf numFmtId="11" fontId="0" fillId="0" borderId="8" xfId="0" applyNumberFormat="1" applyBorder="1"/>
    <xf numFmtId="11" fontId="0" fillId="0" borderId="24" xfId="0" applyNumberFormat="1" applyBorder="1"/>
    <xf numFmtId="11" fontId="0" fillId="0" borderId="28" xfId="0" applyNumberFormat="1" applyBorder="1"/>
    <xf numFmtId="11" fontId="0" fillId="0" borderId="22" xfId="0" applyNumberFormat="1" applyBorder="1"/>
    <xf numFmtId="164" fontId="0" fillId="0" borderId="9" xfId="0" applyNumberFormat="1" applyBorder="1" applyAlignment="1">
      <alignment horizontal="center" vertical="center" wrapText="1"/>
    </xf>
    <xf numFmtId="164" fontId="0" fillId="0" borderId="17" xfId="0" applyNumberFormat="1" applyBorder="1"/>
    <xf numFmtId="164" fontId="0" fillId="0" borderId="0" xfId="0" applyNumberFormat="1"/>
    <xf numFmtId="11" fontId="0" fillId="0" borderId="2" xfId="0" applyNumberFormat="1" applyBorder="1"/>
    <xf numFmtId="11" fontId="0" fillId="0" borderId="5" xfId="0" applyNumberFormat="1" applyBorder="1"/>
    <xf numFmtId="11" fontId="0" fillId="0" borderId="7" xfId="0" applyNumberFormat="1" applyBorder="1"/>
    <xf numFmtId="17" fontId="0" fillId="0" borderId="5" xfId="0" applyNumberFormat="1" applyBorder="1"/>
    <xf numFmtId="11" fontId="0" fillId="0" borderId="11" xfId="0" applyNumberFormat="1" applyBorder="1"/>
    <xf numFmtId="11" fontId="0" fillId="0" borderId="27" xfId="0" applyNumberFormat="1" applyBorder="1"/>
    <xf numFmtId="0" fontId="0" fillId="3" borderId="1" xfId="0" applyFill="1" applyBorder="1"/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5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4" xfId="0" applyNumberFormat="1" applyBorder="1" applyAlignment="1">
      <alignment horizontal="center"/>
    </xf>
    <xf numFmtId="0" fontId="0" fillId="0" borderId="38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5"/>
  <sheetViews>
    <sheetView zoomScale="85" zoomScaleNormal="85" workbookViewId="0">
      <selection activeCell="J5" sqref="J5"/>
    </sheetView>
  </sheetViews>
  <sheetFormatPr defaultRowHeight="15" x14ac:dyDescent="0.25"/>
  <cols>
    <col min="1" max="1" width="15.7109375" customWidth="1"/>
    <col min="2" max="2" width="5.7109375" customWidth="1"/>
    <col min="3" max="9" width="17.7109375" customWidth="1"/>
    <col min="10" max="10" width="17.7109375" style="68" customWidth="1"/>
    <col min="11" max="14" width="17.7109375" customWidth="1"/>
  </cols>
  <sheetData>
    <row r="1" spans="1:14" ht="30" customHeight="1" x14ac:dyDescent="0.25">
      <c r="A1" s="82" t="s">
        <v>5</v>
      </c>
      <c r="B1" s="83"/>
      <c r="C1" s="83"/>
      <c r="D1" s="83"/>
      <c r="E1" s="83"/>
      <c r="F1" s="84"/>
      <c r="G1" s="82" t="s">
        <v>7</v>
      </c>
      <c r="H1" s="83"/>
      <c r="I1" s="84"/>
      <c r="J1" s="93"/>
      <c r="K1" s="78" t="s">
        <v>8</v>
      </c>
      <c r="L1" s="79"/>
      <c r="M1" s="80"/>
      <c r="N1" s="81"/>
    </row>
    <row r="2" spans="1:14" ht="30" customHeight="1" thickBot="1" x14ac:dyDescent="0.3">
      <c r="A2" s="7" t="s">
        <v>0</v>
      </c>
      <c r="B2" s="8" t="s">
        <v>27</v>
      </c>
      <c r="C2" s="8" t="s">
        <v>1</v>
      </c>
      <c r="D2" s="9" t="s">
        <v>3</v>
      </c>
      <c r="E2" s="9" t="s">
        <v>4</v>
      </c>
      <c r="F2" s="14" t="s">
        <v>2</v>
      </c>
      <c r="G2" s="18" t="s">
        <v>9</v>
      </c>
      <c r="H2" s="8" t="s">
        <v>10</v>
      </c>
      <c r="I2" s="14" t="s">
        <v>2</v>
      </c>
      <c r="J2" s="66" t="s">
        <v>24</v>
      </c>
      <c r="K2" s="18" t="s">
        <v>9</v>
      </c>
      <c r="L2" s="8" t="s">
        <v>10</v>
      </c>
      <c r="M2" s="14" t="s">
        <v>2</v>
      </c>
      <c r="N2" s="10" t="s">
        <v>24</v>
      </c>
    </row>
    <row r="3" spans="1:14" ht="15.75" thickBot="1" x14ac:dyDescent="0.3">
      <c r="A3" s="85">
        <v>2</v>
      </c>
      <c r="B3" s="21">
        <v>1</v>
      </c>
      <c r="C3" s="21">
        <v>-95.9</v>
      </c>
      <c r="D3" s="21">
        <v>-63.9</v>
      </c>
      <c r="E3" s="21">
        <v>32.1</v>
      </c>
      <c r="F3" s="22">
        <v>9</v>
      </c>
      <c r="G3" s="57">
        <v>2.3594799999999999E-7</v>
      </c>
      <c r="H3" s="60">
        <v>-6.0437400000000002E-18</v>
      </c>
      <c r="I3" s="24">
        <v>70</v>
      </c>
      <c r="J3" s="67">
        <f>AVERAGE(G3,H3)</f>
        <v>1.1797399999697813E-7</v>
      </c>
      <c r="K3" s="69">
        <v>2.21942E-13</v>
      </c>
      <c r="L3" s="60">
        <v>-7.15717E-18</v>
      </c>
      <c r="M3" s="24">
        <v>90</v>
      </c>
      <c r="N3" s="22">
        <f>AVERAGEA(K3:L3)</f>
        <v>1.10967421415E-13</v>
      </c>
    </row>
    <row r="4" spans="1:14" ht="15.75" thickBot="1" x14ac:dyDescent="0.3">
      <c r="A4" s="86"/>
      <c r="B4" s="1">
        <v>2</v>
      </c>
      <c r="C4" s="1">
        <v>-53.3</v>
      </c>
      <c r="D4" s="1">
        <v>-21.3</v>
      </c>
      <c r="E4" s="1">
        <v>74.7</v>
      </c>
      <c r="F4" s="2">
        <v>9</v>
      </c>
      <c r="G4" s="58">
        <v>1.40327E-6</v>
      </c>
      <c r="H4" s="61">
        <v>3.2226300000000002E-17</v>
      </c>
      <c r="I4" s="16">
        <v>70</v>
      </c>
      <c r="J4" s="67">
        <f t="shared" ref="J4:J67" si="0">AVERAGE(G4,H4)</f>
        <v>7.016350000161131E-7</v>
      </c>
      <c r="K4" s="20">
        <v>-21.3</v>
      </c>
      <c r="L4" s="1" t="e" cm="1">
        <f t="array" aca="1" ref="L4" ca="1">-nan(ind)</f>
        <v>#NAME?</v>
      </c>
      <c r="M4" s="16">
        <v>7</v>
      </c>
      <c r="N4" s="22" t="e">
        <f t="shared" ref="N4:N67" ca="1" si="1">AVERAGEA(K4:L4)</f>
        <v>#NAME?</v>
      </c>
    </row>
    <row r="5" spans="1:14" ht="15.75" thickBot="1" x14ac:dyDescent="0.3">
      <c r="A5" s="86"/>
      <c r="B5" s="1">
        <v>3</v>
      </c>
      <c r="C5" s="1">
        <v>-66.599999999999994</v>
      </c>
      <c r="D5" s="1">
        <v>-2.6</v>
      </c>
      <c r="E5" s="1">
        <v>189.4</v>
      </c>
      <c r="F5" s="2">
        <v>10</v>
      </c>
      <c r="G5" s="13">
        <v>62.748199999999997</v>
      </c>
      <c r="H5" s="1">
        <v>-0.92114799999999997</v>
      </c>
      <c r="I5" s="16">
        <v>72</v>
      </c>
      <c r="J5" s="67">
        <f t="shared" si="0"/>
        <v>30.913525999999997</v>
      </c>
      <c r="K5" s="20">
        <v>-4.41895E-2</v>
      </c>
      <c r="L5" s="61">
        <v>3.9054300000000003E-8</v>
      </c>
      <c r="M5" s="16">
        <v>10</v>
      </c>
      <c r="N5" s="22">
        <f t="shared" si="1"/>
        <v>-2.2094730472849999E-2</v>
      </c>
    </row>
    <row r="6" spans="1:14" ht="15.75" thickBot="1" x14ac:dyDescent="0.3">
      <c r="A6" s="86"/>
      <c r="B6" s="1">
        <v>4</v>
      </c>
      <c r="C6" s="1">
        <v>-50</v>
      </c>
      <c r="D6" s="1">
        <v>-18</v>
      </c>
      <c r="E6" s="1">
        <v>78</v>
      </c>
      <c r="F6" s="2">
        <v>9</v>
      </c>
      <c r="G6" s="58">
        <v>1.2418300000000001E-6</v>
      </c>
      <c r="H6" s="61">
        <v>2.3685900000000001E-17</v>
      </c>
      <c r="I6" s="16">
        <v>70</v>
      </c>
      <c r="J6" s="67">
        <f t="shared" si="0"/>
        <v>6.2091500001184305E-7</v>
      </c>
      <c r="K6" s="20">
        <v>-0.38829799999999998</v>
      </c>
      <c r="L6" s="61">
        <v>3.0155000000000002E-6</v>
      </c>
      <c r="M6" s="16">
        <v>10</v>
      </c>
      <c r="N6" s="22">
        <f t="shared" si="1"/>
        <v>-0.19414749225</v>
      </c>
    </row>
    <row r="7" spans="1:14" ht="15.75" thickBot="1" x14ac:dyDescent="0.3">
      <c r="A7" s="86"/>
      <c r="B7" s="1">
        <v>5</v>
      </c>
      <c r="C7" s="1">
        <v>16.899999999999999</v>
      </c>
      <c r="D7" s="1">
        <v>-15.1</v>
      </c>
      <c r="E7" s="1">
        <v>8.9</v>
      </c>
      <c r="F7" s="2">
        <v>8</v>
      </c>
      <c r="G7" s="58">
        <v>-1.70089E-6</v>
      </c>
      <c r="H7" s="61">
        <v>5.0703500000000001E-17</v>
      </c>
      <c r="I7" s="16">
        <v>64</v>
      </c>
      <c r="J7" s="67">
        <f t="shared" si="0"/>
        <v>-8.5044499997464821E-7</v>
      </c>
      <c r="K7" s="70">
        <v>1.06594E-10</v>
      </c>
      <c r="L7" s="61">
        <v>-7.15717E-18</v>
      </c>
      <c r="M7" s="16">
        <v>17</v>
      </c>
      <c r="N7" s="22">
        <f t="shared" si="1"/>
        <v>5.3296996421414999E-11</v>
      </c>
    </row>
    <row r="8" spans="1:14" ht="15.75" thickBot="1" x14ac:dyDescent="0.3">
      <c r="A8" s="86"/>
      <c r="B8" s="1">
        <v>6</v>
      </c>
      <c r="C8">
        <v>72.400000000000006</v>
      </c>
      <c r="D8" s="1">
        <v>56.4</v>
      </c>
      <c r="E8" s="1">
        <v>68.400000000000006</v>
      </c>
      <c r="F8" s="2">
        <v>7</v>
      </c>
      <c r="G8" s="13">
        <v>62.748199999999997</v>
      </c>
      <c r="H8" s="1">
        <v>-0.92114799999999997</v>
      </c>
      <c r="I8" s="16">
        <v>60</v>
      </c>
      <c r="J8" s="67">
        <f t="shared" si="0"/>
        <v>30.913525999999997</v>
      </c>
      <c r="K8" s="20">
        <v>62.756399999999999</v>
      </c>
      <c r="L8" s="1">
        <v>-0.92114700000000005</v>
      </c>
      <c r="M8" s="16">
        <v>24</v>
      </c>
      <c r="N8" s="22">
        <f t="shared" si="1"/>
        <v>30.917626500000001</v>
      </c>
    </row>
    <row r="9" spans="1:14" ht="15.75" thickBot="1" x14ac:dyDescent="0.3">
      <c r="A9" s="86"/>
      <c r="B9" s="1">
        <v>7</v>
      </c>
      <c r="C9" s="1">
        <v>47.8</v>
      </c>
      <c r="D9" s="1">
        <v>55.8</v>
      </c>
      <c r="E9" s="1">
        <v>79.8</v>
      </c>
      <c r="F9" s="2">
        <v>7</v>
      </c>
      <c r="G9" s="13">
        <v>62.748199999999997</v>
      </c>
      <c r="H9" s="1">
        <v>-0.92114799999999997</v>
      </c>
      <c r="I9" s="16">
        <v>64</v>
      </c>
      <c r="J9" s="67">
        <f t="shared" si="0"/>
        <v>30.913525999999997</v>
      </c>
      <c r="K9" s="20">
        <v>64.300200000000004</v>
      </c>
      <c r="L9" s="1">
        <v>-0.88544900000000004</v>
      </c>
      <c r="M9" s="16">
        <v>10</v>
      </c>
      <c r="N9" s="22">
        <f t="shared" si="1"/>
        <v>31.707375500000001</v>
      </c>
    </row>
    <row r="10" spans="1:14" ht="15.75" thickBot="1" x14ac:dyDescent="0.3">
      <c r="A10" s="86"/>
      <c r="B10" s="1">
        <v>8</v>
      </c>
      <c r="C10" s="1">
        <v>35.799999999999997</v>
      </c>
      <c r="D10" s="1">
        <v>-28.2</v>
      </c>
      <c r="E10" s="1">
        <v>19.8</v>
      </c>
      <c r="F10" s="2">
        <v>9</v>
      </c>
      <c r="G10" s="58">
        <v>1.62558E-6</v>
      </c>
      <c r="H10" s="61">
        <v>4.5693099999999999E-17</v>
      </c>
      <c r="I10" s="16">
        <v>66</v>
      </c>
      <c r="J10" s="67">
        <f t="shared" si="0"/>
        <v>8.1279000002284661E-7</v>
      </c>
      <c r="K10" s="70">
        <v>2.1334600000000001E-13</v>
      </c>
      <c r="L10" s="61">
        <v>-7.15717E-18</v>
      </c>
      <c r="M10" s="16">
        <v>48</v>
      </c>
      <c r="N10" s="22">
        <f t="shared" si="1"/>
        <v>1.0666942141500001E-13</v>
      </c>
    </row>
    <row r="11" spans="1:14" ht="15.75" thickBot="1" x14ac:dyDescent="0.3">
      <c r="A11" s="86"/>
      <c r="B11" s="1">
        <v>9</v>
      </c>
      <c r="C11" s="1">
        <v>-3.8</v>
      </c>
      <c r="D11" s="1">
        <v>-1.8</v>
      </c>
      <c r="E11" s="1">
        <v>4.2</v>
      </c>
      <c r="F11" s="2">
        <v>5</v>
      </c>
      <c r="G11" s="58">
        <v>1.3370300000000001E-6</v>
      </c>
      <c r="H11" s="61">
        <v>2.8595899999999997E-17</v>
      </c>
      <c r="I11" s="16">
        <v>58</v>
      </c>
      <c r="J11" s="67">
        <f t="shared" si="0"/>
        <v>6.6851500001429794E-7</v>
      </c>
      <c r="K11" s="70">
        <v>1.10021E-12</v>
      </c>
      <c r="L11" s="61">
        <v>-7.15717E-18</v>
      </c>
      <c r="M11" s="16">
        <v>10</v>
      </c>
      <c r="N11" s="22">
        <f t="shared" si="1"/>
        <v>5.50101421415E-13</v>
      </c>
    </row>
    <row r="12" spans="1:14" ht="15.75" thickBot="1" x14ac:dyDescent="0.3">
      <c r="A12" s="86"/>
      <c r="B12" s="1">
        <v>10</v>
      </c>
      <c r="C12" s="1">
        <v>-53.6</v>
      </c>
      <c r="D12" s="1">
        <v>-21.6</v>
      </c>
      <c r="E12" s="1">
        <v>74.400000000000006</v>
      </c>
      <c r="F12" s="2">
        <v>9</v>
      </c>
      <c r="G12" s="58">
        <v>6.9542700000000005E-7</v>
      </c>
      <c r="H12" s="61">
        <v>2.51521E-18</v>
      </c>
      <c r="I12" s="16">
        <v>70</v>
      </c>
      <c r="J12" s="67">
        <f t="shared" si="0"/>
        <v>3.477135000012576E-7</v>
      </c>
      <c r="K12" s="20">
        <v>-21.6</v>
      </c>
      <c r="L12" s="1" t="e" cm="1">
        <f t="array" aca="1" ref="L12" ca="1">-nan(ind)</f>
        <v>#NAME?</v>
      </c>
      <c r="M12" s="16">
        <v>3</v>
      </c>
      <c r="N12" s="22" t="e">
        <f t="shared" ca="1" si="1"/>
        <v>#NAME?</v>
      </c>
    </row>
    <row r="13" spans="1:14" ht="15.75" thickBot="1" x14ac:dyDescent="0.3">
      <c r="A13" s="86"/>
      <c r="B13" s="1">
        <v>11</v>
      </c>
      <c r="C13" s="1">
        <v>70.5</v>
      </c>
      <c r="D13" s="1">
        <v>54.5</v>
      </c>
      <c r="E13" s="1">
        <v>66.5</v>
      </c>
      <c r="F13" s="2">
        <v>7</v>
      </c>
      <c r="G13" s="13">
        <v>62.748199999999997</v>
      </c>
      <c r="H13" s="1">
        <v>-0.92114799999999997</v>
      </c>
      <c r="I13" s="16">
        <v>60</v>
      </c>
      <c r="J13" s="67">
        <f t="shared" si="0"/>
        <v>30.913525999999997</v>
      </c>
      <c r="K13" s="20">
        <v>62.759099999999997</v>
      </c>
      <c r="L13" s="1">
        <v>-0.92114700000000005</v>
      </c>
      <c r="M13" s="16">
        <v>24</v>
      </c>
      <c r="N13" s="22">
        <f t="shared" si="1"/>
        <v>30.918976499999999</v>
      </c>
    </row>
    <row r="14" spans="1:14" ht="15.75" thickBot="1" x14ac:dyDescent="0.3">
      <c r="A14" s="86"/>
      <c r="B14" s="1">
        <v>12</v>
      </c>
      <c r="C14" s="1">
        <v>-85.5</v>
      </c>
      <c r="D14" s="1">
        <v>-53.5</v>
      </c>
      <c r="E14" s="1">
        <v>42.5</v>
      </c>
      <c r="F14" s="2">
        <v>9</v>
      </c>
      <c r="G14" s="58">
        <v>-3.93248E-7</v>
      </c>
      <c r="H14" s="61">
        <v>-4.0642900000000003E-18</v>
      </c>
      <c r="I14" s="16">
        <v>70</v>
      </c>
      <c r="J14" s="67">
        <f t="shared" si="0"/>
        <v>-1.9662400000203214E-7</v>
      </c>
      <c r="K14" s="70">
        <v>2.3719400000000001E-13</v>
      </c>
      <c r="L14" s="61">
        <v>-7.15717E-18</v>
      </c>
      <c r="M14" s="16">
        <v>230</v>
      </c>
      <c r="N14" s="22">
        <f t="shared" si="1"/>
        <v>1.1859342141499999E-13</v>
      </c>
    </row>
    <row r="15" spans="1:14" ht="15.75" thickBot="1" x14ac:dyDescent="0.3">
      <c r="A15" s="86"/>
      <c r="B15" s="1">
        <v>13</v>
      </c>
      <c r="C15" s="1">
        <v>28.1</v>
      </c>
      <c r="D15" s="1">
        <v>-35.9</v>
      </c>
      <c r="E15" s="1">
        <v>12.1</v>
      </c>
      <c r="F15" s="2">
        <v>9</v>
      </c>
      <c r="G15" s="58">
        <v>7.0441799999999995E-7</v>
      </c>
      <c r="H15" s="61">
        <v>2.7669299999999999E-18</v>
      </c>
      <c r="I15" s="16">
        <v>66</v>
      </c>
      <c r="J15" s="67">
        <f t="shared" si="0"/>
        <v>3.5220900000138344E-7</v>
      </c>
      <c r="K15" s="70">
        <v>2.40304E-9</v>
      </c>
      <c r="L15" s="61">
        <v>-7.15705E-18</v>
      </c>
      <c r="M15" s="16">
        <v>17</v>
      </c>
      <c r="N15" s="22">
        <f t="shared" si="1"/>
        <v>1.201519996421475E-9</v>
      </c>
    </row>
    <row r="16" spans="1:14" ht="15.75" thickBot="1" x14ac:dyDescent="0.3">
      <c r="A16" s="86"/>
      <c r="B16" s="1">
        <v>14</v>
      </c>
      <c r="C16" s="1">
        <v>-17.3</v>
      </c>
      <c r="D16" s="1">
        <v>-9.3000000000000007</v>
      </c>
      <c r="E16" s="1">
        <v>14.7</v>
      </c>
      <c r="F16" s="2">
        <v>7</v>
      </c>
      <c r="G16" s="58">
        <v>1.2099099999999999E-6</v>
      </c>
      <c r="H16" s="61">
        <v>2.2120599999999999E-17</v>
      </c>
      <c r="I16" s="16">
        <v>64</v>
      </c>
      <c r="J16" s="67">
        <f t="shared" si="0"/>
        <v>6.049550000110603E-7</v>
      </c>
      <c r="K16" s="70">
        <v>5.00753E-9</v>
      </c>
      <c r="L16" s="61">
        <v>-7.1566599999999993E-18</v>
      </c>
      <c r="M16" s="16">
        <v>10</v>
      </c>
      <c r="N16" s="22">
        <f t="shared" si="1"/>
        <v>2.50376499642167E-9</v>
      </c>
    </row>
    <row r="17" spans="1:14" ht="15.75" thickBot="1" x14ac:dyDescent="0.3">
      <c r="A17" s="86"/>
      <c r="B17" s="1">
        <v>15</v>
      </c>
      <c r="C17" s="1">
        <v>96.1</v>
      </c>
      <c r="D17" s="1">
        <v>32.1</v>
      </c>
      <c r="E17" s="1">
        <v>80.099999999999994</v>
      </c>
      <c r="F17" s="2">
        <v>9</v>
      </c>
      <c r="G17" s="13">
        <v>62.748199999999997</v>
      </c>
      <c r="H17" s="1">
        <v>-0.92114799999999997</v>
      </c>
      <c r="I17" s="16">
        <v>66</v>
      </c>
      <c r="J17" s="67">
        <f t="shared" si="0"/>
        <v>30.913525999999997</v>
      </c>
      <c r="K17" s="20">
        <v>65.3369</v>
      </c>
      <c r="L17" s="1">
        <v>-0.82448100000000002</v>
      </c>
      <c r="M17" s="16">
        <v>24</v>
      </c>
      <c r="N17" s="22">
        <f t="shared" si="1"/>
        <v>32.256209499999997</v>
      </c>
    </row>
    <row r="18" spans="1:14" ht="15.75" thickBot="1" x14ac:dyDescent="0.3">
      <c r="A18" s="86"/>
      <c r="B18" s="1">
        <v>16</v>
      </c>
      <c r="C18" s="1">
        <v>-50.9</v>
      </c>
      <c r="D18" s="1">
        <v>-18.899999999999999</v>
      </c>
      <c r="E18" s="1">
        <v>77.099999999999994</v>
      </c>
      <c r="F18" s="2">
        <v>9</v>
      </c>
      <c r="G18" s="58">
        <v>-8.8170200000000002E-7</v>
      </c>
      <c r="H18" s="61">
        <v>8.3908099999999998E-18</v>
      </c>
      <c r="I18" s="16">
        <v>70</v>
      </c>
      <c r="J18" s="67">
        <f t="shared" si="0"/>
        <v>-4.408509999958046E-7</v>
      </c>
      <c r="K18" s="20">
        <v>-1.3105899999999999</v>
      </c>
      <c r="L18" s="61">
        <v>3.4352800000000001E-5</v>
      </c>
      <c r="M18" s="16">
        <v>10</v>
      </c>
      <c r="N18" s="22">
        <f t="shared" si="1"/>
        <v>-0.65527782359999998</v>
      </c>
    </row>
    <row r="19" spans="1:14" ht="15.75" thickBot="1" x14ac:dyDescent="0.3">
      <c r="A19" s="86"/>
      <c r="B19" s="1">
        <v>17</v>
      </c>
      <c r="C19" s="1">
        <v>-0.5</v>
      </c>
      <c r="D19" s="1">
        <v>-0.5</v>
      </c>
      <c r="E19" s="1">
        <v>1.5</v>
      </c>
      <c r="F19" s="2">
        <v>3</v>
      </c>
      <c r="G19" s="58">
        <v>-9.7232400000000002E-7</v>
      </c>
      <c r="H19" s="61">
        <v>1.1751100000000001E-17</v>
      </c>
      <c r="I19" s="16">
        <v>54</v>
      </c>
      <c r="J19" s="67">
        <f t="shared" si="0"/>
        <v>-4.8616199999412446E-7</v>
      </c>
      <c r="K19" s="70">
        <v>2.3903300000000001E-13</v>
      </c>
      <c r="L19" s="61">
        <v>-7.15717E-18</v>
      </c>
      <c r="M19" s="16">
        <v>10</v>
      </c>
      <c r="N19" s="22">
        <f t="shared" si="1"/>
        <v>1.1951292141499999E-13</v>
      </c>
    </row>
    <row r="20" spans="1:14" ht="15.75" thickBot="1" x14ac:dyDescent="0.3">
      <c r="A20" s="86"/>
      <c r="B20" s="1">
        <v>18</v>
      </c>
      <c r="C20" s="1">
        <v>94.2</v>
      </c>
      <c r="D20" s="1">
        <v>30.2</v>
      </c>
      <c r="E20" s="1">
        <v>78.2</v>
      </c>
      <c r="F20" s="2">
        <v>9</v>
      </c>
      <c r="G20" s="13">
        <v>62.748199999999997</v>
      </c>
      <c r="H20" s="1">
        <v>-0.92114799999999997</v>
      </c>
      <c r="I20" s="16">
        <v>66</v>
      </c>
      <c r="J20" s="67">
        <f t="shared" si="0"/>
        <v>30.913525999999997</v>
      </c>
      <c r="K20" s="20">
        <v>62.169699999999999</v>
      </c>
      <c r="L20" s="1">
        <v>-0.91614099999999998</v>
      </c>
      <c r="M20" s="16">
        <v>31</v>
      </c>
      <c r="N20" s="22">
        <f t="shared" si="1"/>
        <v>30.626779499999998</v>
      </c>
    </row>
    <row r="21" spans="1:14" ht="15.75" thickBot="1" x14ac:dyDescent="0.3">
      <c r="A21" s="86"/>
      <c r="B21" s="1">
        <v>19</v>
      </c>
      <c r="C21" s="1">
        <v>-17.3</v>
      </c>
      <c r="D21" s="1">
        <v>-9.3000000000000007</v>
      </c>
      <c r="E21" s="1">
        <v>14.7</v>
      </c>
      <c r="F21" s="2">
        <v>7</v>
      </c>
      <c r="G21" s="58">
        <v>1.2099099999999999E-6</v>
      </c>
      <c r="H21" s="61">
        <v>2.2120599999999999E-17</v>
      </c>
      <c r="I21" s="16">
        <v>64</v>
      </c>
      <c r="J21" s="67">
        <f t="shared" si="0"/>
        <v>6.049550000110603E-7</v>
      </c>
      <c r="K21" s="70">
        <v>5.00753E-9</v>
      </c>
      <c r="L21" s="61">
        <v>-7.1566599999999993E-18</v>
      </c>
      <c r="M21" s="16">
        <v>10</v>
      </c>
      <c r="N21" s="22">
        <f t="shared" si="1"/>
        <v>2.50376499642167E-9</v>
      </c>
    </row>
    <row r="22" spans="1:14" ht="15.75" thickBot="1" x14ac:dyDescent="0.3">
      <c r="A22" s="86"/>
      <c r="B22" s="1">
        <v>20</v>
      </c>
      <c r="C22" s="1">
        <v>43.6</v>
      </c>
      <c r="D22" s="1">
        <v>-20.399999999999999</v>
      </c>
      <c r="E22" s="1">
        <v>27.6</v>
      </c>
      <c r="F22" s="2">
        <v>9</v>
      </c>
      <c r="G22" s="58">
        <v>1.9506999999999998E-6</v>
      </c>
      <c r="H22" s="61">
        <v>6.8947299999999997E-17</v>
      </c>
      <c r="I22" s="16">
        <v>66</v>
      </c>
      <c r="J22" s="67">
        <f t="shared" si="0"/>
        <v>9.7535000003447351E-7</v>
      </c>
      <c r="K22" s="20">
        <v>-1.37557E-3</v>
      </c>
      <c r="L22" s="61">
        <v>3.7843699999999999E-11</v>
      </c>
      <c r="M22" s="16">
        <v>10</v>
      </c>
      <c r="N22" s="22">
        <f t="shared" si="1"/>
        <v>-6.8778498107815002E-4</v>
      </c>
    </row>
    <row r="23" spans="1:14" ht="15.75" thickBot="1" x14ac:dyDescent="0.3">
      <c r="A23" s="86"/>
      <c r="B23" s="1">
        <v>21</v>
      </c>
      <c r="C23" s="1">
        <v>-60.9</v>
      </c>
      <c r="D23" s="1">
        <v>3.1</v>
      </c>
      <c r="E23" s="1">
        <v>195.1</v>
      </c>
      <c r="F23" s="2">
        <v>10</v>
      </c>
      <c r="G23" s="13">
        <v>3.1</v>
      </c>
      <c r="H23" s="1">
        <v>1.92201E-4</v>
      </c>
      <c r="I23" s="16">
        <v>72</v>
      </c>
      <c r="J23" s="67">
        <f t="shared" si="0"/>
        <v>1.5500961005</v>
      </c>
      <c r="K23" s="20">
        <v>3.1</v>
      </c>
      <c r="L23" s="1" t="e" cm="1">
        <f t="array" aca="1" ref="L23" ca="1">-nan(ind)</f>
        <v>#NAME?</v>
      </c>
      <c r="M23" s="16">
        <v>7</v>
      </c>
      <c r="N23" s="22" t="e">
        <f t="shared" ca="1" si="1"/>
        <v>#NAME?</v>
      </c>
    </row>
    <row r="24" spans="1:14" ht="15.75" thickBot="1" x14ac:dyDescent="0.3">
      <c r="A24" s="86"/>
      <c r="B24" s="1">
        <v>22</v>
      </c>
      <c r="C24" s="1">
        <v>-39.6</v>
      </c>
      <c r="D24" s="1">
        <v>-23.6</v>
      </c>
      <c r="E24" s="1">
        <v>24.4</v>
      </c>
      <c r="F24" s="2">
        <v>8</v>
      </c>
      <c r="G24" s="58">
        <v>2.16745E-7</v>
      </c>
      <c r="H24" s="61">
        <v>-6.2175999999999999E-18</v>
      </c>
      <c r="I24" s="16">
        <v>66</v>
      </c>
      <c r="J24" s="67">
        <f t="shared" si="0"/>
        <v>1.083724999968912E-7</v>
      </c>
      <c r="K24" s="20">
        <v>-1.4804600000000001E-4</v>
      </c>
      <c r="L24" s="61">
        <v>4.3834600000000001E-13</v>
      </c>
      <c r="M24" s="16">
        <v>10</v>
      </c>
      <c r="N24" s="22">
        <f t="shared" si="1"/>
        <v>-7.4022999780827005E-5</v>
      </c>
    </row>
    <row r="25" spans="1:14" ht="15.75" thickBot="1" x14ac:dyDescent="0.3">
      <c r="A25" s="86"/>
      <c r="B25" s="1">
        <v>23</v>
      </c>
      <c r="C25" s="1">
        <v>90.2</v>
      </c>
      <c r="D25" s="1">
        <v>26.2</v>
      </c>
      <c r="E25" s="1">
        <v>74.2</v>
      </c>
      <c r="F25" s="2">
        <v>9</v>
      </c>
      <c r="G25" s="13">
        <v>62.748199999999997</v>
      </c>
      <c r="H25" s="1">
        <v>-0.92114799999999997</v>
      </c>
      <c r="I25" s="16">
        <v>66</v>
      </c>
      <c r="J25" s="67">
        <f t="shared" si="0"/>
        <v>30.913525999999997</v>
      </c>
      <c r="K25" s="20">
        <v>62.7483</v>
      </c>
      <c r="L25" s="1">
        <v>-0.92114799999999997</v>
      </c>
      <c r="M25" s="16">
        <v>45</v>
      </c>
      <c r="N25" s="22">
        <f t="shared" si="1"/>
        <v>30.913575999999999</v>
      </c>
    </row>
    <row r="26" spans="1:14" ht="15.75" thickBot="1" x14ac:dyDescent="0.3">
      <c r="A26" s="86"/>
      <c r="B26" s="1">
        <v>24</v>
      </c>
      <c r="C26" s="1">
        <v>-84.7</v>
      </c>
      <c r="D26" s="1">
        <v>-52.7</v>
      </c>
      <c r="E26" s="1">
        <v>43.3</v>
      </c>
      <c r="F26" s="2">
        <v>9</v>
      </c>
      <c r="G26" s="58">
        <v>1.6971700000000001E-7</v>
      </c>
      <c r="H26" s="61">
        <v>-6.5810899999999999E-18</v>
      </c>
      <c r="I26" s="16">
        <v>70</v>
      </c>
      <c r="J26" s="67">
        <f t="shared" si="0"/>
        <v>8.4858499996709454E-8</v>
      </c>
      <c r="K26" s="70">
        <v>2.2594799999999999E-13</v>
      </c>
      <c r="L26" s="61">
        <v>-7.15717E-18</v>
      </c>
      <c r="M26" s="16">
        <v>230</v>
      </c>
      <c r="N26" s="22">
        <f t="shared" si="1"/>
        <v>1.12970421415E-13</v>
      </c>
    </row>
    <row r="27" spans="1:14" ht="15.75" thickBot="1" x14ac:dyDescent="0.3">
      <c r="A27" s="86"/>
      <c r="B27" s="1">
        <v>25</v>
      </c>
      <c r="C27" s="1">
        <v>-70.8</v>
      </c>
      <c r="D27" s="1">
        <v>-6.8</v>
      </c>
      <c r="E27" s="1">
        <v>185.2</v>
      </c>
      <c r="F27" s="2">
        <v>10</v>
      </c>
      <c r="G27" s="13">
        <v>62.748199999999997</v>
      </c>
      <c r="H27" s="1">
        <v>-0.92114799999999997</v>
      </c>
      <c r="I27" s="16">
        <v>72</v>
      </c>
      <c r="J27" s="67">
        <f t="shared" si="0"/>
        <v>30.913525999999997</v>
      </c>
      <c r="K27" s="20">
        <v>-0.40677799999999997</v>
      </c>
      <c r="L27" s="61">
        <v>3.3093600000000002E-6</v>
      </c>
      <c r="M27" s="16">
        <v>10</v>
      </c>
      <c r="N27" s="22">
        <f t="shared" si="1"/>
        <v>-0.20338734532</v>
      </c>
    </row>
    <row r="28" spans="1:14" ht="15.75" thickBot="1" x14ac:dyDescent="0.3">
      <c r="A28" s="86"/>
      <c r="B28" s="1">
        <v>26</v>
      </c>
      <c r="C28" s="1">
        <v>-61.8</v>
      </c>
      <c r="D28" s="1">
        <v>2.2000000000000002</v>
      </c>
      <c r="E28" s="1">
        <v>194.2</v>
      </c>
      <c r="F28" s="2">
        <v>10</v>
      </c>
      <c r="G28" s="13">
        <v>2.2000000000000002</v>
      </c>
      <c r="H28" s="61">
        <v>9.6800399999999996E-5</v>
      </c>
      <c r="I28" s="16">
        <v>72</v>
      </c>
      <c r="J28" s="67">
        <f t="shared" si="0"/>
        <v>1.1000484002000002</v>
      </c>
      <c r="K28" s="20">
        <v>2.2000000000000002</v>
      </c>
      <c r="L28" s="1" t="e" cm="1">
        <f t="array" aca="1" ref="L28" ca="1">-nan(ind)</f>
        <v>#NAME?</v>
      </c>
      <c r="M28" s="16">
        <v>7</v>
      </c>
      <c r="N28" s="22" t="e">
        <f t="shared" ca="1" si="1"/>
        <v>#NAME?</v>
      </c>
    </row>
    <row r="29" spans="1:14" ht="15.75" thickBot="1" x14ac:dyDescent="0.3">
      <c r="A29" s="86"/>
      <c r="B29" s="1">
        <v>27</v>
      </c>
      <c r="C29" s="1">
        <v>42.1</v>
      </c>
      <c r="D29" s="1">
        <v>-21.9</v>
      </c>
      <c r="E29" s="1">
        <v>26.1</v>
      </c>
      <c r="F29" s="2">
        <v>9</v>
      </c>
      <c r="G29" s="58">
        <v>4.8767499999999995E-7</v>
      </c>
      <c r="H29" s="61">
        <v>-2.4006300000000001E-18</v>
      </c>
      <c r="I29" s="16">
        <v>66</v>
      </c>
      <c r="J29" s="67">
        <f t="shared" si="0"/>
        <v>2.4383749999879968E-7</v>
      </c>
      <c r="K29" s="20">
        <v>-5.1169400000000004E-4</v>
      </c>
      <c r="L29" s="61">
        <v>5.23662E-12</v>
      </c>
      <c r="M29" s="16">
        <v>10</v>
      </c>
      <c r="N29" s="22">
        <f t="shared" si="1"/>
        <v>-2.5584699738169004E-4</v>
      </c>
    </row>
    <row r="30" spans="1:14" ht="15.75" thickBot="1" x14ac:dyDescent="0.3">
      <c r="A30" s="86"/>
      <c r="B30" s="1">
        <v>28</v>
      </c>
      <c r="C30" s="1">
        <v>-28.4</v>
      </c>
      <c r="D30" s="1">
        <v>-12.4</v>
      </c>
      <c r="E30" s="1">
        <v>35.6</v>
      </c>
      <c r="F30" s="2">
        <v>8</v>
      </c>
      <c r="G30" s="58">
        <v>1.08372E-6</v>
      </c>
      <c r="H30" s="61">
        <v>1.6331899999999999E-17</v>
      </c>
      <c r="I30" s="16">
        <v>66</v>
      </c>
      <c r="J30" s="67">
        <f t="shared" si="0"/>
        <v>5.4186000000816594E-7</v>
      </c>
      <c r="K30" s="20">
        <v>-9.3227199999999996E-3</v>
      </c>
      <c r="L30" s="61">
        <v>1.73826E-9</v>
      </c>
      <c r="M30" s="16">
        <v>10</v>
      </c>
      <c r="N30" s="22">
        <f t="shared" si="1"/>
        <v>-4.6613591308700001E-3</v>
      </c>
    </row>
    <row r="31" spans="1:14" ht="15.75" thickBot="1" x14ac:dyDescent="0.3">
      <c r="A31" s="86"/>
      <c r="B31" s="1">
        <v>29</v>
      </c>
      <c r="C31" s="1">
        <v>71.8</v>
      </c>
      <c r="D31" s="1">
        <v>55.8</v>
      </c>
      <c r="E31" s="1">
        <v>67.8</v>
      </c>
      <c r="F31" s="2">
        <v>7</v>
      </c>
      <c r="G31" s="13">
        <v>62.748199999999997</v>
      </c>
      <c r="H31" s="1">
        <v>-0.92114799999999997</v>
      </c>
      <c r="I31" s="16">
        <v>60</v>
      </c>
      <c r="J31" s="67">
        <f t="shared" si="0"/>
        <v>30.913525999999997</v>
      </c>
      <c r="K31" s="20">
        <v>62.7622</v>
      </c>
      <c r="L31" s="1">
        <v>-0.92114499999999999</v>
      </c>
      <c r="M31" s="16">
        <v>24</v>
      </c>
      <c r="N31" s="22">
        <f t="shared" si="1"/>
        <v>30.920527499999999</v>
      </c>
    </row>
    <row r="32" spans="1:14" ht="15.75" thickBot="1" x14ac:dyDescent="0.3">
      <c r="A32" s="86"/>
      <c r="B32" s="1">
        <v>30</v>
      </c>
      <c r="C32" s="1">
        <v>89.5</v>
      </c>
      <c r="D32" s="1">
        <v>25.5</v>
      </c>
      <c r="E32" s="1">
        <v>73.5</v>
      </c>
      <c r="F32" s="2">
        <v>9</v>
      </c>
      <c r="G32" s="13">
        <v>62.748199999999997</v>
      </c>
      <c r="H32" s="1">
        <v>-0.92114799999999997</v>
      </c>
      <c r="I32" s="16">
        <v>66</v>
      </c>
      <c r="J32" s="67">
        <f t="shared" si="0"/>
        <v>30.913525999999997</v>
      </c>
      <c r="K32" s="20">
        <v>25.5</v>
      </c>
      <c r="L32" s="1" t="e" cm="1">
        <f t="array" aca="1" ref="L32" ca="1">-nan(ind)</f>
        <v>#NAME?</v>
      </c>
      <c r="M32" s="16">
        <v>3</v>
      </c>
      <c r="N32" s="22" t="e">
        <f t="shared" ca="1" si="1"/>
        <v>#NAME?</v>
      </c>
    </row>
    <row r="33" spans="1:14" ht="15.75" thickBot="1" x14ac:dyDescent="0.3">
      <c r="A33" s="86"/>
      <c r="B33" s="1">
        <v>31</v>
      </c>
      <c r="C33" s="1">
        <v>44.7</v>
      </c>
      <c r="D33" s="1">
        <v>-19.3</v>
      </c>
      <c r="E33" s="1">
        <v>28.7</v>
      </c>
      <c r="F33" s="2">
        <v>9</v>
      </c>
      <c r="G33" s="58">
        <v>5.9604700000000002E-7</v>
      </c>
      <c r="H33" s="61">
        <v>-5.17238E-20</v>
      </c>
      <c r="I33" s="16">
        <v>66</v>
      </c>
      <c r="J33" s="67">
        <f t="shared" si="0"/>
        <v>2.9802349999997412E-7</v>
      </c>
      <c r="K33" s="20">
        <v>-2.6607599999999999E-3</v>
      </c>
      <c r="L33" s="61">
        <v>1.41593E-10</v>
      </c>
      <c r="M33" s="16">
        <v>10</v>
      </c>
      <c r="N33" s="22">
        <f t="shared" si="1"/>
        <v>-1.3303799292035E-3</v>
      </c>
    </row>
    <row r="34" spans="1:14" ht="15.75" thickBot="1" x14ac:dyDescent="0.3">
      <c r="A34" s="86"/>
      <c r="B34" s="1">
        <v>32</v>
      </c>
      <c r="C34" s="1">
        <v>72.599999999999994</v>
      </c>
      <c r="D34" s="1">
        <v>56.6</v>
      </c>
      <c r="E34" s="1">
        <v>68.599999999999994</v>
      </c>
      <c r="F34" s="2">
        <v>7</v>
      </c>
      <c r="G34" s="13">
        <v>62.748199999999997</v>
      </c>
      <c r="H34" s="1">
        <v>-0.92114799999999997</v>
      </c>
      <c r="I34" s="16">
        <v>60</v>
      </c>
      <c r="J34" s="67">
        <f t="shared" si="0"/>
        <v>30.913525999999997</v>
      </c>
      <c r="K34" s="20">
        <v>62.754199999999997</v>
      </c>
      <c r="L34" s="1">
        <v>-0.92114799999999997</v>
      </c>
      <c r="M34" s="16">
        <v>24</v>
      </c>
      <c r="N34" s="22">
        <f t="shared" si="1"/>
        <v>30.916525999999998</v>
      </c>
    </row>
    <row r="35" spans="1:14" ht="15.75" thickBot="1" x14ac:dyDescent="0.3">
      <c r="A35" s="86"/>
      <c r="B35" s="1">
        <v>33</v>
      </c>
      <c r="C35" s="1">
        <v>-22.9</v>
      </c>
      <c r="D35" s="1">
        <v>-14.9</v>
      </c>
      <c r="E35" s="1">
        <v>9.1</v>
      </c>
      <c r="F35" s="2">
        <v>7</v>
      </c>
      <c r="G35" s="58">
        <v>-1.4554000000000001E-6</v>
      </c>
      <c r="H35" s="61">
        <v>3.52068E-17</v>
      </c>
      <c r="I35" s="16">
        <v>64</v>
      </c>
      <c r="J35" s="67">
        <f t="shared" si="0"/>
        <v>-7.2769999998239668E-7</v>
      </c>
      <c r="K35" s="70">
        <v>1.1794699999999999E-10</v>
      </c>
      <c r="L35" s="61">
        <v>-7.15717E-18</v>
      </c>
      <c r="M35" s="16">
        <v>17</v>
      </c>
      <c r="N35" s="22">
        <f t="shared" si="1"/>
        <v>5.8973496421415001E-11</v>
      </c>
    </row>
    <row r="36" spans="1:14" ht="15.75" thickBot="1" x14ac:dyDescent="0.3">
      <c r="A36" s="86"/>
      <c r="B36" s="1">
        <v>34</v>
      </c>
      <c r="C36" s="1">
        <v>53.8</v>
      </c>
      <c r="D36" s="1">
        <v>57.8</v>
      </c>
      <c r="E36" s="1">
        <v>69.8</v>
      </c>
      <c r="F36" s="2">
        <v>6</v>
      </c>
      <c r="G36" s="13">
        <v>62.748199999999997</v>
      </c>
      <c r="H36" s="1">
        <v>-0.92114799999999997</v>
      </c>
      <c r="I36" s="16">
        <v>60</v>
      </c>
      <c r="J36" s="67">
        <f t="shared" si="0"/>
        <v>30.913525999999997</v>
      </c>
      <c r="K36" s="20">
        <v>62.927900000000001</v>
      </c>
      <c r="L36" s="1">
        <v>-0.92066300000000001</v>
      </c>
      <c r="M36" s="16">
        <v>10</v>
      </c>
      <c r="N36" s="22">
        <f t="shared" si="1"/>
        <v>31.003618500000002</v>
      </c>
    </row>
    <row r="37" spans="1:14" ht="15.75" thickBot="1" x14ac:dyDescent="0.3">
      <c r="A37" s="86"/>
      <c r="B37" s="1">
        <v>35</v>
      </c>
      <c r="C37" s="1">
        <v>86.9</v>
      </c>
      <c r="D37" s="1">
        <v>22.9</v>
      </c>
      <c r="E37" s="1">
        <v>70.900000000000006</v>
      </c>
      <c r="F37" s="2">
        <v>9</v>
      </c>
      <c r="G37" s="13">
        <v>62.748199999999997</v>
      </c>
      <c r="H37" s="1">
        <v>-0.92114799999999997</v>
      </c>
      <c r="I37" s="16">
        <v>66</v>
      </c>
      <c r="J37" s="67">
        <f t="shared" si="0"/>
        <v>30.913525999999997</v>
      </c>
      <c r="K37" s="20">
        <v>22.9</v>
      </c>
      <c r="L37" s="1" t="e" cm="1">
        <f t="array" aca="1" ref="L37" ca="1">-nan(ind)</f>
        <v>#NAME?</v>
      </c>
      <c r="M37" s="16">
        <v>3</v>
      </c>
      <c r="N37" s="22" t="e">
        <f t="shared" ca="1" si="1"/>
        <v>#NAME?</v>
      </c>
    </row>
    <row r="38" spans="1:14" ht="15.75" thickBot="1" x14ac:dyDescent="0.3">
      <c r="A38" s="86"/>
      <c r="B38" s="1">
        <v>36</v>
      </c>
      <c r="C38" s="1">
        <v>91.2</v>
      </c>
      <c r="D38" s="1">
        <v>27.2</v>
      </c>
      <c r="E38" s="1">
        <v>75.2</v>
      </c>
      <c r="F38" s="2">
        <v>9</v>
      </c>
      <c r="G38" s="13">
        <v>62.748199999999997</v>
      </c>
      <c r="H38" s="1">
        <v>-0.92114799999999997</v>
      </c>
      <c r="I38" s="16">
        <v>66</v>
      </c>
      <c r="J38" s="67">
        <f t="shared" si="0"/>
        <v>30.913525999999997</v>
      </c>
      <c r="K38" s="20">
        <v>62.746899999999997</v>
      </c>
      <c r="L38" s="1">
        <v>-0.92114799999999997</v>
      </c>
      <c r="M38" s="16">
        <v>38</v>
      </c>
      <c r="N38" s="22">
        <f t="shared" si="1"/>
        <v>30.912875999999997</v>
      </c>
    </row>
    <row r="39" spans="1:14" ht="15.75" thickBot="1" x14ac:dyDescent="0.3">
      <c r="A39" s="86"/>
      <c r="B39" s="1">
        <v>37</v>
      </c>
      <c r="C39" s="1">
        <v>66.7</v>
      </c>
      <c r="D39" s="1">
        <v>58.7</v>
      </c>
      <c r="E39" s="1">
        <v>64.7</v>
      </c>
      <c r="F39" s="2">
        <v>6</v>
      </c>
      <c r="G39" s="13">
        <v>62.748199999999997</v>
      </c>
      <c r="H39" s="1">
        <v>-0.92114799999999997</v>
      </c>
      <c r="I39" s="16">
        <v>58</v>
      </c>
      <c r="J39" s="67">
        <f t="shared" si="0"/>
        <v>30.913525999999997</v>
      </c>
      <c r="K39" s="20">
        <v>62.748600000000003</v>
      </c>
      <c r="L39" s="1">
        <v>-0.92114799999999997</v>
      </c>
      <c r="M39" s="16">
        <v>24</v>
      </c>
      <c r="N39" s="22">
        <f t="shared" si="1"/>
        <v>30.913726</v>
      </c>
    </row>
    <row r="40" spans="1:14" ht="15.75" thickBot="1" x14ac:dyDescent="0.3">
      <c r="A40" s="86"/>
      <c r="B40" s="1">
        <v>38</v>
      </c>
      <c r="C40" s="1">
        <v>-70.099999999999994</v>
      </c>
      <c r="D40" s="1">
        <v>-6.1</v>
      </c>
      <c r="E40" s="1">
        <v>185.9</v>
      </c>
      <c r="F40" s="2">
        <v>10</v>
      </c>
      <c r="G40" s="13">
        <v>62.748199999999997</v>
      </c>
      <c r="H40" s="1">
        <v>-0.92114799999999997</v>
      </c>
      <c r="I40" s="16">
        <v>72</v>
      </c>
      <c r="J40" s="67">
        <f t="shared" si="0"/>
        <v>30.913525999999997</v>
      </c>
      <c r="K40" s="20">
        <v>-0.29186099999999998</v>
      </c>
      <c r="L40" s="61">
        <v>1.70366E-6</v>
      </c>
      <c r="M40" s="16">
        <v>10</v>
      </c>
      <c r="N40" s="22">
        <f t="shared" si="1"/>
        <v>-0.14592964816999998</v>
      </c>
    </row>
    <row r="41" spans="1:14" ht="15.75" thickBot="1" x14ac:dyDescent="0.3">
      <c r="A41" s="86"/>
      <c r="B41" s="1">
        <v>39</v>
      </c>
      <c r="C41" s="1">
        <v>3.5</v>
      </c>
      <c r="D41" s="1">
        <v>-4.5</v>
      </c>
      <c r="E41" s="1">
        <v>1.5</v>
      </c>
      <c r="F41" s="2">
        <v>6</v>
      </c>
      <c r="G41" s="58">
        <v>1.11419E-6</v>
      </c>
      <c r="H41" s="61">
        <v>1.7671100000000001E-17</v>
      </c>
      <c r="I41" s="16">
        <v>58</v>
      </c>
      <c r="J41" s="67">
        <f t="shared" si="0"/>
        <v>5.5709500000883551E-7</v>
      </c>
      <c r="K41" s="20">
        <v>0</v>
      </c>
      <c r="L41" s="61">
        <v>-7.15717E-18</v>
      </c>
      <c r="M41" s="16">
        <v>27</v>
      </c>
      <c r="N41" s="22">
        <f t="shared" si="1"/>
        <v>-3.578585E-18</v>
      </c>
    </row>
    <row r="42" spans="1:14" ht="15.75" thickBot="1" x14ac:dyDescent="0.3">
      <c r="A42" s="86"/>
      <c r="B42" s="1">
        <v>40</v>
      </c>
      <c r="C42" s="1">
        <v>89.4</v>
      </c>
      <c r="D42" s="1">
        <v>25.4</v>
      </c>
      <c r="E42" s="1">
        <v>73.400000000000006</v>
      </c>
      <c r="F42" s="2">
        <v>9</v>
      </c>
      <c r="G42" s="13">
        <v>62.748199999999997</v>
      </c>
      <c r="H42" s="1">
        <v>-0.92114799999999997</v>
      </c>
      <c r="I42" s="16">
        <v>66</v>
      </c>
      <c r="J42" s="67">
        <f t="shared" si="0"/>
        <v>30.913525999999997</v>
      </c>
      <c r="K42" s="20">
        <v>25.4</v>
      </c>
      <c r="L42" s="1" t="e" cm="1">
        <f t="array" aca="1" ref="L42" ca="1">-nan(ind)</f>
        <v>#NAME?</v>
      </c>
      <c r="M42" s="16">
        <v>3</v>
      </c>
      <c r="N42" s="22" t="e">
        <f t="shared" ca="1" si="1"/>
        <v>#NAME?</v>
      </c>
    </row>
    <row r="43" spans="1:14" ht="15.75" thickBot="1" x14ac:dyDescent="0.3">
      <c r="A43" s="86"/>
      <c r="B43" s="1">
        <v>41</v>
      </c>
      <c r="C43" s="1">
        <v>-29.7</v>
      </c>
      <c r="D43" s="1">
        <v>-13.7</v>
      </c>
      <c r="E43" s="1">
        <v>34.299999999999997</v>
      </c>
      <c r="F43" s="2">
        <v>8</v>
      </c>
      <c r="G43" s="58">
        <v>-1.5713999999999999E-6</v>
      </c>
      <c r="H43" s="61">
        <v>4.2228500000000003E-17</v>
      </c>
      <c r="I43" s="16">
        <v>66</v>
      </c>
      <c r="J43" s="67">
        <f t="shared" si="0"/>
        <v>-7.8569999997888575E-7</v>
      </c>
      <c r="K43" s="20">
        <v>-2.0368899999999999E-2</v>
      </c>
      <c r="L43" s="61">
        <v>8.2978099999999999E-9</v>
      </c>
      <c r="M43" s="16">
        <v>10</v>
      </c>
      <c r="N43" s="22">
        <f t="shared" si="1"/>
        <v>-1.0184445851094999E-2</v>
      </c>
    </row>
    <row r="44" spans="1:14" ht="15.75" thickBot="1" x14ac:dyDescent="0.3">
      <c r="A44" s="86"/>
      <c r="B44" s="1">
        <v>42</v>
      </c>
      <c r="C44" s="1">
        <v>81.099999999999994</v>
      </c>
      <c r="D44" s="1">
        <v>49.1</v>
      </c>
      <c r="E44" s="1">
        <v>73.099999999999994</v>
      </c>
      <c r="F44" s="2">
        <v>8</v>
      </c>
      <c r="G44" s="13">
        <v>62.748199999999997</v>
      </c>
      <c r="H44" s="1">
        <v>-0.92114799999999997</v>
      </c>
      <c r="I44" s="16">
        <v>64</v>
      </c>
      <c r="J44" s="67">
        <f t="shared" si="0"/>
        <v>30.913525999999997</v>
      </c>
      <c r="K44" s="20">
        <v>62.960599999999999</v>
      </c>
      <c r="L44" s="1">
        <v>-0.92047100000000004</v>
      </c>
      <c r="M44" s="16">
        <v>24</v>
      </c>
      <c r="N44" s="22">
        <f t="shared" si="1"/>
        <v>31.0200645</v>
      </c>
    </row>
    <row r="45" spans="1:14" ht="15.75" thickBot="1" x14ac:dyDescent="0.3">
      <c r="A45" s="86"/>
      <c r="B45" s="1">
        <v>43</v>
      </c>
      <c r="C45" s="1">
        <v>32.200000000000003</v>
      </c>
      <c r="D45" s="1">
        <v>-31.8</v>
      </c>
      <c r="E45" s="1">
        <v>16.2</v>
      </c>
      <c r="F45" s="2">
        <v>9</v>
      </c>
      <c r="G45" s="58">
        <v>2.2758100000000002E-6</v>
      </c>
      <c r="H45" s="61">
        <v>9.6429400000000006E-17</v>
      </c>
      <c r="I45" s="16">
        <v>66</v>
      </c>
      <c r="J45" s="67">
        <f t="shared" si="0"/>
        <v>1.1379050000482147E-6</v>
      </c>
      <c r="K45" s="70">
        <v>2.24834E-13</v>
      </c>
      <c r="L45" s="61">
        <v>-7.15717E-18</v>
      </c>
      <c r="M45" s="16">
        <v>34</v>
      </c>
      <c r="N45" s="22">
        <f t="shared" si="1"/>
        <v>1.12413421415E-13</v>
      </c>
    </row>
    <row r="46" spans="1:14" ht="15.75" thickBot="1" x14ac:dyDescent="0.3">
      <c r="A46" s="86"/>
      <c r="B46" s="1">
        <v>44</v>
      </c>
      <c r="C46" s="1">
        <v>-66.7</v>
      </c>
      <c r="D46" s="1">
        <v>-2.7</v>
      </c>
      <c r="E46" s="1">
        <v>189.3</v>
      </c>
      <c r="F46" s="2">
        <v>10</v>
      </c>
      <c r="G46" s="13">
        <v>62.748199999999997</v>
      </c>
      <c r="H46" s="1">
        <v>-0.92114799999999997</v>
      </c>
      <c r="I46" s="16">
        <v>72</v>
      </c>
      <c r="J46" s="67">
        <f t="shared" si="0"/>
        <v>30.913525999999997</v>
      </c>
      <c r="K46" s="20">
        <v>-4.68796E-2</v>
      </c>
      <c r="L46" s="61">
        <v>4.3953899999999999E-8</v>
      </c>
      <c r="M46" s="16">
        <v>10</v>
      </c>
      <c r="N46" s="22">
        <f t="shared" si="1"/>
        <v>-2.3439778023050001E-2</v>
      </c>
    </row>
    <row r="47" spans="1:14" ht="15.75" thickBot="1" x14ac:dyDescent="0.3">
      <c r="A47" s="86"/>
      <c r="B47" s="1">
        <v>45</v>
      </c>
      <c r="C47" s="1">
        <v>67.3</v>
      </c>
      <c r="D47" s="1">
        <v>59.3</v>
      </c>
      <c r="E47" s="1">
        <v>65.3</v>
      </c>
      <c r="F47" s="2">
        <v>6</v>
      </c>
      <c r="G47" s="13">
        <v>62.748199999999997</v>
      </c>
      <c r="H47" s="1">
        <v>-0.92114799999999997</v>
      </c>
      <c r="I47" s="16">
        <v>58</v>
      </c>
      <c r="J47" s="67">
        <f t="shared" si="0"/>
        <v>30.913525999999997</v>
      </c>
      <c r="K47" s="20">
        <v>62.748699999999999</v>
      </c>
      <c r="L47" s="1">
        <v>-0.92114799999999997</v>
      </c>
      <c r="M47" s="16">
        <v>24</v>
      </c>
      <c r="N47" s="22">
        <f t="shared" si="1"/>
        <v>30.913775999999999</v>
      </c>
    </row>
    <row r="48" spans="1:14" ht="15.75" thickBot="1" x14ac:dyDescent="0.3">
      <c r="A48" s="86"/>
      <c r="B48" s="1">
        <v>46</v>
      </c>
      <c r="C48" s="1">
        <v>-33.6</v>
      </c>
      <c r="D48" s="1">
        <v>-17.600000000000001</v>
      </c>
      <c r="E48" s="1">
        <v>30.4</v>
      </c>
      <c r="F48" s="2">
        <v>8</v>
      </c>
      <c r="G48" s="58">
        <v>8.6697800000000005E-7</v>
      </c>
      <c r="H48" s="61">
        <v>7.8758300000000001E-18</v>
      </c>
      <c r="I48" s="16">
        <v>66</v>
      </c>
      <c r="J48" s="67">
        <f t="shared" si="0"/>
        <v>4.3348900000393793E-7</v>
      </c>
      <c r="K48" s="20">
        <v>-6.53033E-3</v>
      </c>
      <c r="L48" s="61">
        <v>8.5290499999999996E-10</v>
      </c>
      <c r="M48" s="16">
        <v>10</v>
      </c>
      <c r="N48" s="22">
        <f t="shared" si="1"/>
        <v>-3.2651645735474999E-3</v>
      </c>
    </row>
    <row r="49" spans="1:14" ht="15.75" thickBot="1" x14ac:dyDescent="0.3">
      <c r="A49" s="86"/>
      <c r="B49" s="1">
        <v>47</v>
      </c>
      <c r="C49" s="1">
        <v>14.1</v>
      </c>
      <c r="D49" s="1">
        <v>-17.899999999999999</v>
      </c>
      <c r="E49" s="1">
        <v>6.1</v>
      </c>
      <c r="F49" s="2">
        <v>8</v>
      </c>
      <c r="G49" s="58">
        <v>-9.2935300000000002E-7</v>
      </c>
      <c r="H49" s="61">
        <v>1.01168E-17</v>
      </c>
      <c r="I49" s="16">
        <v>64</v>
      </c>
      <c r="J49" s="67">
        <f t="shared" si="0"/>
        <v>-4.6467649999494164E-7</v>
      </c>
      <c r="K49" s="70">
        <v>1.7383799999999999E-11</v>
      </c>
      <c r="L49" s="61">
        <v>-7.15717E-18</v>
      </c>
      <c r="M49" s="16">
        <v>17</v>
      </c>
      <c r="N49" s="22">
        <f t="shared" si="1"/>
        <v>8.6918964214149989E-12</v>
      </c>
    </row>
    <row r="50" spans="1:14" ht="15.75" thickBot="1" x14ac:dyDescent="0.3">
      <c r="A50" s="86"/>
      <c r="B50" s="1">
        <v>48</v>
      </c>
      <c r="C50" s="1">
        <v>71.099999999999994</v>
      </c>
      <c r="D50" s="1">
        <v>55.1</v>
      </c>
      <c r="E50" s="1">
        <v>67.099999999999994</v>
      </c>
      <c r="F50" s="2">
        <v>7</v>
      </c>
      <c r="G50" s="13">
        <v>62.748199999999997</v>
      </c>
      <c r="H50" s="1">
        <v>-0.92114799999999997</v>
      </c>
      <c r="I50" s="16">
        <v>60</v>
      </c>
      <c r="J50" s="67">
        <f t="shared" si="0"/>
        <v>30.913525999999997</v>
      </c>
      <c r="K50" s="20">
        <v>62.763399999999997</v>
      </c>
      <c r="L50" s="1">
        <v>-0.92114499999999999</v>
      </c>
      <c r="M50" s="16">
        <v>24</v>
      </c>
      <c r="N50" s="22">
        <f t="shared" si="1"/>
        <v>30.921127499999997</v>
      </c>
    </row>
    <row r="51" spans="1:14" ht="15.75" thickBot="1" x14ac:dyDescent="0.3">
      <c r="A51" s="86"/>
      <c r="B51" s="1">
        <v>49</v>
      </c>
      <c r="C51" s="1">
        <v>-74.7</v>
      </c>
      <c r="D51" s="1">
        <v>-10.7</v>
      </c>
      <c r="E51" s="1">
        <v>181.3</v>
      </c>
      <c r="F51" s="2">
        <v>10</v>
      </c>
      <c r="G51" s="13">
        <v>62.748199999999997</v>
      </c>
      <c r="H51" s="1">
        <v>-0.92114799999999997</v>
      </c>
      <c r="I51" s="16">
        <v>72</v>
      </c>
      <c r="J51" s="67">
        <f t="shared" si="0"/>
        <v>30.913525999999997</v>
      </c>
      <c r="K51" s="20">
        <v>-1.9007000000000001</v>
      </c>
      <c r="L51" s="61">
        <v>7.2253000000000001E-5</v>
      </c>
      <c r="M51" s="16">
        <v>10</v>
      </c>
      <c r="N51" s="22">
        <f t="shared" si="1"/>
        <v>-0.95031387350000007</v>
      </c>
    </row>
    <row r="52" spans="1:14" ht="15.75" thickBot="1" x14ac:dyDescent="0.3">
      <c r="A52" s="86"/>
      <c r="B52" s="1">
        <v>50</v>
      </c>
      <c r="C52" s="1">
        <v>-13.2</v>
      </c>
      <c r="D52" s="1">
        <v>-5.2</v>
      </c>
      <c r="E52" s="1">
        <v>18.8</v>
      </c>
      <c r="F52" s="2">
        <v>7</v>
      </c>
      <c r="G52" s="58">
        <v>2.0340599999999999E-6</v>
      </c>
      <c r="H52" s="61">
        <v>7.5590600000000002E-17</v>
      </c>
      <c r="I52" s="16">
        <v>64</v>
      </c>
      <c r="J52" s="67">
        <f t="shared" si="0"/>
        <v>1.0170300000377952E-6</v>
      </c>
      <c r="K52" s="70">
        <v>1.6068100000000001E-7</v>
      </c>
      <c r="L52" s="61">
        <v>-6.6408000000000001E-18</v>
      </c>
      <c r="M52" s="16">
        <v>10</v>
      </c>
      <c r="N52" s="22">
        <f t="shared" si="1"/>
        <v>8.0340499996679608E-8</v>
      </c>
    </row>
    <row r="53" spans="1:14" ht="15.75" thickBot="1" x14ac:dyDescent="0.3">
      <c r="A53" s="86"/>
      <c r="B53" s="1">
        <v>51</v>
      </c>
      <c r="C53" s="1">
        <v>54.7</v>
      </c>
      <c r="D53" s="1">
        <v>58.7</v>
      </c>
      <c r="E53" s="1">
        <v>70.7</v>
      </c>
      <c r="F53" s="2">
        <v>6</v>
      </c>
      <c r="G53" s="13">
        <v>62.748199999999997</v>
      </c>
      <c r="H53" s="1">
        <v>-0.92114799999999997</v>
      </c>
      <c r="I53" s="16">
        <v>60</v>
      </c>
      <c r="J53" s="67">
        <f t="shared" si="0"/>
        <v>30.913525999999997</v>
      </c>
      <c r="K53" s="20">
        <v>63.001199999999997</v>
      </c>
      <c r="L53" s="1">
        <v>-0.92018699999999998</v>
      </c>
      <c r="M53" s="16">
        <v>10</v>
      </c>
      <c r="N53" s="22">
        <f t="shared" si="1"/>
        <v>31.040506499999999</v>
      </c>
    </row>
    <row r="54" spans="1:14" ht="15.75" thickBot="1" x14ac:dyDescent="0.3">
      <c r="A54" s="86"/>
      <c r="B54" s="1">
        <v>52</v>
      </c>
      <c r="C54" s="1">
        <v>64.400000000000006</v>
      </c>
      <c r="D54" s="1">
        <v>60.4</v>
      </c>
      <c r="E54" s="1">
        <v>63.4</v>
      </c>
      <c r="F54" s="2">
        <v>5</v>
      </c>
      <c r="G54" s="13">
        <v>62.748199999999997</v>
      </c>
      <c r="H54" s="1">
        <v>-0.92114799999999997</v>
      </c>
      <c r="I54" s="16">
        <v>54</v>
      </c>
      <c r="J54" s="67">
        <f t="shared" si="0"/>
        <v>30.913525999999997</v>
      </c>
      <c r="K54" s="20">
        <v>62.747199999999999</v>
      </c>
      <c r="L54" s="1">
        <v>-0.92114799999999997</v>
      </c>
      <c r="M54" s="16">
        <v>17</v>
      </c>
      <c r="N54" s="22">
        <f t="shared" si="1"/>
        <v>30.913025999999999</v>
      </c>
    </row>
    <row r="55" spans="1:14" ht="15.75" thickBot="1" x14ac:dyDescent="0.3">
      <c r="A55" s="86"/>
      <c r="B55" s="1">
        <v>53</v>
      </c>
      <c r="C55" s="1">
        <v>-33.799999999999997</v>
      </c>
      <c r="D55" s="1">
        <v>-17.8</v>
      </c>
      <c r="E55" s="1">
        <v>30.2</v>
      </c>
      <c r="F55" s="2">
        <v>8</v>
      </c>
      <c r="G55" s="58">
        <v>2.0590699999999999E-6</v>
      </c>
      <c r="H55" s="61">
        <v>7.7638300000000001E-17</v>
      </c>
      <c r="I55" s="16">
        <v>66</v>
      </c>
      <c r="J55" s="67">
        <f t="shared" si="0"/>
        <v>1.0295350000388191E-6</v>
      </c>
      <c r="K55" s="20">
        <v>-5.9258599999999998E-3</v>
      </c>
      <c r="L55" s="61">
        <v>7.0231599999999998E-10</v>
      </c>
      <c r="M55" s="16">
        <v>10</v>
      </c>
      <c r="N55" s="22">
        <f t="shared" si="1"/>
        <v>-2.9629296488420001E-3</v>
      </c>
    </row>
    <row r="56" spans="1:14" ht="15.75" thickBot="1" x14ac:dyDescent="0.3">
      <c r="A56" s="86"/>
      <c r="B56" s="1">
        <v>54</v>
      </c>
      <c r="C56" s="1">
        <v>-24.3</v>
      </c>
      <c r="D56" s="1">
        <v>-8.3000000000000007</v>
      </c>
      <c r="E56" s="1">
        <v>39.700000000000003</v>
      </c>
      <c r="F56" s="2">
        <v>8</v>
      </c>
      <c r="G56" s="58">
        <v>-2.5467399999999999E-6</v>
      </c>
      <c r="H56" s="61">
        <v>1.2256100000000001E-16</v>
      </c>
      <c r="I56" s="16">
        <v>66</v>
      </c>
      <c r="J56" s="67">
        <f t="shared" si="0"/>
        <v>-1.2733699999387195E-6</v>
      </c>
      <c r="K56" s="20">
        <v>0.45212799999999997</v>
      </c>
      <c r="L56" s="61">
        <v>4.0883899999999998E-6</v>
      </c>
      <c r="M56" s="16">
        <v>10</v>
      </c>
      <c r="N56" s="22">
        <f t="shared" si="1"/>
        <v>0.22606604419499998</v>
      </c>
    </row>
    <row r="57" spans="1:14" ht="15.75" thickBot="1" x14ac:dyDescent="0.3">
      <c r="A57" s="86"/>
      <c r="B57" s="1">
        <v>55</v>
      </c>
      <c r="C57" s="1">
        <v>-96.3</v>
      </c>
      <c r="D57" s="1">
        <v>-32.299999999999997</v>
      </c>
      <c r="E57" s="1">
        <v>159.69999999999999</v>
      </c>
      <c r="F57" s="2">
        <v>10</v>
      </c>
      <c r="G57" s="58">
        <v>-4.78406E-7</v>
      </c>
      <c r="H57" s="61">
        <v>-2.5797200000000001E-18</v>
      </c>
      <c r="I57" s="16">
        <v>72</v>
      </c>
      <c r="J57" s="67">
        <f t="shared" si="0"/>
        <v>-2.3920300000128987E-7</v>
      </c>
      <c r="K57" s="20">
        <v>62.225000000000001</v>
      </c>
      <c r="L57" s="1">
        <v>-0.91705099999999995</v>
      </c>
      <c r="M57" s="16">
        <v>38</v>
      </c>
      <c r="N57" s="22">
        <f t="shared" si="1"/>
        <v>30.6539745</v>
      </c>
    </row>
    <row r="58" spans="1:14" ht="15.75" thickBot="1" x14ac:dyDescent="0.3">
      <c r="A58" s="86"/>
      <c r="B58" s="1">
        <v>56</v>
      </c>
      <c r="C58" s="1">
        <v>-14.1</v>
      </c>
      <c r="D58" s="1">
        <v>-6.1</v>
      </c>
      <c r="E58" s="1">
        <v>17.899999999999999</v>
      </c>
      <c r="F58" s="2">
        <v>7</v>
      </c>
      <c r="G58" s="58">
        <v>9.2935300000000002E-7</v>
      </c>
      <c r="H58" s="61">
        <v>1.01168E-17</v>
      </c>
      <c r="I58" s="16">
        <v>64</v>
      </c>
      <c r="J58" s="67">
        <f t="shared" si="0"/>
        <v>4.6467650000505839E-7</v>
      </c>
      <c r="K58" s="70">
        <v>-6.4288199999999997E-9</v>
      </c>
      <c r="L58" s="61">
        <v>-7.1563399999999999E-18</v>
      </c>
      <c r="M58" s="16">
        <v>10</v>
      </c>
      <c r="N58" s="22">
        <f t="shared" si="1"/>
        <v>-3.2144100035781698E-9</v>
      </c>
    </row>
    <row r="59" spans="1:14" ht="15.75" thickBot="1" x14ac:dyDescent="0.3">
      <c r="A59" s="86"/>
      <c r="B59" s="1">
        <v>57</v>
      </c>
      <c r="C59" s="1">
        <v>-27.7</v>
      </c>
      <c r="D59" s="1">
        <v>-11.7</v>
      </c>
      <c r="E59" s="1">
        <v>36.299999999999997</v>
      </c>
      <c r="F59" s="2">
        <v>8</v>
      </c>
      <c r="G59" s="58">
        <v>2.1132599999999999E-6</v>
      </c>
      <c r="H59" s="61">
        <v>8.2159900000000006E-17</v>
      </c>
      <c r="I59" s="16">
        <v>66</v>
      </c>
      <c r="J59" s="67">
        <f t="shared" si="0"/>
        <v>1.05663000004108E-6</v>
      </c>
      <c r="K59" s="20">
        <v>9.7525400000000005E-3</v>
      </c>
      <c r="L59" s="61">
        <v>1.9022399999999998E-9</v>
      </c>
      <c r="M59" s="16">
        <v>10</v>
      </c>
      <c r="N59" s="22">
        <f t="shared" si="1"/>
        <v>4.8762709511199999E-3</v>
      </c>
    </row>
    <row r="60" spans="1:14" ht="15.75" thickBot="1" x14ac:dyDescent="0.3">
      <c r="A60" s="86"/>
      <c r="B60" s="1">
        <v>58</v>
      </c>
      <c r="C60" s="1">
        <v>74.099999999999994</v>
      </c>
      <c r="D60" s="1">
        <v>58.1</v>
      </c>
      <c r="E60" s="1">
        <v>70.099999999999994</v>
      </c>
      <c r="F60" s="2">
        <v>7</v>
      </c>
      <c r="G60" s="13">
        <v>62.748199999999997</v>
      </c>
      <c r="H60" s="1">
        <v>-0.92114799999999997</v>
      </c>
      <c r="I60" s="16">
        <v>60</v>
      </c>
      <c r="J60" s="67">
        <f t="shared" si="0"/>
        <v>30.913525999999997</v>
      </c>
      <c r="K60" s="20">
        <v>62.970799999999997</v>
      </c>
      <c r="L60" s="1">
        <v>-0.920404</v>
      </c>
      <c r="M60" s="16">
        <v>10</v>
      </c>
      <c r="N60" s="22">
        <f t="shared" si="1"/>
        <v>31.025198</v>
      </c>
    </row>
    <row r="61" spans="1:14" ht="15.75" thickBot="1" x14ac:dyDescent="0.3">
      <c r="A61" s="86"/>
      <c r="B61" s="1">
        <v>59</v>
      </c>
      <c r="C61" s="1">
        <v>52.9</v>
      </c>
      <c r="D61" s="1">
        <v>56.9</v>
      </c>
      <c r="E61" s="1">
        <v>68.900000000000006</v>
      </c>
      <c r="F61" s="2">
        <v>6</v>
      </c>
      <c r="G61" s="13">
        <v>62.748199999999997</v>
      </c>
      <c r="H61" s="1">
        <v>-0.92114799999999997</v>
      </c>
      <c r="I61" s="16">
        <v>60</v>
      </c>
      <c r="J61" s="67">
        <f t="shared" si="0"/>
        <v>30.913525999999997</v>
      </c>
      <c r="K61" s="20">
        <v>62.741199999999999</v>
      </c>
      <c r="L61" s="1">
        <v>-0.92114799999999997</v>
      </c>
      <c r="M61" s="16">
        <v>10</v>
      </c>
      <c r="N61" s="22">
        <f t="shared" si="1"/>
        <v>30.910025999999998</v>
      </c>
    </row>
    <row r="62" spans="1:14" ht="15.75" thickBot="1" x14ac:dyDescent="0.3">
      <c r="A62" s="86"/>
      <c r="B62" s="1">
        <v>60</v>
      </c>
      <c r="C62" s="1">
        <v>-22.2</v>
      </c>
      <c r="D62" s="1">
        <v>-14.2</v>
      </c>
      <c r="E62" s="1">
        <v>9.8000000000000007</v>
      </c>
      <c r="F62" s="2">
        <v>7</v>
      </c>
      <c r="G62" s="58">
        <v>-5.9618799999999999E-7</v>
      </c>
      <c r="H62" s="61">
        <v>-4.8346600000000002E-20</v>
      </c>
      <c r="I62" s="16">
        <v>64</v>
      </c>
      <c r="J62" s="67">
        <f t="shared" si="0"/>
        <v>-2.9809400000002419E-7</v>
      </c>
      <c r="K62" s="70">
        <v>1.5921699999999999E-10</v>
      </c>
      <c r="L62" s="61">
        <v>-7.15717E-18</v>
      </c>
      <c r="M62" s="16">
        <v>17</v>
      </c>
      <c r="N62" s="22">
        <f t="shared" si="1"/>
        <v>7.9608496421415003E-11</v>
      </c>
    </row>
    <row r="63" spans="1:14" ht="15.75" thickBot="1" x14ac:dyDescent="0.3">
      <c r="A63" s="86"/>
      <c r="B63" s="1">
        <v>61</v>
      </c>
      <c r="C63" s="1">
        <v>-68.400000000000006</v>
      </c>
      <c r="D63" s="1">
        <v>-4.4000000000000004</v>
      </c>
      <c r="E63" s="1">
        <v>187.6</v>
      </c>
      <c r="F63" s="2">
        <v>10</v>
      </c>
      <c r="G63" s="13">
        <v>62.748199999999997</v>
      </c>
      <c r="H63" s="1">
        <v>-0.92114799999999997</v>
      </c>
      <c r="I63" s="16">
        <v>72</v>
      </c>
      <c r="J63" s="67">
        <f t="shared" si="0"/>
        <v>30.913525999999997</v>
      </c>
      <c r="K63" s="20">
        <v>-0.12225</v>
      </c>
      <c r="L63" s="61">
        <v>2.9890099999999998E-7</v>
      </c>
      <c r="M63" s="16">
        <v>10</v>
      </c>
      <c r="N63" s="22">
        <f t="shared" si="1"/>
        <v>-6.1124850549499996E-2</v>
      </c>
    </row>
    <row r="64" spans="1:14" ht="15.75" thickBot="1" x14ac:dyDescent="0.3">
      <c r="A64" s="86"/>
      <c r="B64" s="1">
        <v>62</v>
      </c>
      <c r="C64" s="1">
        <v>3.5</v>
      </c>
      <c r="D64" s="1">
        <v>-4.5</v>
      </c>
      <c r="E64" s="1">
        <v>1.5</v>
      </c>
      <c r="F64" s="2">
        <v>6</v>
      </c>
      <c r="G64" s="58">
        <v>1.11419E-6</v>
      </c>
      <c r="H64" s="61">
        <v>1.7671100000000001E-17</v>
      </c>
      <c r="I64" s="16">
        <v>58</v>
      </c>
      <c r="J64" s="67">
        <f t="shared" si="0"/>
        <v>5.5709500000883551E-7</v>
      </c>
      <c r="K64" s="20">
        <v>0</v>
      </c>
      <c r="L64" s="61">
        <v>-7.15717E-18</v>
      </c>
      <c r="M64" s="16">
        <v>27</v>
      </c>
      <c r="N64" s="22">
        <f t="shared" si="1"/>
        <v>-3.578585E-18</v>
      </c>
    </row>
    <row r="65" spans="1:14" ht="15.75" thickBot="1" x14ac:dyDescent="0.3">
      <c r="A65" s="86"/>
      <c r="B65" s="1">
        <v>63</v>
      </c>
      <c r="C65" s="1">
        <v>-81</v>
      </c>
      <c r="D65" s="1">
        <v>-49</v>
      </c>
      <c r="E65" s="1">
        <v>47</v>
      </c>
      <c r="F65" s="2">
        <v>9</v>
      </c>
      <c r="G65" s="58">
        <v>-1.69717E-6</v>
      </c>
      <c r="H65" s="61">
        <v>5.0450800000000003E-17</v>
      </c>
      <c r="I65" s="16">
        <v>70</v>
      </c>
      <c r="J65" s="67">
        <f t="shared" si="0"/>
        <v>-8.4858499997477464E-7</v>
      </c>
      <c r="K65" s="70">
        <v>2.2596700000000001E-13</v>
      </c>
      <c r="L65" s="61">
        <v>-7.15717E-18</v>
      </c>
      <c r="M65" s="16">
        <v>118</v>
      </c>
      <c r="N65" s="22">
        <f t="shared" si="1"/>
        <v>1.12979921415E-13</v>
      </c>
    </row>
    <row r="66" spans="1:14" ht="15.75" thickBot="1" x14ac:dyDescent="0.3">
      <c r="A66" s="86"/>
      <c r="B66" s="1">
        <v>64</v>
      </c>
      <c r="C66" s="1">
        <v>84.2</v>
      </c>
      <c r="D66" s="1">
        <v>52.2</v>
      </c>
      <c r="E66" s="1">
        <v>76.2</v>
      </c>
      <c r="F66" s="2">
        <v>8</v>
      </c>
      <c r="G66" s="13">
        <v>62.748199999999997</v>
      </c>
      <c r="H66" s="1">
        <v>-0.92114799999999997</v>
      </c>
      <c r="I66" s="16">
        <v>64</v>
      </c>
      <c r="J66" s="67">
        <f t="shared" si="0"/>
        <v>30.913525999999997</v>
      </c>
      <c r="K66" s="20">
        <v>63.5852</v>
      </c>
      <c r="L66" s="1">
        <v>-0.91065799999999997</v>
      </c>
      <c r="M66" s="16">
        <v>10</v>
      </c>
      <c r="N66" s="22">
        <f t="shared" si="1"/>
        <v>31.337271000000001</v>
      </c>
    </row>
    <row r="67" spans="1:14" ht="15.75" thickBot="1" x14ac:dyDescent="0.3">
      <c r="A67" s="86"/>
      <c r="B67" s="1">
        <v>65</v>
      </c>
      <c r="C67" s="1">
        <v>-71.2</v>
      </c>
      <c r="D67" s="1">
        <v>-7.2</v>
      </c>
      <c r="E67" s="1">
        <v>184.8</v>
      </c>
      <c r="F67" s="2">
        <v>10</v>
      </c>
      <c r="G67" s="13">
        <v>62.748199999999997</v>
      </c>
      <c r="H67" s="1">
        <v>-0.92114799999999997</v>
      </c>
      <c r="I67" s="16">
        <v>72</v>
      </c>
      <c r="J67" s="67">
        <f t="shared" si="0"/>
        <v>30.913525999999997</v>
      </c>
      <c r="K67" s="20">
        <v>-0.48828100000000002</v>
      </c>
      <c r="L67" s="61">
        <v>4.7683599999999997E-6</v>
      </c>
      <c r="M67" s="16">
        <v>10</v>
      </c>
      <c r="N67" s="22">
        <f t="shared" si="1"/>
        <v>-0.24413811582</v>
      </c>
    </row>
    <row r="68" spans="1:14" ht="15.75" thickBot="1" x14ac:dyDescent="0.3">
      <c r="A68" s="86"/>
      <c r="B68" s="1">
        <v>66</v>
      </c>
      <c r="C68" s="1">
        <v>-89.4</v>
      </c>
      <c r="D68" s="1">
        <v>-57.4</v>
      </c>
      <c r="E68" s="1">
        <v>38.6</v>
      </c>
      <c r="F68" s="2">
        <v>9</v>
      </c>
      <c r="G68" s="58">
        <v>-1.6474999999999999E-6</v>
      </c>
      <c r="H68" s="61">
        <v>4.7127999999999998E-17</v>
      </c>
      <c r="I68" s="16">
        <v>70</v>
      </c>
      <c r="J68" s="67">
        <f t="shared" ref="J68:J102" si="2">AVERAGE(G68,H68)</f>
        <v>-8.2374999997643592E-7</v>
      </c>
      <c r="K68" s="70">
        <v>2.1678100000000001E-13</v>
      </c>
      <c r="L68" s="61">
        <v>-7.15717E-18</v>
      </c>
      <c r="M68" s="16">
        <v>160</v>
      </c>
      <c r="N68" s="22">
        <f t="shared" ref="N68:N131" si="3">AVERAGEA(K68:L68)</f>
        <v>1.0838692141500001E-13</v>
      </c>
    </row>
    <row r="69" spans="1:14" ht="15.75" thickBot="1" x14ac:dyDescent="0.3">
      <c r="A69" s="86"/>
      <c r="B69" s="1">
        <v>67</v>
      </c>
      <c r="C69" s="1">
        <v>4</v>
      </c>
      <c r="D69" s="1">
        <v>-4</v>
      </c>
      <c r="E69" s="1">
        <v>2</v>
      </c>
      <c r="F69" s="2">
        <v>6</v>
      </c>
      <c r="G69" s="58">
        <v>1.4855800000000001E-6</v>
      </c>
      <c r="H69" s="61">
        <v>3.6982000000000002E-17</v>
      </c>
      <c r="I69" s="16">
        <v>58</v>
      </c>
      <c r="J69" s="67">
        <f t="shared" si="2"/>
        <v>7.427900000184911E-7</v>
      </c>
      <c r="K69" s="70">
        <v>4.0269699999999998E-13</v>
      </c>
      <c r="L69" s="61">
        <v>-7.15717E-18</v>
      </c>
      <c r="M69" s="16">
        <v>17</v>
      </c>
      <c r="N69" s="22">
        <f t="shared" si="3"/>
        <v>2.0134492141499998E-13</v>
      </c>
    </row>
    <row r="70" spans="1:14" ht="15.75" thickBot="1" x14ac:dyDescent="0.3">
      <c r="A70" s="86"/>
      <c r="B70" s="1">
        <v>68</v>
      </c>
      <c r="C70" s="1">
        <v>-5.8</v>
      </c>
      <c r="D70" s="1">
        <v>-3.8</v>
      </c>
      <c r="E70" s="1">
        <v>2.2000000000000002</v>
      </c>
      <c r="F70" s="2">
        <v>5</v>
      </c>
      <c r="G70" s="58">
        <v>-1.48562E-7</v>
      </c>
      <c r="H70" s="61">
        <v>-6.7157499999999999E-18</v>
      </c>
      <c r="I70" s="16">
        <v>58</v>
      </c>
      <c r="J70" s="67">
        <f t="shared" si="2"/>
        <v>-7.4281000003357879E-8</v>
      </c>
      <c r="K70" s="70">
        <v>4.0304900000000001E-13</v>
      </c>
      <c r="L70" s="61">
        <v>-7.15717E-18</v>
      </c>
      <c r="M70" s="16">
        <v>17</v>
      </c>
      <c r="N70" s="22">
        <f t="shared" si="3"/>
        <v>2.01520921415E-13</v>
      </c>
    </row>
    <row r="71" spans="1:14" ht="15.75" thickBot="1" x14ac:dyDescent="0.3">
      <c r="A71" s="86"/>
      <c r="B71" s="1">
        <v>69</v>
      </c>
      <c r="C71" s="1">
        <v>26.4</v>
      </c>
      <c r="D71" s="1">
        <v>-37.6</v>
      </c>
      <c r="E71" s="1">
        <v>10.4</v>
      </c>
      <c r="F71" s="2">
        <v>9</v>
      </c>
      <c r="G71" s="58">
        <v>4.33488E-7</v>
      </c>
      <c r="H71" s="61">
        <v>-3.3989300000000001E-18</v>
      </c>
      <c r="I71" s="16">
        <v>66</v>
      </c>
      <c r="J71" s="67">
        <f t="shared" si="2"/>
        <v>2.1674399999830053E-7</v>
      </c>
      <c r="K71" s="70">
        <v>2.2484499999999999E-13</v>
      </c>
      <c r="L71" s="61">
        <v>-7.15717E-18</v>
      </c>
      <c r="M71" s="16">
        <v>24</v>
      </c>
      <c r="N71" s="22">
        <f t="shared" si="3"/>
        <v>1.12418921415E-13</v>
      </c>
    </row>
    <row r="72" spans="1:14" ht="15.75" thickBot="1" x14ac:dyDescent="0.3">
      <c r="A72" s="86"/>
      <c r="B72" s="1">
        <v>70</v>
      </c>
      <c r="C72" s="1">
        <v>-35.200000000000003</v>
      </c>
      <c r="D72" s="1">
        <v>-19.2</v>
      </c>
      <c r="E72" s="1">
        <v>28.8</v>
      </c>
      <c r="F72" s="2">
        <v>8</v>
      </c>
      <c r="G72" s="58">
        <v>5.85729E-13</v>
      </c>
      <c r="H72" s="61">
        <v>-7.15717E-18</v>
      </c>
      <c r="I72" s="16">
        <v>66</v>
      </c>
      <c r="J72" s="67">
        <f t="shared" si="2"/>
        <v>2.9286092141499999E-13</v>
      </c>
      <c r="K72" s="20">
        <v>-2.8170399999999998E-3</v>
      </c>
      <c r="L72" s="61">
        <v>1.58714E-10</v>
      </c>
      <c r="M72" s="16">
        <v>10</v>
      </c>
      <c r="N72" s="22">
        <f t="shared" si="3"/>
        <v>-1.408519920643E-3</v>
      </c>
    </row>
    <row r="73" spans="1:14" ht="15.75" thickBot="1" x14ac:dyDescent="0.3">
      <c r="A73" s="86"/>
      <c r="B73" s="1">
        <v>71</v>
      </c>
      <c r="C73" s="1">
        <v>44.6</v>
      </c>
      <c r="D73" s="1">
        <v>-19.399999999999999</v>
      </c>
      <c r="E73" s="1">
        <v>28.6</v>
      </c>
      <c r="F73" s="2">
        <v>9</v>
      </c>
      <c r="G73" s="58">
        <v>1.1920899999999999E-6</v>
      </c>
      <c r="H73" s="61">
        <v>2.12646E-17</v>
      </c>
      <c r="I73" s="16">
        <v>66</v>
      </c>
      <c r="J73" s="67">
        <f t="shared" si="2"/>
        <v>5.9604500001063224E-7</v>
      </c>
      <c r="K73" s="20">
        <v>-2.5119000000000001E-3</v>
      </c>
      <c r="L73" s="61">
        <v>1.2619300000000001E-10</v>
      </c>
      <c r="M73" s="16">
        <v>10</v>
      </c>
      <c r="N73" s="22">
        <f t="shared" si="3"/>
        <v>-1.2559499369035E-3</v>
      </c>
    </row>
    <row r="74" spans="1:14" ht="15.75" thickBot="1" x14ac:dyDescent="0.3">
      <c r="A74" s="86"/>
      <c r="B74" s="1">
        <v>72</v>
      </c>
      <c r="C74" s="1">
        <v>80.5</v>
      </c>
      <c r="D74" s="1">
        <v>48.5</v>
      </c>
      <c r="E74" s="1">
        <v>72.5</v>
      </c>
      <c r="F74" s="2">
        <v>8</v>
      </c>
      <c r="G74" s="13">
        <v>62.748199999999997</v>
      </c>
      <c r="H74" s="1">
        <v>-0.92114799999999997</v>
      </c>
      <c r="I74" s="16">
        <v>64</v>
      </c>
      <c r="J74" s="67">
        <f t="shared" si="2"/>
        <v>30.913525999999997</v>
      </c>
      <c r="K74" s="20">
        <v>63.045900000000003</v>
      </c>
      <c r="L74" s="1">
        <v>-0.919817</v>
      </c>
      <c r="M74" s="16">
        <v>24</v>
      </c>
      <c r="N74" s="22">
        <f t="shared" si="3"/>
        <v>31.063041500000001</v>
      </c>
    </row>
    <row r="75" spans="1:14" ht="15.75" thickBot="1" x14ac:dyDescent="0.3">
      <c r="A75" s="86"/>
      <c r="B75" s="1">
        <v>73</v>
      </c>
      <c r="C75" s="1">
        <v>89</v>
      </c>
      <c r="D75" s="1">
        <v>25</v>
      </c>
      <c r="E75" s="1">
        <v>73</v>
      </c>
      <c r="F75" s="2">
        <v>9</v>
      </c>
      <c r="G75" s="13">
        <v>62.748199999999997</v>
      </c>
      <c r="H75" s="1">
        <v>-0.92114799999999997</v>
      </c>
      <c r="I75" s="16">
        <v>66</v>
      </c>
      <c r="J75" s="67">
        <f t="shared" si="2"/>
        <v>30.913525999999997</v>
      </c>
      <c r="K75" s="20">
        <v>25</v>
      </c>
      <c r="L75" s="1" t="e" cm="1">
        <f t="array" aca="1" ref="L75" ca="1">-nan(ind)</f>
        <v>#NAME?</v>
      </c>
      <c r="M75" s="16">
        <v>3</v>
      </c>
      <c r="N75" s="22" t="e">
        <f t="shared" ca="1" si="3"/>
        <v>#NAME?</v>
      </c>
    </row>
    <row r="76" spans="1:14" ht="15.75" thickBot="1" x14ac:dyDescent="0.3">
      <c r="A76" s="86"/>
      <c r="B76" s="1">
        <v>74</v>
      </c>
      <c r="C76" s="1">
        <v>-27.1</v>
      </c>
      <c r="D76" s="1">
        <v>-11.1</v>
      </c>
      <c r="E76" s="1">
        <v>36.9</v>
      </c>
      <c r="F76" s="2">
        <v>8</v>
      </c>
      <c r="G76" s="58">
        <v>-1.4630199999999999E-6</v>
      </c>
      <c r="H76" s="61">
        <v>3.5651599999999999E-17</v>
      </c>
      <c r="I76" s="16">
        <v>66</v>
      </c>
      <c r="J76" s="67">
        <f t="shared" si="2"/>
        <v>-7.3150999998217416E-7</v>
      </c>
      <c r="K76" s="20">
        <v>3.8329099999999998E-2</v>
      </c>
      <c r="L76" s="61">
        <v>2.9382300000000001E-8</v>
      </c>
      <c r="M76" s="16">
        <v>10</v>
      </c>
      <c r="N76" s="22">
        <f t="shared" si="3"/>
        <v>1.916456469115E-2</v>
      </c>
    </row>
    <row r="77" spans="1:14" ht="15.75" thickBot="1" x14ac:dyDescent="0.3">
      <c r="A77" s="86"/>
      <c r="B77" s="1">
        <v>75</v>
      </c>
      <c r="C77" s="1">
        <v>-63</v>
      </c>
      <c r="D77" s="1">
        <v>1</v>
      </c>
      <c r="E77" s="1">
        <v>193</v>
      </c>
      <c r="F77" s="2">
        <v>10</v>
      </c>
      <c r="G77" s="13">
        <v>62.748199999999997</v>
      </c>
      <c r="H77" s="1">
        <v>-0.92114799999999997</v>
      </c>
      <c r="I77" s="16">
        <v>72</v>
      </c>
      <c r="J77" s="67">
        <f t="shared" si="2"/>
        <v>30.913525999999997</v>
      </c>
      <c r="K77" s="20">
        <v>1</v>
      </c>
      <c r="L77" s="1" t="e" cm="1">
        <f t="array" aca="1" ref="L77" ca="1">-nan(ind)</f>
        <v>#NAME?</v>
      </c>
      <c r="M77" s="16">
        <v>7</v>
      </c>
      <c r="N77" s="22" t="e">
        <f t="shared" ca="1" si="3"/>
        <v>#NAME?</v>
      </c>
    </row>
    <row r="78" spans="1:14" ht="15.75" thickBot="1" x14ac:dyDescent="0.3">
      <c r="A78" s="86"/>
      <c r="B78" s="1">
        <v>76</v>
      </c>
      <c r="C78" s="1">
        <v>35</v>
      </c>
      <c r="D78" s="1">
        <v>-29</v>
      </c>
      <c r="E78" s="1">
        <v>19</v>
      </c>
      <c r="F78" s="2">
        <v>9</v>
      </c>
      <c r="G78" s="58">
        <v>1.1920899999999999E-6</v>
      </c>
      <c r="H78" s="61">
        <v>2.12645E-17</v>
      </c>
      <c r="I78" s="16">
        <v>66</v>
      </c>
      <c r="J78" s="67">
        <f t="shared" si="2"/>
        <v>5.9604500001063224E-7</v>
      </c>
      <c r="K78" s="70">
        <v>2.1137100000000001E-13</v>
      </c>
      <c r="L78" s="61">
        <v>-7.15717E-18</v>
      </c>
      <c r="M78" s="16">
        <v>48</v>
      </c>
      <c r="N78" s="22">
        <f t="shared" si="3"/>
        <v>1.0568192141500001E-13</v>
      </c>
    </row>
    <row r="79" spans="1:14" ht="15.75" thickBot="1" x14ac:dyDescent="0.3">
      <c r="A79" s="86"/>
      <c r="B79" s="1">
        <v>77</v>
      </c>
      <c r="C79" s="1">
        <v>0.6</v>
      </c>
      <c r="D79" s="1">
        <v>-1.4</v>
      </c>
      <c r="E79" s="1">
        <v>0.6</v>
      </c>
      <c r="F79" s="2">
        <v>4</v>
      </c>
      <c r="G79" s="58">
        <v>-1.1668E-6</v>
      </c>
      <c r="H79" s="61">
        <v>2.0071299999999999E-17</v>
      </c>
      <c r="I79" s="16">
        <v>54</v>
      </c>
      <c r="J79" s="67">
        <f t="shared" si="2"/>
        <v>-5.8339999998996435E-7</v>
      </c>
      <c r="K79" s="70">
        <v>2.3934799999999999E-13</v>
      </c>
      <c r="L79" s="61">
        <v>-7.15717E-18</v>
      </c>
      <c r="M79" s="16">
        <v>17</v>
      </c>
      <c r="N79" s="22">
        <f t="shared" si="3"/>
        <v>1.1967042141499998E-13</v>
      </c>
    </row>
    <row r="80" spans="1:14" ht="15.75" thickBot="1" x14ac:dyDescent="0.3">
      <c r="A80" s="86"/>
      <c r="B80" s="1">
        <v>78</v>
      </c>
      <c r="C80" s="1">
        <v>10.1</v>
      </c>
      <c r="D80" s="1">
        <v>-5.9</v>
      </c>
      <c r="E80" s="1">
        <v>6.1</v>
      </c>
      <c r="F80" s="2">
        <v>7</v>
      </c>
      <c r="G80" s="58">
        <v>4.13161E-7</v>
      </c>
      <c r="H80" s="61">
        <v>-3.74312E-18</v>
      </c>
      <c r="I80" s="16">
        <v>60</v>
      </c>
      <c r="J80" s="67">
        <f t="shared" si="2"/>
        <v>2.0658049999812843E-7</v>
      </c>
      <c r="K80" s="70">
        <v>1.7374099999999999E-11</v>
      </c>
      <c r="L80" s="61">
        <v>-7.15717E-18</v>
      </c>
      <c r="M80" s="16">
        <v>10</v>
      </c>
      <c r="N80" s="22">
        <f t="shared" si="3"/>
        <v>8.687046421414999E-12</v>
      </c>
    </row>
    <row r="81" spans="1:14" ht="15.75" thickBot="1" x14ac:dyDescent="0.3">
      <c r="A81" s="86"/>
      <c r="B81" s="1">
        <v>79</v>
      </c>
      <c r="C81" s="1">
        <v>-60.7</v>
      </c>
      <c r="D81" s="1">
        <v>3.3</v>
      </c>
      <c r="E81" s="1">
        <v>195.3</v>
      </c>
      <c r="F81" s="2">
        <v>10</v>
      </c>
      <c r="G81" s="13">
        <v>3.3</v>
      </c>
      <c r="H81" s="1">
        <v>2.17801E-4</v>
      </c>
      <c r="I81" s="16">
        <v>72</v>
      </c>
      <c r="J81" s="67">
        <f t="shared" si="2"/>
        <v>1.6501089004999998</v>
      </c>
      <c r="K81" s="20">
        <v>3.3</v>
      </c>
      <c r="L81" s="1" t="e" cm="1">
        <f t="array" aca="1" ref="L81" ca="1">-nan(ind)</f>
        <v>#NAME?</v>
      </c>
      <c r="M81" s="16">
        <v>7</v>
      </c>
      <c r="N81" s="22" t="e">
        <f t="shared" ca="1" si="3"/>
        <v>#NAME?</v>
      </c>
    </row>
    <row r="82" spans="1:14" ht="15.75" thickBot="1" x14ac:dyDescent="0.3">
      <c r="A82" s="86"/>
      <c r="B82" s="1">
        <v>80</v>
      </c>
      <c r="C82" s="1">
        <v>54.8</v>
      </c>
      <c r="D82" s="1">
        <v>58.8</v>
      </c>
      <c r="E82" s="1">
        <v>70.8</v>
      </c>
      <c r="F82" s="2">
        <v>6</v>
      </c>
      <c r="G82" s="13">
        <v>62.748199999999997</v>
      </c>
      <c r="H82" s="1">
        <v>-0.92114799999999997</v>
      </c>
      <c r="I82" s="16">
        <v>60</v>
      </c>
      <c r="J82" s="67">
        <f t="shared" si="2"/>
        <v>30.913525999999997</v>
      </c>
      <c r="K82" s="20">
        <v>62.996600000000001</v>
      </c>
      <c r="L82" s="1">
        <v>-0.92022199999999998</v>
      </c>
      <c r="M82" s="16">
        <v>10</v>
      </c>
      <c r="N82" s="22">
        <f t="shared" si="3"/>
        <v>31.038188999999999</v>
      </c>
    </row>
    <row r="83" spans="1:14" ht="15.75" thickBot="1" x14ac:dyDescent="0.3">
      <c r="A83" s="86"/>
      <c r="B83" s="75">
        <v>81</v>
      </c>
      <c r="C83" s="75">
        <v>62.9</v>
      </c>
      <c r="D83" s="75">
        <v>61.9</v>
      </c>
      <c r="E83" s="75">
        <v>63.9</v>
      </c>
      <c r="F83" s="2">
        <v>3</v>
      </c>
      <c r="G83" s="13">
        <v>62.748199999999997</v>
      </c>
      <c r="H83" s="1">
        <v>-0.92114799999999997</v>
      </c>
      <c r="I83" s="16">
        <v>54</v>
      </c>
      <c r="J83" s="67">
        <f t="shared" si="2"/>
        <v>30.913525999999997</v>
      </c>
      <c r="K83" s="20">
        <v>62.748100000000001</v>
      </c>
      <c r="L83" s="1">
        <v>-0.92114799999999997</v>
      </c>
      <c r="M83" s="16">
        <v>10</v>
      </c>
      <c r="N83" s="22">
        <f t="shared" si="3"/>
        <v>30.913475999999999</v>
      </c>
    </row>
    <row r="84" spans="1:14" ht="15.75" thickBot="1" x14ac:dyDescent="0.3">
      <c r="A84" s="86"/>
      <c r="B84" s="1">
        <v>82</v>
      </c>
      <c r="C84" s="1">
        <v>-37.700000000000003</v>
      </c>
      <c r="D84" s="1">
        <v>-21.7</v>
      </c>
      <c r="E84" s="1">
        <v>26.3</v>
      </c>
      <c r="F84" s="2">
        <v>8</v>
      </c>
      <c r="G84" s="58">
        <v>-7.0441799999999995E-7</v>
      </c>
      <c r="H84" s="61">
        <v>2.76694E-18</v>
      </c>
      <c r="I84" s="16">
        <v>66</v>
      </c>
      <c r="J84" s="67">
        <f t="shared" si="2"/>
        <v>-3.522089999986165E-7</v>
      </c>
      <c r="K84" s="20">
        <v>-5.8717999999999997E-4</v>
      </c>
      <c r="L84" s="61">
        <v>6.8955999999999998E-12</v>
      </c>
      <c r="M84" s="16">
        <v>10</v>
      </c>
      <c r="N84" s="22">
        <f t="shared" si="3"/>
        <v>-2.935899965522E-4</v>
      </c>
    </row>
    <row r="85" spans="1:14" ht="15.75" thickBot="1" x14ac:dyDescent="0.3">
      <c r="A85" s="86"/>
      <c r="B85" s="1">
        <v>83</v>
      </c>
      <c r="C85" s="1">
        <v>-91.6</v>
      </c>
      <c r="D85" s="1">
        <v>-59.6</v>
      </c>
      <c r="E85" s="1">
        <v>36.4</v>
      </c>
      <c r="F85" s="2">
        <v>9</v>
      </c>
      <c r="G85" s="58">
        <v>-2.15251E-7</v>
      </c>
      <c r="H85" s="61">
        <v>-6.2305000000000001E-18</v>
      </c>
      <c r="I85" s="16">
        <v>70</v>
      </c>
      <c r="J85" s="67">
        <f t="shared" si="2"/>
        <v>-1.0762550000311525E-7</v>
      </c>
      <c r="K85" s="70">
        <v>2.67105E-13</v>
      </c>
      <c r="L85" s="61">
        <v>-7.15717E-18</v>
      </c>
      <c r="M85" s="16">
        <v>139</v>
      </c>
      <c r="N85" s="22">
        <f t="shared" si="3"/>
        <v>1.3354892141499999E-13</v>
      </c>
    </row>
    <row r="86" spans="1:14" ht="15.75" thickBot="1" x14ac:dyDescent="0.3">
      <c r="A86" s="86"/>
      <c r="B86" s="1">
        <v>84</v>
      </c>
      <c r="C86" s="1">
        <v>95.4</v>
      </c>
      <c r="D86" s="1">
        <v>31.4</v>
      </c>
      <c r="E86" s="1">
        <v>79.400000000000006</v>
      </c>
      <c r="F86" s="2">
        <v>9</v>
      </c>
      <c r="G86" s="13">
        <v>62.748199999999997</v>
      </c>
      <c r="H86" s="1">
        <v>-0.92114799999999997</v>
      </c>
      <c r="I86" s="16">
        <v>66</v>
      </c>
      <c r="J86" s="67">
        <f t="shared" si="2"/>
        <v>30.913525999999997</v>
      </c>
      <c r="K86" s="20">
        <v>62.325200000000002</v>
      </c>
      <c r="L86" s="1">
        <v>-0.91846799999999995</v>
      </c>
      <c r="M86" s="16">
        <v>31</v>
      </c>
      <c r="N86" s="22">
        <f t="shared" si="3"/>
        <v>30.703366000000003</v>
      </c>
    </row>
    <row r="87" spans="1:14" ht="15.75" thickBot="1" x14ac:dyDescent="0.3">
      <c r="A87" s="86"/>
      <c r="B87" s="1">
        <v>85</v>
      </c>
      <c r="C87" s="1">
        <v>-24.4</v>
      </c>
      <c r="D87" s="1">
        <v>-8.4</v>
      </c>
      <c r="E87" s="1">
        <v>39.6</v>
      </c>
      <c r="F87" s="2">
        <v>8</v>
      </c>
      <c r="G87" s="58">
        <v>-1.9506999999999998E-6</v>
      </c>
      <c r="H87" s="61">
        <v>6.8947299999999997E-17</v>
      </c>
      <c r="I87" s="16">
        <v>66</v>
      </c>
      <c r="J87" s="67">
        <f t="shared" si="2"/>
        <v>-9.753499999655263E-7</v>
      </c>
      <c r="K87" s="20">
        <v>0.42635499999999998</v>
      </c>
      <c r="L87" s="61">
        <v>3.63557E-6</v>
      </c>
      <c r="M87" s="16">
        <v>10</v>
      </c>
      <c r="N87" s="22">
        <f t="shared" si="3"/>
        <v>0.21317931778499999</v>
      </c>
    </row>
    <row r="88" spans="1:14" ht="15.75" thickBot="1" x14ac:dyDescent="0.3">
      <c r="A88" s="86"/>
      <c r="B88" s="1">
        <v>86</v>
      </c>
      <c r="C88" s="1">
        <v>84</v>
      </c>
      <c r="D88" s="1">
        <v>52</v>
      </c>
      <c r="E88" s="1">
        <v>76</v>
      </c>
      <c r="F88" s="2">
        <v>8</v>
      </c>
      <c r="G88" s="13">
        <v>62.748199999999997</v>
      </c>
      <c r="H88" s="1">
        <v>-0.92114799999999997</v>
      </c>
      <c r="I88" s="16">
        <v>64</v>
      </c>
      <c r="J88" s="67">
        <f t="shared" si="2"/>
        <v>30.913525999999997</v>
      </c>
      <c r="K88" s="20">
        <v>63.452599999999997</v>
      </c>
      <c r="L88" s="1">
        <v>-0.91371000000000002</v>
      </c>
      <c r="M88" s="16">
        <v>10</v>
      </c>
      <c r="N88" s="22">
        <f t="shared" si="3"/>
        <v>31.269444999999997</v>
      </c>
    </row>
    <row r="89" spans="1:14" ht="15.75" thickBot="1" x14ac:dyDescent="0.3">
      <c r="A89" s="86"/>
      <c r="B89" s="1">
        <v>87</v>
      </c>
      <c r="C89" s="1">
        <v>-3.4</v>
      </c>
      <c r="D89" s="1">
        <v>-1.4</v>
      </c>
      <c r="E89" s="1">
        <v>4.5999999999999996</v>
      </c>
      <c r="F89" s="2">
        <v>5</v>
      </c>
      <c r="G89" s="58">
        <v>-1.9312600000000002E-6</v>
      </c>
      <c r="H89" s="61">
        <v>6.7438300000000003E-17</v>
      </c>
      <c r="I89" s="16">
        <v>58</v>
      </c>
      <c r="J89" s="67">
        <f t="shared" si="2"/>
        <v>-9.6562999996628099E-7</v>
      </c>
      <c r="K89" s="70">
        <v>-2.0278599999999999E-14</v>
      </c>
      <c r="L89" s="61">
        <v>-7.15717E-18</v>
      </c>
      <c r="M89" s="16">
        <v>10</v>
      </c>
      <c r="N89" s="22">
        <f t="shared" si="3"/>
        <v>-1.0142878585E-14</v>
      </c>
    </row>
    <row r="90" spans="1:14" ht="15.75" thickBot="1" x14ac:dyDescent="0.3">
      <c r="A90" s="86"/>
      <c r="B90" s="1">
        <v>88</v>
      </c>
      <c r="C90" s="1">
        <v>37.6</v>
      </c>
      <c r="D90" s="1">
        <v>-26.4</v>
      </c>
      <c r="E90" s="1">
        <v>21.6</v>
      </c>
      <c r="F90" s="2">
        <v>9</v>
      </c>
      <c r="G90" s="58">
        <v>1.30046E-6</v>
      </c>
      <c r="H90" s="61">
        <v>2.6667000000000001E-17</v>
      </c>
      <c r="I90" s="16">
        <v>66</v>
      </c>
      <c r="J90" s="67">
        <f t="shared" si="2"/>
        <v>6.5023000001333348E-7</v>
      </c>
      <c r="K90" s="70">
        <v>2.24569E-13</v>
      </c>
      <c r="L90" s="61">
        <v>-7.15717E-18</v>
      </c>
      <c r="M90" s="16">
        <v>48</v>
      </c>
      <c r="N90" s="22">
        <f t="shared" si="3"/>
        <v>1.12280921415E-13</v>
      </c>
    </row>
    <row r="91" spans="1:14" ht="15.75" thickBot="1" x14ac:dyDescent="0.3">
      <c r="A91" s="86"/>
      <c r="B91" s="1">
        <v>89</v>
      </c>
      <c r="C91" s="1">
        <v>93.1</v>
      </c>
      <c r="D91" s="1">
        <v>29.1</v>
      </c>
      <c r="E91" s="1">
        <v>77.099999999999994</v>
      </c>
      <c r="F91" s="2">
        <v>9</v>
      </c>
      <c r="G91" s="13">
        <v>62.748199999999997</v>
      </c>
      <c r="H91" s="1">
        <v>-0.92114799999999997</v>
      </c>
      <c r="I91" s="16">
        <v>66</v>
      </c>
      <c r="J91" s="67">
        <f t="shared" si="2"/>
        <v>30.913525999999997</v>
      </c>
      <c r="K91" s="20">
        <v>62.749200000000002</v>
      </c>
      <c r="L91" s="1">
        <v>-0.92114799999999997</v>
      </c>
      <c r="M91" s="16">
        <v>38</v>
      </c>
      <c r="N91" s="22">
        <f t="shared" si="3"/>
        <v>30.914026</v>
      </c>
    </row>
    <row r="92" spans="1:14" ht="15.75" thickBot="1" x14ac:dyDescent="0.3">
      <c r="A92" s="86"/>
      <c r="B92" s="1">
        <v>90</v>
      </c>
      <c r="C92" s="1">
        <v>-69.2</v>
      </c>
      <c r="D92" s="1">
        <v>-5.2</v>
      </c>
      <c r="E92" s="1">
        <v>186.8</v>
      </c>
      <c r="F92" s="2">
        <v>10</v>
      </c>
      <c r="G92" s="13">
        <v>62.748199999999997</v>
      </c>
      <c r="H92" s="1">
        <v>-0.92114799999999997</v>
      </c>
      <c r="I92" s="16">
        <v>72</v>
      </c>
      <c r="J92" s="67">
        <f t="shared" si="2"/>
        <v>30.913525999999997</v>
      </c>
      <c r="K92" s="20">
        <v>-0.18618100000000001</v>
      </c>
      <c r="L92" s="61">
        <v>6.9326899999999999E-7</v>
      </c>
      <c r="M92" s="16">
        <v>10</v>
      </c>
      <c r="N92" s="22">
        <f t="shared" si="3"/>
        <v>-9.30901533655E-2</v>
      </c>
    </row>
    <row r="93" spans="1:14" ht="15.75" thickBot="1" x14ac:dyDescent="0.3">
      <c r="A93" s="86"/>
      <c r="B93" s="1">
        <v>91</v>
      </c>
      <c r="C93" s="1">
        <v>-5.6</v>
      </c>
      <c r="D93" s="1">
        <v>-3.6</v>
      </c>
      <c r="E93" s="1">
        <v>2.4</v>
      </c>
      <c r="F93" s="2">
        <v>5</v>
      </c>
      <c r="G93" s="58">
        <v>-1.78271E-6</v>
      </c>
      <c r="H93" s="61">
        <v>5.6403799999999996E-17</v>
      </c>
      <c r="I93" s="16">
        <v>58</v>
      </c>
      <c r="J93" s="67">
        <f t="shared" si="2"/>
        <v>-8.9135499997179812E-7</v>
      </c>
      <c r="K93" s="70">
        <v>3.9110700000000002E-13</v>
      </c>
      <c r="L93" s="61">
        <v>-7.15717E-18</v>
      </c>
      <c r="M93" s="16">
        <v>17</v>
      </c>
      <c r="N93" s="22">
        <f t="shared" si="3"/>
        <v>1.95549921415E-13</v>
      </c>
    </row>
    <row r="94" spans="1:14" ht="15.75" thickBot="1" x14ac:dyDescent="0.3">
      <c r="A94" s="86"/>
      <c r="B94" s="1">
        <v>92</v>
      </c>
      <c r="C94" s="1">
        <v>-56.1</v>
      </c>
      <c r="D94" s="1">
        <v>7.9</v>
      </c>
      <c r="E94" s="1">
        <v>199.9</v>
      </c>
      <c r="F94" s="2">
        <v>10</v>
      </c>
      <c r="G94" s="13">
        <v>62.748199999999997</v>
      </c>
      <c r="H94" s="1">
        <v>-0.92114799999999997</v>
      </c>
      <c r="I94" s="16">
        <v>72</v>
      </c>
      <c r="J94" s="67">
        <f t="shared" si="2"/>
        <v>30.913525999999997</v>
      </c>
      <c r="K94" s="20">
        <v>7.9</v>
      </c>
      <c r="L94" s="1" t="e" cm="1">
        <f t="array" aca="1" ref="L94" ca="1">-nan(ind)</f>
        <v>#NAME?</v>
      </c>
      <c r="M94" s="16">
        <v>7</v>
      </c>
      <c r="N94" s="22" t="e">
        <f t="shared" ca="1" si="3"/>
        <v>#NAME?</v>
      </c>
    </row>
    <row r="95" spans="1:14" ht="15.75" thickBot="1" x14ac:dyDescent="0.3">
      <c r="A95" s="86"/>
      <c r="B95" s="1">
        <v>93</v>
      </c>
      <c r="C95" s="1">
        <v>-37.4</v>
      </c>
      <c r="D95" s="1">
        <v>-21.4</v>
      </c>
      <c r="E95" s="1">
        <v>26.6</v>
      </c>
      <c r="F95" s="2">
        <v>8</v>
      </c>
      <c r="G95" s="58">
        <v>-2.4925599999999998E-6</v>
      </c>
      <c r="H95" s="61">
        <v>1.1709999999999999E-16</v>
      </c>
      <c r="I95" s="16">
        <v>66</v>
      </c>
      <c r="J95" s="67">
        <f t="shared" si="2"/>
        <v>-1.2462799999414498E-6</v>
      </c>
      <c r="K95" s="20">
        <v>-7.1942200000000005E-4</v>
      </c>
      <c r="L95" s="61">
        <v>1.0351400000000001E-11</v>
      </c>
      <c r="M95" s="16">
        <v>10</v>
      </c>
      <c r="N95" s="22">
        <f t="shared" si="3"/>
        <v>-3.5971099482430004E-4</v>
      </c>
    </row>
    <row r="96" spans="1:14" ht="15.75" thickBot="1" x14ac:dyDescent="0.3">
      <c r="A96" s="86"/>
      <c r="B96" s="1">
        <v>94</v>
      </c>
      <c r="C96" s="1">
        <v>32.299999999999997</v>
      </c>
      <c r="D96" s="1">
        <v>-31.7</v>
      </c>
      <c r="E96" s="1">
        <v>16.3</v>
      </c>
      <c r="F96" s="2">
        <v>9</v>
      </c>
      <c r="G96" s="58">
        <v>1.67977E-6</v>
      </c>
      <c r="H96" s="61">
        <v>4.9275199999999998E-17</v>
      </c>
      <c r="I96" s="16">
        <v>66</v>
      </c>
      <c r="J96" s="67">
        <f t="shared" si="2"/>
        <v>8.3988500002463765E-7</v>
      </c>
      <c r="K96" s="70">
        <v>2.2482400000000001E-13</v>
      </c>
      <c r="L96" s="61">
        <v>-7.15717E-18</v>
      </c>
      <c r="M96" s="16">
        <v>34</v>
      </c>
      <c r="N96" s="22">
        <f t="shared" si="3"/>
        <v>1.12408421415E-13</v>
      </c>
    </row>
    <row r="97" spans="1:14" ht="15.75" thickBot="1" x14ac:dyDescent="0.3">
      <c r="A97" s="86"/>
      <c r="B97" s="1">
        <v>95</v>
      </c>
      <c r="C97" s="1">
        <v>53.7</v>
      </c>
      <c r="D97" s="1">
        <v>57.7</v>
      </c>
      <c r="E97" s="1">
        <v>69.7</v>
      </c>
      <c r="F97" s="2">
        <v>6</v>
      </c>
      <c r="G97" s="13">
        <v>62.748199999999997</v>
      </c>
      <c r="H97" s="1">
        <v>-0.92114799999999997</v>
      </c>
      <c r="I97" s="16">
        <v>60</v>
      </c>
      <c r="J97" s="67">
        <f t="shared" si="2"/>
        <v>30.913525999999997</v>
      </c>
      <c r="K97" s="20">
        <v>62.910699999999999</v>
      </c>
      <c r="L97" s="1">
        <v>-0.92075200000000001</v>
      </c>
      <c r="M97" s="16">
        <v>10</v>
      </c>
      <c r="N97" s="22">
        <f t="shared" si="3"/>
        <v>30.994973999999999</v>
      </c>
    </row>
    <row r="98" spans="1:14" ht="15.75" thickBot="1" x14ac:dyDescent="0.3">
      <c r="A98" s="86"/>
      <c r="B98" s="1">
        <v>96</v>
      </c>
      <c r="C98" s="1">
        <v>53.8</v>
      </c>
      <c r="D98" s="1">
        <v>57.8</v>
      </c>
      <c r="E98" s="1">
        <v>69.8</v>
      </c>
      <c r="F98" s="2">
        <v>6</v>
      </c>
      <c r="G98" s="13">
        <v>62.748199999999997</v>
      </c>
      <c r="H98" s="1">
        <v>-0.92114799999999997</v>
      </c>
      <c r="I98" s="16">
        <v>60</v>
      </c>
      <c r="J98" s="67">
        <f t="shared" si="2"/>
        <v>30.913525999999997</v>
      </c>
      <c r="K98" s="20">
        <v>62.927900000000001</v>
      </c>
      <c r="L98" s="1">
        <v>-0.92066300000000001</v>
      </c>
      <c r="M98" s="16">
        <v>10</v>
      </c>
      <c r="N98" s="22">
        <f t="shared" si="3"/>
        <v>31.003618500000002</v>
      </c>
    </row>
    <row r="99" spans="1:14" ht="15.75" thickBot="1" x14ac:dyDescent="0.3">
      <c r="A99" s="86"/>
      <c r="B99" s="1">
        <v>97</v>
      </c>
      <c r="C99" s="1">
        <v>-88.2</v>
      </c>
      <c r="D99" s="1">
        <v>-56.2</v>
      </c>
      <c r="E99" s="1">
        <v>39.799999999999997</v>
      </c>
      <c r="F99" s="2">
        <v>9</v>
      </c>
      <c r="G99" s="58">
        <v>1.1838800000000001E-6</v>
      </c>
      <c r="H99" s="61">
        <v>2.08743E-17</v>
      </c>
      <c r="I99" s="16">
        <v>70</v>
      </c>
      <c r="J99" s="67">
        <f t="shared" si="2"/>
        <v>5.9194000001043718E-7</v>
      </c>
      <c r="K99" s="70">
        <v>3.4473600000000002E-13</v>
      </c>
      <c r="L99" s="61">
        <v>-7.15717E-18</v>
      </c>
      <c r="M99" s="16">
        <v>188</v>
      </c>
      <c r="N99" s="22">
        <f t="shared" si="3"/>
        <v>1.72364421415E-13</v>
      </c>
    </row>
    <row r="100" spans="1:14" ht="15.75" thickBot="1" x14ac:dyDescent="0.3">
      <c r="A100" s="86"/>
      <c r="B100" s="1">
        <v>98</v>
      </c>
      <c r="C100" s="1">
        <v>-91.8</v>
      </c>
      <c r="D100" s="1">
        <v>-59.8</v>
      </c>
      <c r="E100" s="1">
        <v>36.200000000000003</v>
      </c>
      <c r="F100" s="2">
        <v>9</v>
      </c>
      <c r="G100" s="58">
        <v>6.3747499999999998E-7</v>
      </c>
      <c r="H100" s="61">
        <v>9.70307E-19</v>
      </c>
      <c r="I100" s="16">
        <v>70</v>
      </c>
      <c r="J100" s="67">
        <f t="shared" si="2"/>
        <v>3.1873750000048513E-7</v>
      </c>
      <c r="K100" s="70">
        <v>4.7370900000000004E-13</v>
      </c>
      <c r="L100" s="61">
        <v>-7.15717E-18</v>
      </c>
      <c r="M100" s="16">
        <v>132</v>
      </c>
      <c r="N100" s="22">
        <f t="shared" si="3"/>
        <v>2.3685092141500001E-13</v>
      </c>
    </row>
    <row r="101" spans="1:14" ht="15.75" thickBot="1" x14ac:dyDescent="0.3">
      <c r="A101" s="86"/>
      <c r="B101" s="1">
        <v>99</v>
      </c>
      <c r="C101" s="1">
        <v>-7.1</v>
      </c>
      <c r="D101" s="1">
        <v>-3.1</v>
      </c>
      <c r="E101" s="1">
        <v>8.9</v>
      </c>
      <c r="F101" s="2">
        <v>6</v>
      </c>
      <c r="G101" s="58">
        <v>9.6404900000000008E-7</v>
      </c>
      <c r="H101" s="61">
        <v>1.14306E-17</v>
      </c>
      <c r="I101" s="16">
        <v>60</v>
      </c>
      <c r="J101" s="67">
        <f t="shared" si="2"/>
        <v>4.8202450000571529E-7</v>
      </c>
      <c r="K101" s="70">
        <v>1.11686E-11</v>
      </c>
      <c r="L101" s="61">
        <v>-7.15717E-18</v>
      </c>
      <c r="M101" s="16">
        <v>10</v>
      </c>
      <c r="N101" s="22">
        <f t="shared" si="3"/>
        <v>5.5842964214150003E-12</v>
      </c>
    </row>
    <row r="102" spans="1:14" ht="15.75" thickBot="1" x14ac:dyDescent="0.3">
      <c r="A102" s="87"/>
      <c r="B102" s="3">
        <v>100</v>
      </c>
      <c r="C102" s="3">
        <v>-45.9</v>
      </c>
      <c r="D102" s="3">
        <v>-29.9</v>
      </c>
      <c r="E102" s="3">
        <v>18.100000000000001</v>
      </c>
      <c r="F102" s="4">
        <v>8</v>
      </c>
      <c r="G102" s="59">
        <v>1.35465E-6</v>
      </c>
      <c r="H102" s="62">
        <v>2.9544399999999998E-17</v>
      </c>
      <c r="I102" s="17">
        <v>66</v>
      </c>
      <c r="J102" s="67">
        <f t="shared" si="2"/>
        <v>6.7732500001477216E-7</v>
      </c>
      <c r="K102" s="71">
        <v>2.7765400000000002E-13</v>
      </c>
      <c r="L102" s="62">
        <v>-7.15717E-18</v>
      </c>
      <c r="M102" s="17">
        <v>41</v>
      </c>
      <c r="N102" s="22">
        <f t="shared" si="3"/>
        <v>1.38823421415E-13</v>
      </c>
    </row>
    <row r="103" spans="1:14" ht="15.75" thickBot="1" x14ac:dyDescent="0.3">
      <c r="A103" s="91">
        <v>5</v>
      </c>
      <c r="B103" s="5">
        <v>1</v>
      </c>
      <c r="C103" s="5">
        <v>-95.9</v>
      </c>
      <c r="D103" s="5">
        <v>-85.9</v>
      </c>
      <c r="E103" s="5">
        <v>904.1</v>
      </c>
      <c r="F103" s="6">
        <v>5</v>
      </c>
      <c r="G103" s="12">
        <v>62.748199999999997</v>
      </c>
      <c r="H103" s="5">
        <v>-0.92114799999999997</v>
      </c>
      <c r="I103" s="15">
        <v>76</v>
      </c>
      <c r="J103" s="67">
        <f t="shared" ref="J103:J134" si="4">AVERAGE(G103,H103)</f>
        <v>30.913525999999997</v>
      </c>
      <c r="K103" s="19">
        <v>0</v>
      </c>
      <c r="L103" s="73">
        <v>-7.15717E-18</v>
      </c>
      <c r="M103" s="15">
        <v>10</v>
      </c>
      <c r="N103" s="22">
        <f t="shared" si="3"/>
        <v>-3.578585E-18</v>
      </c>
    </row>
    <row r="104" spans="1:14" ht="15.75" thickBot="1" x14ac:dyDescent="0.3">
      <c r="A104" s="86"/>
      <c r="B104" s="1">
        <v>2</v>
      </c>
      <c r="C104" s="1">
        <v>-53.3</v>
      </c>
      <c r="D104" s="1">
        <v>-52.3</v>
      </c>
      <c r="E104" s="1">
        <v>46.7</v>
      </c>
      <c r="F104" s="2">
        <v>4</v>
      </c>
      <c r="G104" s="13">
        <v>62.748199999999997</v>
      </c>
      <c r="H104" s="1">
        <v>-0.92114799999999997</v>
      </c>
      <c r="I104" s="16">
        <v>76</v>
      </c>
      <c r="J104" s="67">
        <f t="shared" si="4"/>
        <v>30.913525999999997</v>
      </c>
      <c r="K104" s="70">
        <v>2.6947999999999998E-14</v>
      </c>
      <c r="L104" s="61">
        <v>-7.15717E-18</v>
      </c>
      <c r="M104" s="16">
        <v>10</v>
      </c>
      <c r="N104" s="22">
        <f t="shared" si="3"/>
        <v>1.3470421414999999E-14</v>
      </c>
    </row>
    <row r="105" spans="1:14" ht="15.75" thickBot="1" x14ac:dyDescent="0.3">
      <c r="A105" s="86"/>
      <c r="B105" s="1">
        <v>3</v>
      </c>
      <c r="C105" s="1">
        <v>-66.599999999999994</v>
      </c>
      <c r="D105" s="1">
        <v>-56.6</v>
      </c>
      <c r="E105" s="1">
        <v>933.4</v>
      </c>
      <c r="F105" s="2">
        <v>5</v>
      </c>
      <c r="G105" s="58">
        <v>-4.6905199999999998E-7</v>
      </c>
      <c r="H105" s="61">
        <v>-2.7569700000000001E-18</v>
      </c>
      <c r="I105" s="16">
        <v>76</v>
      </c>
      <c r="J105" s="67">
        <f t="shared" si="4"/>
        <v>-2.3452600000137849E-7</v>
      </c>
      <c r="K105" s="70">
        <v>-2.6947999999999998E-14</v>
      </c>
      <c r="L105" s="61">
        <v>-7.15717E-18</v>
      </c>
      <c r="M105" s="16">
        <v>10</v>
      </c>
      <c r="N105" s="22">
        <f t="shared" si="3"/>
        <v>-1.3477578584999999E-14</v>
      </c>
    </row>
    <row r="106" spans="1:14" ht="15.75" thickBot="1" x14ac:dyDescent="0.3">
      <c r="A106" s="86"/>
      <c r="B106" s="1">
        <v>4</v>
      </c>
      <c r="C106" s="1">
        <v>-50</v>
      </c>
      <c r="D106" s="1">
        <v>-40</v>
      </c>
      <c r="E106" s="1">
        <v>950</v>
      </c>
      <c r="F106" s="2">
        <v>5</v>
      </c>
      <c r="G106" s="58">
        <v>-1.8627500000000001E-6</v>
      </c>
      <c r="H106" s="61">
        <v>6.2239699999999994E-17</v>
      </c>
      <c r="I106" s="16">
        <v>70</v>
      </c>
      <c r="J106" s="67">
        <f t="shared" si="4"/>
        <v>-9.3137499996888016E-7</v>
      </c>
      <c r="K106" s="70">
        <v>-1.9901499999999999E-6</v>
      </c>
      <c r="L106" s="61">
        <v>7.2056699999999997E-17</v>
      </c>
      <c r="M106" s="16">
        <v>17</v>
      </c>
      <c r="N106" s="22">
        <f t="shared" si="3"/>
        <v>-9.9507499996397162E-7</v>
      </c>
    </row>
    <row r="107" spans="1:14" ht="15.75" thickBot="1" x14ac:dyDescent="0.3">
      <c r="A107" s="86"/>
      <c r="B107" s="1">
        <v>5</v>
      </c>
      <c r="C107" s="1">
        <v>16.899999999999999</v>
      </c>
      <c r="D107" s="1">
        <v>-83.1</v>
      </c>
      <c r="E107" s="1">
        <v>15.9</v>
      </c>
      <c r="F107" s="2">
        <v>5</v>
      </c>
      <c r="G107" s="58">
        <v>9.2309700000000002E-7</v>
      </c>
      <c r="H107" s="61">
        <v>9.8849700000000002E-18</v>
      </c>
      <c r="I107" s="16">
        <v>70</v>
      </c>
      <c r="J107" s="67">
        <f t="shared" si="4"/>
        <v>4.615485000049425E-7</v>
      </c>
      <c r="K107" s="70">
        <v>2.24849E-13</v>
      </c>
      <c r="L107" s="61">
        <v>-7.15717E-18</v>
      </c>
      <c r="M107" s="16">
        <v>24</v>
      </c>
      <c r="N107" s="22">
        <f t="shared" si="3"/>
        <v>1.12420921415E-13</v>
      </c>
    </row>
    <row r="108" spans="1:14" ht="15.75" thickBot="1" x14ac:dyDescent="0.3">
      <c r="A108" s="86"/>
      <c r="B108" s="1">
        <v>6</v>
      </c>
      <c r="C108" s="1">
        <v>72.400000000000006</v>
      </c>
      <c r="D108" s="1">
        <v>-27.6</v>
      </c>
      <c r="E108" s="1">
        <v>71.400000000000006</v>
      </c>
      <c r="F108" s="2">
        <v>5</v>
      </c>
      <c r="G108" s="13">
        <v>62.748199999999997</v>
      </c>
      <c r="H108" s="1">
        <v>-0.92114799999999997</v>
      </c>
      <c r="I108" s="16">
        <v>64</v>
      </c>
      <c r="J108" s="67">
        <f t="shared" si="4"/>
        <v>30.913525999999997</v>
      </c>
      <c r="K108" s="20">
        <v>63.0901</v>
      </c>
      <c r="L108" s="1">
        <v>-0.91939300000000002</v>
      </c>
      <c r="M108" s="16">
        <v>24</v>
      </c>
      <c r="N108" s="22">
        <f t="shared" si="3"/>
        <v>31.0853535</v>
      </c>
    </row>
    <row r="109" spans="1:14" ht="15.75" thickBot="1" x14ac:dyDescent="0.3">
      <c r="A109" s="86"/>
      <c r="B109" s="1">
        <v>7</v>
      </c>
      <c r="C109" s="1">
        <v>47.8</v>
      </c>
      <c r="D109" s="1">
        <v>48.8</v>
      </c>
      <c r="E109" s="1">
        <v>147.80000000000001</v>
      </c>
      <c r="F109" s="2">
        <v>4</v>
      </c>
      <c r="G109" s="13">
        <v>62.748199999999997</v>
      </c>
      <c r="H109" s="1">
        <v>-0.92114799999999997</v>
      </c>
      <c r="I109" s="16">
        <v>64</v>
      </c>
      <c r="J109" s="67">
        <f t="shared" si="4"/>
        <v>30.913525999999997</v>
      </c>
      <c r="K109" s="20">
        <v>63.008299999999998</v>
      </c>
      <c r="L109" s="1">
        <v>-0.92013199999999995</v>
      </c>
      <c r="M109" s="16">
        <v>24</v>
      </c>
      <c r="N109" s="22">
        <f t="shared" si="3"/>
        <v>31.044083999999998</v>
      </c>
    </row>
    <row r="110" spans="1:14" ht="15.75" thickBot="1" x14ac:dyDescent="0.3">
      <c r="A110" s="86"/>
      <c r="B110" s="1">
        <v>8</v>
      </c>
      <c r="C110" s="1">
        <v>35.799999999999997</v>
      </c>
      <c r="D110" s="1">
        <v>-64.2</v>
      </c>
      <c r="E110" s="1">
        <v>34.799999999999997</v>
      </c>
      <c r="F110" s="2">
        <v>5</v>
      </c>
      <c r="G110" s="58">
        <v>1.8048000000000001E-6</v>
      </c>
      <c r="H110" s="61">
        <v>5.7988800000000001E-17</v>
      </c>
      <c r="I110" s="16">
        <v>70</v>
      </c>
      <c r="J110" s="67">
        <f t="shared" si="4"/>
        <v>9.024000000289944E-7</v>
      </c>
      <c r="K110" s="70">
        <v>2.2397500000000001E-13</v>
      </c>
      <c r="L110" s="61">
        <v>-7.15717E-18</v>
      </c>
      <c r="M110" s="16">
        <v>83</v>
      </c>
      <c r="N110" s="22">
        <f t="shared" si="3"/>
        <v>1.1198392141500001E-13</v>
      </c>
    </row>
    <row r="111" spans="1:14" ht="15.75" thickBot="1" x14ac:dyDescent="0.3">
      <c r="A111" s="86"/>
      <c r="B111" s="1">
        <v>9</v>
      </c>
      <c r="C111" s="1">
        <v>-3.8</v>
      </c>
      <c r="D111" s="1">
        <v>-3.8</v>
      </c>
      <c r="E111" s="1">
        <v>6.2</v>
      </c>
      <c r="F111" s="2">
        <v>3</v>
      </c>
      <c r="G111" s="58">
        <v>7.7153899999999996E-7</v>
      </c>
      <c r="H111" s="61">
        <v>4.7482699999999996E-18</v>
      </c>
      <c r="I111" s="16">
        <v>64</v>
      </c>
      <c r="J111" s="67">
        <f t="shared" si="4"/>
        <v>3.8576950000237411E-7</v>
      </c>
      <c r="K111" s="70">
        <v>8.6137899999999997E-6</v>
      </c>
      <c r="L111" s="61">
        <v>1.4767900000000001E-15</v>
      </c>
      <c r="M111" s="16">
        <v>10</v>
      </c>
      <c r="N111" s="22">
        <f t="shared" si="3"/>
        <v>4.3068950007383949E-6</v>
      </c>
    </row>
    <row r="112" spans="1:14" ht="15.75" thickBot="1" x14ac:dyDescent="0.3">
      <c r="A112" s="86"/>
      <c r="B112" s="1">
        <v>10</v>
      </c>
      <c r="C112" s="1">
        <v>-53.6</v>
      </c>
      <c r="D112" s="1">
        <v>-52.6</v>
      </c>
      <c r="E112" s="1">
        <v>46.4</v>
      </c>
      <c r="F112" s="2">
        <v>4</v>
      </c>
      <c r="G112" s="13">
        <v>62.748199999999997</v>
      </c>
      <c r="H112" s="1">
        <v>-0.92114799999999997</v>
      </c>
      <c r="I112" s="16">
        <v>76</v>
      </c>
      <c r="J112" s="67">
        <f t="shared" si="4"/>
        <v>30.913525999999997</v>
      </c>
      <c r="K112" s="20">
        <v>0</v>
      </c>
      <c r="L112" s="61">
        <v>-7.15717E-18</v>
      </c>
      <c r="M112" s="16">
        <v>10</v>
      </c>
      <c r="N112" s="22">
        <f t="shared" si="3"/>
        <v>-3.578585E-18</v>
      </c>
    </row>
    <row r="113" spans="1:14" ht="15.75" thickBot="1" x14ac:dyDescent="0.3">
      <c r="A113" s="86"/>
      <c r="B113" s="1">
        <v>11</v>
      </c>
      <c r="C113" s="1">
        <v>70.5</v>
      </c>
      <c r="D113" s="1">
        <v>-29.5</v>
      </c>
      <c r="E113" s="1">
        <v>69.5</v>
      </c>
      <c r="F113" s="2">
        <v>5</v>
      </c>
      <c r="G113" s="13">
        <v>62.748199999999997</v>
      </c>
      <c r="H113" s="1">
        <v>-0.92114799999999997</v>
      </c>
      <c r="I113" s="16">
        <v>64</v>
      </c>
      <c r="J113" s="67">
        <f t="shared" si="4"/>
        <v>30.913525999999997</v>
      </c>
      <c r="K113" s="20">
        <v>62.744399999999999</v>
      </c>
      <c r="L113" s="1">
        <v>-0.92114799999999997</v>
      </c>
      <c r="M113" s="16">
        <v>31</v>
      </c>
      <c r="N113" s="22">
        <f t="shared" si="3"/>
        <v>30.911625999999998</v>
      </c>
    </row>
    <row r="114" spans="1:14" ht="15.75" thickBot="1" x14ac:dyDescent="0.3">
      <c r="A114" s="86"/>
      <c r="B114" s="1">
        <v>12</v>
      </c>
      <c r="C114" s="1">
        <v>-85.5</v>
      </c>
      <c r="D114" s="1">
        <v>-75.5</v>
      </c>
      <c r="E114" s="1">
        <v>914.5</v>
      </c>
      <c r="F114" s="2">
        <v>5</v>
      </c>
      <c r="G114" s="58">
        <v>2.1986799999999999E-7</v>
      </c>
      <c r="H114" s="61">
        <v>-6.1903300000000001E-18</v>
      </c>
      <c r="I114" s="16">
        <v>76</v>
      </c>
      <c r="J114" s="67">
        <f t="shared" si="4"/>
        <v>1.0993399999690483E-7</v>
      </c>
      <c r="K114" s="70">
        <v>-2.6947999999999998E-14</v>
      </c>
      <c r="L114" s="61">
        <v>-7.15717E-18</v>
      </c>
      <c r="M114" s="16">
        <v>10</v>
      </c>
      <c r="N114" s="22">
        <f t="shared" si="3"/>
        <v>-1.3477578584999999E-14</v>
      </c>
    </row>
    <row r="115" spans="1:14" ht="15.75" thickBot="1" x14ac:dyDescent="0.3">
      <c r="A115" s="86"/>
      <c r="B115" s="1">
        <v>13</v>
      </c>
      <c r="C115" s="1">
        <v>28.1</v>
      </c>
      <c r="D115" s="1">
        <v>-71.900000000000006</v>
      </c>
      <c r="E115" s="1">
        <v>27.1</v>
      </c>
      <c r="F115" s="2">
        <v>5</v>
      </c>
      <c r="G115" s="58">
        <v>-1.13007E-6</v>
      </c>
      <c r="H115" s="61">
        <v>1.8384E-17</v>
      </c>
      <c r="I115" s="16">
        <v>70</v>
      </c>
      <c r="J115" s="67">
        <f t="shared" si="4"/>
        <v>-5.65034999990808E-7</v>
      </c>
      <c r="K115" s="70">
        <v>2.2400700000000001E-13</v>
      </c>
      <c r="L115" s="61">
        <v>-7.15717E-18</v>
      </c>
      <c r="M115" s="16">
        <v>48</v>
      </c>
      <c r="N115" s="22">
        <f t="shared" si="3"/>
        <v>1.11999921415E-13</v>
      </c>
    </row>
    <row r="116" spans="1:14" ht="15.75" thickBot="1" x14ac:dyDescent="0.3">
      <c r="A116" s="86"/>
      <c r="B116" s="1">
        <v>14</v>
      </c>
      <c r="C116" s="1">
        <v>-17.3</v>
      </c>
      <c r="D116" s="1">
        <v>-16.3</v>
      </c>
      <c r="E116" s="1">
        <v>82.7</v>
      </c>
      <c r="F116" s="2">
        <v>4</v>
      </c>
      <c r="G116" s="13">
        <v>62.748199999999997</v>
      </c>
      <c r="H116" s="1">
        <v>-0.92114799999999997</v>
      </c>
      <c r="I116" s="16">
        <v>70</v>
      </c>
      <c r="J116" s="67">
        <f t="shared" si="4"/>
        <v>30.913525999999997</v>
      </c>
      <c r="K116" s="20">
        <v>3.5744199999999999</v>
      </c>
      <c r="L116" s="1">
        <v>2.5553000000000001E-4</v>
      </c>
      <c r="M116" s="16">
        <v>10</v>
      </c>
      <c r="N116" s="22">
        <f t="shared" si="3"/>
        <v>1.787337765</v>
      </c>
    </row>
    <row r="117" spans="1:14" ht="15.75" thickBot="1" x14ac:dyDescent="0.3">
      <c r="A117" s="86"/>
      <c r="B117" s="1">
        <v>15</v>
      </c>
      <c r="C117" s="1">
        <v>96.1</v>
      </c>
      <c r="D117" s="1">
        <v>-903.9</v>
      </c>
      <c r="E117" s="1">
        <v>86.1</v>
      </c>
      <c r="F117" s="2">
        <v>6</v>
      </c>
      <c r="G117" s="58">
        <v>2.0159099999999999E-6</v>
      </c>
      <c r="H117" s="61">
        <v>7.4120699999999994E-17</v>
      </c>
      <c r="I117" s="16">
        <v>70</v>
      </c>
      <c r="J117" s="67">
        <f t="shared" si="4"/>
        <v>1.0079550000370604E-6</v>
      </c>
      <c r="K117" s="20">
        <v>-1.58067E-2</v>
      </c>
      <c r="L117" s="61">
        <v>4.9970400000000004E-9</v>
      </c>
      <c r="M117" s="16">
        <v>10</v>
      </c>
      <c r="N117" s="22">
        <f t="shared" si="3"/>
        <v>-7.9033475014799997E-3</v>
      </c>
    </row>
    <row r="118" spans="1:14" ht="15.75" thickBot="1" x14ac:dyDescent="0.3">
      <c r="A118" s="86"/>
      <c r="B118" s="1">
        <v>16</v>
      </c>
      <c r="C118" s="1">
        <v>-50.9</v>
      </c>
      <c r="D118" s="1">
        <v>-40.9</v>
      </c>
      <c r="E118" s="1">
        <v>949.1</v>
      </c>
      <c r="F118" s="2">
        <v>5</v>
      </c>
      <c r="G118" s="13">
        <v>62.748199999999997</v>
      </c>
      <c r="H118" s="1">
        <v>-0.92114799999999997</v>
      </c>
      <c r="I118" s="16">
        <v>76</v>
      </c>
      <c r="J118" s="67">
        <f t="shared" si="4"/>
        <v>30.913525999999997</v>
      </c>
      <c r="K118" s="20">
        <v>0</v>
      </c>
      <c r="L118" s="61">
        <v>-7.15717E-18</v>
      </c>
      <c r="M118" s="16">
        <v>10</v>
      </c>
      <c r="N118" s="22">
        <f t="shared" si="3"/>
        <v>-3.578585E-18</v>
      </c>
    </row>
    <row r="119" spans="1:14" ht="15.75" thickBot="1" x14ac:dyDescent="0.3">
      <c r="A119" s="86"/>
      <c r="B119" s="1">
        <v>17</v>
      </c>
      <c r="C119" s="1">
        <v>-0.5</v>
      </c>
      <c r="D119" s="1">
        <v>-0.5</v>
      </c>
      <c r="E119" s="1">
        <v>9.5</v>
      </c>
      <c r="F119" s="2">
        <v>3</v>
      </c>
      <c r="G119" s="58">
        <v>-1.8909E-12</v>
      </c>
      <c r="H119" s="61">
        <v>-7.15717E-18</v>
      </c>
      <c r="I119" s="16">
        <v>56</v>
      </c>
      <c r="J119" s="67">
        <f t="shared" si="4"/>
        <v>-9.4545357858499999E-13</v>
      </c>
      <c r="K119" s="70">
        <v>-3.2295299999999999E-12</v>
      </c>
      <c r="L119" s="61">
        <v>-7.15717E-18</v>
      </c>
      <c r="M119" s="16">
        <v>10</v>
      </c>
      <c r="N119" s="22">
        <f t="shared" si="3"/>
        <v>-1.6147685785849999E-12</v>
      </c>
    </row>
    <row r="120" spans="1:14" ht="15.75" thickBot="1" x14ac:dyDescent="0.3">
      <c r="A120" s="86"/>
      <c r="B120" s="1">
        <v>18</v>
      </c>
      <c r="C120" s="1">
        <v>94.2</v>
      </c>
      <c r="D120" s="1">
        <v>-905.8</v>
      </c>
      <c r="E120" s="1">
        <v>84.2</v>
      </c>
      <c r="F120" s="2">
        <v>6</v>
      </c>
      <c r="G120" s="58">
        <v>-1.8048000000000001E-6</v>
      </c>
      <c r="H120" s="61">
        <v>5.7988800000000001E-17</v>
      </c>
      <c r="I120" s="16">
        <v>70</v>
      </c>
      <c r="J120" s="67">
        <f t="shared" si="4"/>
        <v>-9.0239999997100567E-7</v>
      </c>
      <c r="K120" s="20">
        <v>-9.4368500000000001E-3</v>
      </c>
      <c r="L120" s="61">
        <v>1.78108E-9</v>
      </c>
      <c r="M120" s="16">
        <v>10</v>
      </c>
      <c r="N120" s="22">
        <f t="shared" si="3"/>
        <v>-4.7184241094599998E-3</v>
      </c>
    </row>
    <row r="121" spans="1:14" ht="15.75" thickBot="1" x14ac:dyDescent="0.3">
      <c r="A121" s="86"/>
      <c r="B121" s="1">
        <v>19</v>
      </c>
      <c r="C121" s="1">
        <v>-17.3</v>
      </c>
      <c r="D121" s="1">
        <v>-16.3</v>
      </c>
      <c r="E121" s="1">
        <v>82.7</v>
      </c>
      <c r="F121" s="2">
        <v>4</v>
      </c>
      <c r="G121" s="13">
        <v>62.748199999999997</v>
      </c>
      <c r="H121" s="1">
        <v>-0.92114799999999997</v>
      </c>
      <c r="I121" s="16">
        <v>70</v>
      </c>
      <c r="J121" s="67">
        <f t="shared" si="4"/>
        <v>30.913525999999997</v>
      </c>
      <c r="K121" s="20">
        <v>3.5744199999999999</v>
      </c>
      <c r="L121" s="1">
        <v>2.5553000000000001E-4</v>
      </c>
      <c r="M121" s="16">
        <v>10</v>
      </c>
      <c r="N121" s="22">
        <f t="shared" si="3"/>
        <v>1.787337765</v>
      </c>
    </row>
    <row r="122" spans="1:14" ht="15.75" thickBot="1" x14ac:dyDescent="0.3">
      <c r="A122" s="86"/>
      <c r="B122" s="1">
        <v>20</v>
      </c>
      <c r="C122" s="1">
        <v>43.6</v>
      </c>
      <c r="D122" s="1">
        <v>-56.4</v>
      </c>
      <c r="E122" s="1">
        <v>42.6</v>
      </c>
      <c r="F122" s="2">
        <v>5</v>
      </c>
      <c r="G122" s="58">
        <v>2.3263699999999999E-6</v>
      </c>
      <c r="H122" s="61">
        <v>1.01083E-16</v>
      </c>
      <c r="I122" s="16">
        <v>70</v>
      </c>
      <c r="J122" s="67">
        <f t="shared" si="4"/>
        <v>1.1631850000505413E-6</v>
      </c>
      <c r="K122" s="70">
        <v>2.0685E-13</v>
      </c>
      <c r="L122" s="61">
        <v>-7.15717E-18</v>
      </c>
      <c r="M122" s="16">
        <v>160</v>
      </c>
      <c r="N122" s="22">
        <f t="shared" si="3"/>
        <v>1.03421421415E-13</v>
      </c>
    </row>
    <row r="123" spans="1:14" ht="15.75" thickBot="1" x14ac:dyDescent="0.3">
      <c r="A123" s="86"/>
      <c r="B123" s="1">
        <v>21</v>
      </c>
      <c r="C123" s="1">
        <v>-60.9</v>
      </c>
      <c r="D123" s="1">
        <v>-50.9</v>
      </c>
      <c r="E123" s="1">
        <v>939.1</v>
      </c>
      <c r="F123" s="2">
        <v>5</v>
      </c>
      <c r="G123" s="13">
        <v>62.748199999999997</v>
      </c>
      <c r="H123" s="1">
        <v>-0.92114799999999997</v>
      </c>
      <c r="I123" s="16">
        <v>76</v>
      </c>
      <c r="J123" s="67">
        <f t="shared" si="4"/>
        <v>30.913525999999997</v>
      </c>
      <c r="K123" s="70">
        <v>2.6947999999999998E-14</v>
      </c>
      <c r="L123" s="61">
        <v>-7.15717E-18</v>
      </c>
      <c r="M123" s="16">
        <v>10</v>
      </c>
      <c r="N123" s="22">
        <f t="shared" si="3"/>
        <v>1.3470421414999999E-14</v>
      </c>
    </row>
    <row r="124" spans="1:14" ht="15.75" thickBot="1" x14ac:dyDescent="0.3">
      <c r="A124" s="86"/>
      <c r="B124" s="1">
        <v>22</v>
      </c>
      <c r="C124" s="1">
        <v>-39.6</v>
      </c>
      <c r="D124" s="1">
        <v>-29.6</v>
      </c>
      <c r="E124" s="1">
        <v>960.4</v>
      </c>
      <c r="F124" s="2">
        <v>5</v>
      </c>
      <c r="G124" s="58">
        <v>4.8845499999999999E-7</v>
      </c>
      <c r="H124" s="61">
        <v>-2.3854100000000002E-18</v>
      </c>
      <c r="I124" s="16">
        <v>70</v>
      </c>
      <c r="J124" s="67">
        <f t="shared" si="4"/>
        <v>2.4422749999880727E-7</v>
      </c>
      <c r="K124" s="20">
        <v>-0.121179</v>
      </c>
      <c r="L124" s="61">
        <v>2.93689E-7</v>
      </c>
      <c r="M124" s="16">
        <v>10</v>
      </c>
      <c r="N124" s="22">
        <f t="shared" si="3"/>
        <v>-6.05893531555E-2</v>
      </c>
    </row>
    <row r="125" spans="1:14" ht="15.75" thickBot="1" x14ac:dyDescent="0.3">
      <c r="A125" s="86"/>
      <c r="B125" s="1">
        <v>23</v>
      </c>
      <c r="C125" s="1">
        <v>90.2</v>
      </c>
      <c r="D125" s="1">
        <v>-909.8</v>
      </c>
      <c r="E125" s="1">
        <v>80.2</v>
      </c>
      <c r="F125" s="2">
        <v>6</v>
      </c>
      <c r="G125" s="58">
        <v>3.4771399999999999E-7</v>
      </c>
      <c r="H125" s="61">
        <v>-4.7390699999999997E-18</v>
      </c>
      <c r="I125" s="16">
        <v>70</v>
      </c>
      <c r="J125" s="67">
        <f t="shared" si="4"/>
        <v>1.7385699999763044E-7</v>
      </c>
      <c r="K125" s="20">
        <v>-0.134631</v>
      </c>
      <c r="L125" s="61">
        <v>3.6250900000000001E-7</v>
      </c>
      <c r="M125" s="16">
        <v>10</v>
      </c>
      <c r="N125" s="22">
        <f t="shared" si="3"/>
        <v>-6.7315318745499994E-2</v>
      </c>
    </row>
    <row r="126" spans="1:14" ht="15.75" thickBot="1" x14ac:dyDescent="0.3">
      <c r="A126" s="86"/>
      <c r="B126" s="1">
        <v>24</v>
      </c>
      <c r="C126" s="1">
        <v>-84.7</v>
      </c>
      <c r="D126" s="1">
        <v>-74.7</v>
      </c>
      <c r="E126" s="1">
        <v>915.3</v>
      </c>
      <c r="F126" s="2">
        <v>5</v>
      </c>
      <c r="G126" s="58">
        <v>-2.4771800000000001E-6</v>
      </c>
      <c r="H126" s="61">
        <v>1.1557099999999999E-16</v>
      </c>
      <c r="I126" s="16">
        <v>76</v>
      </c>
      <c r="J126" s="67">
        <f t="shared" si="4"/>
        <v>-1.2385899999422146E-6</v>
      </c>
      <c r="K126" s="70">
        <v>-2.6947999999999998E-14</v>
      </c>
      <c r="L126" s="61">
        <v>-7.15717E-18</v>
      </c>
      <c r="M126" s="16">
        <v>10</v>
      </c>
      <c r="N126" s="22">
        <f t="shared" si="3"/>
        <v>-1.3477578584999999E-14</v>
      </c>
    </row>
    <row r="127" spans="1:14" ht="15.75" thickBot="1" x14ac:dyDescent="0.3">
      <c r="A127" s="86"/>
      <c r="B127" s="1">
        <v>25</v>
      </c>
      <c r="C127" s="1">
        <v>-70.8</v>
      </c>
      <c r="D127" s="1">
        <v>-60.8</v>
      </c>
      <c r="E127" s="1">
        <v>929.2</v>
      </c>
      <c r="F127" s="2">
        <v>5</v>
      </c>
      <c r="G127" s="58">
        <v>-9.6741899999999994E-7</v>
      </c>
      <c r="H127" s="61">
        <v>1.1560799999999999E-17</v>
      </c>
      <c r="I127" s="16">
        <v>76</v>
      </c>
      <c r="J127" s="67">
        <f t="shared" si="4"/>
        <v>-4.837094999942196E-7</v>
      </c>
      <c r="K127" s="70">
        <v>2.6947999999999998E-14</v>
      </c>
      <c r="L127" s="61">
        <v>-7.15717E-18</v>
      </c>
      <c r="M127" s="16">
        <v>10</v>
      </c>
      <c r="N127" s="22">
        <f t="shared" si="3"/>
        <v>1.3470421414999999E-14</v>
      </c>
    </row>
    <row r="128" spans="1:14" ht="15.75" thickBot="1" x14ac:dyDescent="0.3">
      <c r="A128" s="86"/>
      <c r="B128" s="1">
        <v>26</v>
      </c>
      <c r="C128" s="1">
        <v>-61.8</v>
      </c>
      <c r="D128" s="1">
        <v>-51.8</v>
      </c>
      <c r="E128" s="1">
        <v>938.2</v>
      </c>
      <c r="F128" s="2">
        <v>5</v>
      </c>
      <c r="G128" s="13">
        <v>62.748199999999997</v>
      </c>
      <c r="H128" s="1">
        <v>-0.92114799999999997</v>
      </c>
      <c r="I128" s="16">
        <v>76</v>
      </c>
      <c r="J128" s="67">
        <f t="shared" si="4"/>
        <v>30.913525999999997</v>
      </c>
      <c r="K128" s="70">
        <v>-8.0843999999999999E-14</v>
      </c>
      <c r="L128" s="61">
        <v>-7.15717E-18</v>
      </c>
      <c r="M128" s="16">
        <v>10</v>
      </c>
      <c r="N128" s="22">
        <f t="shared" si="3"/>
        <v>-4.0425578584999998E-14</v>
      </c>
    </row>
    <row r="129" spans="1:14" ht="15.75" thickBot="1" x14ac:dyDescent="0.3">
      <c r="A129" s="86"/>
      <c r="B129" s="1">
        <v>27</v>
      </c>
      <c r="C129" s="1">
        <v>42.1</v>
      </c>
      <c r="D129" s="1">
        <v>-57.9</v>
      </c>
      <c r="E129" s="1">
        <v>41.1</v>
      </c>
      <c r="F129" s="2">
        <v>5</v>
      </c>
      <c r="G129" s="58">
        <v>-1.21286E-6</v>
      </c>
      <c r="H129" s="61">
        <v>2.2263300000000001E-17</v>
      </c>
      <c r="I129" s="16">
        <v>70</v>
      </c>
      <c r="J129" s="67">
        <f t="shared" si="4"/>
        <v>-6.0642999998886841E-7</v>
      </c>
      <c r="K129" s="70">
        <v>2.2205E-13</v>
      </c>
      <c r="L129" s="61">
        <v>-7.15717E-18</v>
      </c>
      <c r="M129" s="16">
        <v>139</v>
      </c>
      <c r="N129" s="22">
        <f t="shared" si="3"/>
        <v>1.11021421415E-13</v>
      </c>
    </row>
    <row r="130" spans="1:14" ht="15.75" thickBot="1" x14ac:dyDescent="0.3">
      <c r="A130" s="86"/>
      <c r="B130" s="1">
        <v>28</v>
      </c>
      <c r="C130" s="1">
        <v>-28.4</v>
      </c>
      <c r="D130" s="1">
        <v>-18.399999999999999</v>
      </c>
      <c r="E130" s="1">
        <v>971.6</v>
      </c>
      <c r="F130" s="2">
        <v>5</v>
      </c>
      <c r="G130" s="13">
        <v>62.748199999999997</v>
      </c>
      <c r="H130" s="1">
        <v>-0.92114799999999997</v>
      </c>
      <c r="I130" s="16">
        <v>70</v>
      </c>
      <c r="J130" s="67">
        <f t="shared" si="4"/>
        <v>30.913525999999997</v>
      </c>
      <c r="K130" s="20">
        <v>-0.45862000000000003</v>
      </c>
      <c r="L130" s="61">
        <v>4.2066499999999998E-6</v>
      </c>
      <c r="M130" s="16">
        <v>10</v>
      </c>
      <c r="N130" s="22">
        <f t="shared" si="3"/>
        <v>-0.22930789667500001</v>
      </c>
    </row>
    <row r="131" spans="1:14" ht="15.75" thickBot="1" x14ac:dyDescent="0.3">
      <c r="A131" s="86"/>
      <c r="B131" s="1">
        <v>29</v>
      </c>
      <c r="C131" s="1">
        <v>71.8</v>
      </c>
      <c r="D131" s="1">
        <v>-28.2</v>
      </c>
      <c r="E131" s="1">
        <v>70.8</v>
      </c>
      <c r="F131" s="2">
        <v>5</v>
      </c>
      <c r="G131" s="13">
        <v>62.748199999999997</v>
      </c>
      <c r="H131" s="1">
        <v>-0.92114799999999997</v>
      </c>
      <c r="I131" s="16">
        <v>64</v>
      </c>
      <c r="J131" s="67">
        <f t="shared" si="4"/>
        <v>30.913525999999997</v>
      </c>
      <c r="K131" s="20">
        <v>63.063600000000001</v>
      </c>
      <c r="L131" s="1">
        <v>-0.91965399999999997</v>
      </c>
      <c r="M131" s="16">
        <v>24</v>
      </c>
      <c r="N131" s="22">
        <f t="shared" si="3"/>
        <v>31.071973</v>
      </c>
    </row>
    <row r="132" spans="1:14" ht="15.75" thickBot="1" x14ac:dyDescent="0.3">
      <c r="A132" s="86"/>
      <c r="B132" s="1">
        <v>30</v>
      </c>
      <c r="C132" s="1">
        <v>89.5</v>
      </c>
      <c r="D132" s="1">
        <v>-910.5</v>
      </c>
      <c r="E132" s="1">
        <v>79.5</v>
      </c>
      <c r="F132" s="2">
        <v>6</v>
      </c>
      <c r="G132" s="58">
        <v>2.3387900000000001E-6</v>
      </c>
      <c r="H132" s="61">
        <v>1.02241E-16</v>
      </c>
      <c r="I132" s="16">
        <v>70</v>
      </c>
      <c r="J132" s="67">
        <f t="shared" si="4"/>
        <v>1.1693950000511206E-6</v>
      </c>
      <c r="K132" s="20">
        <v>-0.189332</v>
      </c>
      <c r="L132" s="61">
        <v>7.1693099999999998E-7</v>
      </c>
      <c r="M132" s="16">
        <v>10</v>
      </c>
      <c r="N132" s="22">
        <f t="shared" ref="N132:N195" si="5">AVERAGEA(K132:L132)</f>
        <v>-9.4665641534499995E-2</v>
      </c>
    </row>
    <row r="133" spans="1:14" ht="15.75" thickBot="1" x14ac:dyDescent="0.3">
      <c r="A133" s="86"/>
      <c r="B133" s="1">
        <v>31</v>
      </c>
      <c r="C133" s="1">
        <v>44.7</v>
      </c>
      <c r="D133" s="1">
        <v>-55.3</v>
      </c>
      <c r="E133" s="1">
        <v>43.7</v>
      </c>
      <c r="F133" s="2">
        <v>5</v>
      </c>
      <c r="G133" s="58">
        <v>6.1677699999999996E-7</v>
      </c>
      <c r="H133" s="61">
        <v>4.5111600000000004E-19</v>
      </c>
      <c r="I133" s="16">
        <v>70</v>
      </c>
      <c r="J133" s="67">
        <f t="shared" si="4"/>
        <v>3.0838850000022556E-7</v>
      </c>
      <c r="K133" s="70">
        <v>2.8194799999999998E-13</v>
      </c>
      <c r="L133" s="61">
        <v>-7.15717E-18</v>
      </c>
      <c r="M133" s="16">
        <v>181</v>
      </c>
      <c r="N133" s="22">
        <f t="shared" si="5"/>
        <v>1.4097042141499998E-13</v>
      </c>
    </row>
    <row r="134" spans="1:14" ht="15.75" thickBot="1" x14ac:dyDescent="0.3">
      <c r="A134" s="86"/>
      <c r="B134" s="1">
        <v>32</v>
      </c>
      <c r="C134" s="1">
        <v>72.599999999999994</v>
      </c>
      <c r="D134" s="1">
        <v>-27.4</v>
      </c>
      <c r="E134" s="1">
        <v>71.599999999999994</v>
      </c>
      <c r="F134" s="2">
        <v>5</v>
      </c>
      <c r="G134" s="13">
        <v>62.748199999999997</v>
      </c>
      <c r="H134" s="1">
        <v>-0.92114799999999997</v>
      </c>
      <c r="I134" s="16">
        <v>64</v>
      </c>
      <c r="J134" s="67">
        <f t="shared" si="4"/>
        <v>30.913525999999997</v>
      </c>
      <c r="K134" s="20">
        <v>63.092199999999998</v>
      </c>
      <c r="L134" s="1">
        <v>-0.91937199999999997</v>
      </c>
      <c r="M134" s="16">
        <v>24</v>
      </c>
      <c r="N134" s="22">
        <f t="shared" si="5"/>
        <v>31.086413999999998</v>
      </c>
    </row>
    <row r="135" spans="1:14" ht="15.75" thickBot="1" x14ac:dyDescent="0.3">
      <c r="A135" s="86"/>
      <c r="B135" s="1">
        <v>33</v>
      </c>
      <c r="C135" s="1">
        <v>-22.9</v>
      </c>
      <c r="D135" s="1">
        <v>-21.9</v>
      </c>
      <c r="E135" s="1">
        <v>77.099999999999994</v>
      </c>
      <c r="F135" s="2">
        <v>4</v>
      </c>
      <c r="G135" s="13">
        <v>62.748199999999997</v>
      </c>
      <c r="H135" s="1">
        <v>-0.92114799999999997</v>
      </c>
      <c r="I135" s="16">
        <v>70</v>
      </c>
      <c r="J135" s="67">
        <f t="shared" ref="J135:J166" si="6">AVERAGE(G135,H135)</f>
        <v>30.913525999999997</v>
      </c>
      <c r="K135" s="20">
        <v>-4.2103599999999997</v>
      </c>
      <c r="L135" s="1">
        <v>3.5454200000000001E-4</v>
      </c>
      <c r="M135" s="16">
        <v>10</v>
      </c>
      <c r="N135" s="22">
        <f t="shared" si="5"/>
        <v>-2.1050027289999997</v>
      </c>
    </row>
    <row r="136" spans="1:14" ht="15.75" thickBot="1" x14ac:dyDescent="0.3">
      <c r="A136" s="86"/>
      <c r="B136" s="1">
        <v>34</v>
      </c>
      <c r="C136" s="1">
        <v>53.8</v>
      </c>
      <c r="D136" s="1">
        <v>54.8</v>
      </c>
      <c r="E136" s="1">
        <v>153.80000000000001</v>
      </c>
      <c r="F136" s="2">
        <v>4</v>
      </c>
      <c r="G136" s="13">
        <v>62.748199999999997</v>
      </c>
      <c r="H136" s="1">
        <v>-0.92114799999999997</v>
      </c>
      <c r="I136" s="16">
        <v>64</v>
      </c>
      <c r="J136" s="67">
        <f t="shared" si="6"/>
        <v>30.913525999999997</v>
      </c>
      <c r="K136" s="20">
        <v>64.681899999999999</v>
      </c>
      <c r="L136" s="1">
        <v>-0.86618899999999999</v>
      </c>
      <c r="M136" s="16">
        <v>10</v>
      </c>
      <c r="N136" s="22">
        <f t="shared" si="5"/>
        <v>31.9078555</v>
      </c>
    </row>
    <row r="137" spans="1:14" ht="15.75" thickBot="1" x14ac:dyDescent="0.3">
      <c r="A137" s="86"/>
      <c r="B137" s="1">
        <v>35</v>
      </c>
      <c r="C137" s="1">
        <v>86.9</v>
      </c>
      <c r="D137" s="1">
        <v>-913.1</v>
      </c>
      <c r="E137" s="1">
        <v>76.900000000000006</v>
      </c>
      <c r="F137" s="2">
        <v>6</v>
      </c>
      <c r="G137" s="58">
        <v>5.0915199999999998E-7</v>
      </c>
      <c r="H137" s="61">
        <v>-1.9724499999999999E-18</v>
      </c>
      <c r="I137" s="16">
        <v>70</v>
      </c>
      <c r="J137" s="67">
        <f t="shared" si="6"/>
        <v>2.5457599999901378E-7</v>
      </c>
      <c r="K137" s="20">
        <v>-0.46107199999999998</v>
      </c>
      <c r="L137" s="61">
        <v>4.2517500000000004E-6</v>
      </c>
      <c r="M137" s="16">
        <v>10</v>
      </c>
      <c r="N137" s="22">
        <f t="shared" si="5"/>
        <v>-0.23053387412499998</v>
      </c>
    </row>
    <row r="138" spans="1:14" ht="15.75" thickBot="1" x14ac:dyDescent="0.3">
      <c r="A138" s="86"/>
      <c r="B138" s="1">
        <v>36</v>
      </c>
      <c r="C138" s="1">
        <v>91.2</v>
      </c>
      <c r="D138" s="1">
        <v>-908.8</v>
      </c>
      <c r="E138" s="1">
        <v>81.2</v>
      </c>
      <c r="F138" s="2">
        <v>6</v>
      </c>
      <c r="G138" s="58">
        <v>1.0514199999999999E-6</v>
      </c>
      <c r="H138" s="61">
        <v>1.4952500000000001E-17</v>
      </c>
      <c r="I138" s="16">
        <v>70</v>
      </c>
      <c r="J138" s="67">
        <f t="shared" si="6"/>
        <v>5.2571000000747619E-7</v>
      </c>
      <c r="K138" s="20">
        <v>-7.6664300000000005E-2</v>
      </c>
      <c r="L138" s="61">
        <v>1.17548E-7</v>
      </c>
      <c r="M138" s="16">
        <v>10</v>
      </c>
      <c r="N138" s="22">
        <f t="shared" si="5"/>
        <v>-3.8332091226000002E-2</v>
      </c>
    </row>
    <row r="139" spans="1:14" ht="15.75" thickBot="1" x14ac:dyDescent="0.3">
      <c r="A139" s="86"/>
      <c r="B139" s="1">
        <v>37</v>
      </c>
      <c r="C139" s="1">
        <v>66.7</v>
      </c>
      <c r="D139" s="1">
        <v>56.7</v>
      </c>
      <c r="E139" s="1">
        <v>66.7</v>
      </c>
      <c r="F139" s="2">
        <v>4</v>
      </c>
      <c r="G139" s="13">
        <v>62.748199999999997</v>
      </c>
      <c r="H139" s="1">
        <v>-0.92114799999999997</v>
      </c>
      <c r="I139" s="16">
        <v>64</v>
      </c>
      <c r="J139" s="67">
        <f t="shared" si="6"/>
        <v>30.913525999999997</v>
      </c>
      <c r="K139" s="20">
        <v>41.7</v>
      </c>
      <c r="L139" s="1" t="e" cm="1">
        <f t="array" aca="1" ref="L139" ca="1">-nan(ind)</f>
        <v>#NAME?</v>
      </c>
      <c r="M139" s="16">
        <v>3</v>
      </c>
      <c r="N139" s="22" t="e">
        <f t="shared" ca="1" si="5"/>
        <v>#NAME?</v>
      </c>
    </row>
    <row r="140" spans="1:14" ht="15.75" thickBot="1" x14ac:dyDescent="0.3">
      <c r="A140" s="86"/>
      <c r="B140" s="1">
        <v>38</v>
      </c>
      <c r="C140" s="1">
        <v>-70.099999999999994</v>
      </c>
      <c r="D140" s="1">
        <v>-60.1</v>
      </c>
      <c r="E140" s="1">
        <v>929.9</v>
      </c>
      <c r="F140" s="2">
        <v>5</v>
      </c>
      <c r="G140" s="58">
        <v>-1.86155E-6</v>
      </c>
      <c r="H140" s="61">
        <v>6.2150100000000003E-17</v>
      </c>
      <c r="I140" s="16">
        <v>76</v>
      </c>
      <c r="J140" s="67">
        <f t="shared" si="6"/>
        <v>-9.307749999689249E-7</v>
      </c>
      <c r="K140" s="70">
        <v>2.6947999999999998E-14</v>
      </c>
      <c r="L140" s="61">
        <v>-7.15717E-18</v>
      </c>
      <c r="M140" s="16">
        <v>10</v>
      </c>
      <c r="N140" s="22">
        <f t="shared" si="5"/>
        <v>1.3470421414999999E-14</v>
      </c>
    </row>
    <row r="141" spans="1:14" ht="15.75" thickBot="1" x14ac:dyDescent="0.3">
      <c r="A141" s="86"/>
      <c r="B141" s="1">
        <v>39</v>
      </c>
      <c r="C141" s="1">
        <v>3.5</v>
      </c>
      <c r="D141" s="1">
        <v>-6.5</v>
      </c>
      <c r="E141" s="1">
        <v>3.5</v>
      </c>
      <c r="F141" s="2">
        <v>4</v>
      </c>
      <c r="G141" s="58">
        <v>-1.1397700000000001E-6</v>
      </c>
      <c r="H141" s="61">
        <v>1.88245E-17</v>
      </c>
      <c r="I141" s="16">
        <v>64</v>
      </c>
      <c r="J141" s="67">
        <f t="shared" si="6"/>
        <v>-5.6988499999058782E-7</v>
      </c>
      <c r="K141" s="70">
        <v>2.23319E-13</v>
      </c>
      <c r="L141" s="61">
        <v>-7.15717E-18</v>
      </c>
      <c r="M141" s="16">
        <v>24</v>
      </c>
      <c r="N141" s="22">
        <f t="shared" si="5"/>
        <v>1.11655921415E-13</v>
      </c>
    </row>
    <row r="142" spans="1:14" ht="15.75" thickBot="1" x14ac:dyDescent="0.3">
      <c r="A142" s="86"/>
      <c r="B142" s="1">
        <v>40</v>
      </c>
      <c r="C142" s="1">
        <v>89.4</v>
      </c>
      <c r="D142" s="1">
        <v>-910.6</v>
      </c>
      <c r="E142" s="1">
        <v>79.400000000000006</v>
      </c>
      <c r="F142" s="2">
        <v>6</v>
      </c>
      <c r="G142" s="58">
        <v>-2.15251E-7</v>
      </c>
      <c r="H142" s="61">
        <v>-6.2305000000000001E-18</v>
      </c>
      <c r="I142" s="16">
        <v>70</v>
      </c>
      <c r="J142" s="67">
        <f t="shared" si="6"/>
        <v>-1.0762550000311525E-7</v>
      </c>
      <c r="K142" s="20">
        <v>-0.198104</v>
      </c>
      <c r="L142" s="61">
        <v>7.84908E-7</v>
      </c>
      <c r="M142" s="16">
        <v>10</v>
      </c>
      <c r="N142" s="22">
        <f t="shared" si="5"/>
        <v>-9.9051607545999995E-2</v>
      </c>
    </row>
    <row r="143" spans="1:14" ht="15.75" thickBot="1" x14ac:dyDescent="0.3">
      <c r="A143" s="86"/>
      <c r="B143" s="1">
        <v>41</v>
      </c>
      <c r="C143" s="1">
        <v>-29.7</v>
      </c>
      <c r="D143" s="1">
        <v>-19.7</v>
      </c>
      <c r="E143" s="1">
        <v>970.3</v>
      </c>
      <c r="F143" s="2">
        <v>5</v>
      </c>
      <c r="G143" s="58">
        <v>4.1395599999999997E-9</v>
      </c>
      <c r="H143" s="61">
        <v>-7.1568199999999998E-18</v>
      </c>
      <c r="I143" s="16">
        <v>70</v>
      </c>
      <c r="J143" s="67">
        <f t="shared" si="6"/>
        <v>2.0697799964215901E-9</v>
      </c>
      <c r="K143" s="20">
        <v>-0.23218</v>
      </c>
      <c r="L143" s="61">
        <v>1.07815E-6</v>
      </c>
      <c r="M143" s="16">
        <v>10</v>
      </c>
      <c r="N143" s="22">
        <f t="shared" si="5"/>
        <v>-0.116089460925</v>
      </c>
    </row>
    <row r="144" spans="1:14" ht="15.75" thickBot="1" x14ac:dyDescent="0.3">
      <c r="A144" s="86"/>
      <c r="B144" s="1">
        <v>42</v>
      </c>
      <c r="C144" s="1">
        <v>81.099999999999994</v>
      </c>
      <c r="D144" s="1">
        <v>-18.899999999999999</v>
      </c>
      <c r="E144" s="1">
        <v>80.099999999999994</v>
      </c>
      <c r="F144" s="2">
        <v>5</v>
      </c>
      <c r="G144" s="58">
        <v>1.3949899999999999E-6</v>
      </c>
      <c r="H144" s="61">
        <v>3.1763E-17</v>
      </c>
      <c r="I144" s="16">
        <v>70</v>
      </c>
      <c r="J144" s="67">
        <f t="shared" si="6"/>
        <v>6.9749500001588151E-7</v>
      </c>
      <c r="K144" s="20">
        <v>5.6358899999999998</v>
      </c>
      <c r="L144" s="1">
        <v>6.3526499999999998E-4</v>
      </c>
      <c r="M144" s="16">
        <v>10</v>
      </c>
      <c r="N144" s="22">
        <f t="shared" si="5"/>
        <v>2.8182626324999998</v>
      </c>
    </row>
    <row r="145" spans="1:14" ht="15.75" thickBot="1" x14ac:dyDescent="0.3">
      <c r="A145" s="86"/>
      <c r="B145" s="1">
        <v>43</v>
      </c>
      <c r="C145" s="1">
        <v>32.200000000000003</v>
      </c>
      <c r="D145" s="1">
        <v>-67.8</v>
      </c>
      <c r="E145" s="1">
        <v>31.2</v>
      </c>
      <c r="F145" s="2">
        <v>5</v>
      </c>
      <c r="G145" s="58">
        <v>-7.2854300000000001E-7</v>
      </c>
      <c r="H145" s="61">
        <v>3.4583299999999999E-18</v>
      </c>
      <c r="I145" s="16">
        <v>70</v>
      </c>
      <c r="J145" s="67">
        <f t="shared" si="6"/>
        <v>-3.6427149999827084E-7</v>
      </c>
      <c r="K145" s="70">
        <v>2.2384100000000001E-13</v>
      </c>
      <c r="L145" s="61">
        <v>-7.15717E-18</v>
      </c>
      <c r="M145" s="16">
        <v>62</v>
      </c>
      <c r="N145" s="22">
        <f t="shared" si="5"/>
        <v>1.11916921415E-13</v>
      </c>
    </row>
    <row r="146" spans="1:14" ht="15.75" thickBot="1" x14ac:dyDescent="0.3">
      <c r="A146" s="86"/>
      <c r="B146" s="1">
        <v>44</v>
      </c>
      <c r="C146" s="1">
        <v>-66.7</v>
      </c>
      <c r="D146" s="1">
        <v>-56.7</v>
      </c>
      <c r="E146" s="1">
        <v>933.3</v>
      </c>
      <c r="F146" s="2">
        <v>5</v>
      </c>
      <c r="G146" s="58">
        <v>1.3338700000000001E-6</v>
      </c>
      <c r="H146" s="61">
        <v>2.8426799999999997E-17</v>
      </c>
      <c r="I146" s="16">
        <v>76</v>
      </c>
      <c r="J146" s="67">
        <f t="shared" si="6"/>
        <v>6.6693500001421346E-7</v>
      </c>
      <c r="K146" s="70">
        <v>-2.6947999999999998E-14</v>
      </c>
      <c r="L146" s="61">
        <v>-7.15717E-18</v>
      </c>
      <c r="M146" s="16">
        <v>10</v>
      </c>
      <c r="N146" s="22">
        <f t="shared" si="5"/>
        <v>-1.3477578584999999E-14</v>
      </c>
    </row>
    <row r="147" spans="1:14" ht="15.75" thickBot="1" x14ac:dyDescent="0.3">
      <c r="A147" s="86"/>
      <c r="B147" s="1">
        <v>45</v>
      </c>
      <c r="C147" s="1">
        <v>67.3</v>
      </c>
      <c r="D147" s="1">
        <v>57.3</v>
      </c>
      <c r="E147" s="1">
        <v>67.3</v>
      </c>
      <c r="F147" s="2">
        <v>4</v>
      </c>
      <c r="G147" s="13">
        <v>62.748199999999997</v>
      </c>
      <c r="H147" s="1">
        <v>-0.92114799999999997</v>
      </c>
      <c r="I147" s="16">
        <v>64</v>
      </c>
      <c r="J147" s="67">
        <f t="shared" si="6"/>
        <v>30.913525999999997</v>
      </c>
      <c r="K147" s="20">
        <v>42.3</v>
      </c>
      <c r="L147" s="1" t="e" cm="1">
        <f t="array" aca="1" ref="L147" ca="1">-nan(ind)</f>
        <v>#NAME?</v>
      </c>
      <c r="M147" s="16">
        <v>3</v>
      </c>
      <c r="N147" s="22" t="e">
        <f t="shared" ca="1" si="5"/>
        <v>#NAME?</v>
      </c>
    </row>
    <row r="148" spans="1:14" ht="15.75" thickBot="1" x14ac:dyDescent="0.3">
      <c r="A148" s="86"/>
      <c r="B148" s="1">
        <v>46</v>
      </c>
      <c r="C148" s="1">
        <v>-33.6</v>
      </c>
      <c r="D148" s="1">
        <v>-23.6</v>
      </c>
      <c r="E148" s="1">
        <v>966.4</v>
      </c>
      <c r="F148" s="2">
        <v>5</v>
      </c>
      <c r="G148" s="58">
        <v>-2.5664600000000001E-7</v>
      </c>
      <c r="H148" s="61">
        <v>-5.8398199999999998E-18</v>
      </c>
      <c r="I148" s="16">
        <v>70</v>
      </c>
      <c r="J148" s="67">
        <f t="shared" si="6"/>
        <v>-1.2832300000291991E-7</v>
      </c>
      <c r="K148" s="20">
        <v>-1.96454E-2</v>
      </c>
      <c r="L148" s="61">
        <v>7.7188299999999999E-9</v>
      </c>
      <c r="M148" s="16">
        <v>10</v>
      </c>
      <c r="N148" s="22">
        <f t="shared" si="5"/>
        <v>-9.8226961405850008E-3</v>
      </c>
    </row>
    <row r="149" spans="1:14" ht="15.75" thickBot="1" x14ac:dyDescent="0.3">
      <c r="A149" s="86"/>
      <c r="B149" s="1">
        <v>47</v>
      </c>
      <c r="C149" s="1">
        <v>14.1</v>
      </c>
      <c r="D149" s="1">
        <v>-85.9</v>
      </c>
      <c r="E149" s="1">
        <v>13.1</v>
      </c>
      <c r="F149" s="2">
        <v>5</v>
      </c>
      <c r="G149" s="58">
        <v>-7.5400500000000003E-7</v>
      </c>
      <c r="H149" s="61">
        <v>4.2133100000000003E-18</v>
      </c>
      <c r="I149" s="16">
        <v>64</v>
      </c>
      <c r="J149" s="67">
        <f t="shared" si="6"/>
        <v>-3.7700249999789334E-7</v>
      </c>
      <c r="K149" s="70">
        <v>3.9803599999999997E-9</v>
      </c>
      <c r="L149" s="61">
        <v>-7.1568500000000006E-18</v>
      </c>
      <c r="M149" s="16">
        <v>10</v>
      </c>
      <c r="N149" s="22">
        <f t="shared" si="5"/>
        <v>1.9901799964215747E-9</v>
      </c>
    </row>
    <row r="150" spans="1:14" ht="15.75" thickBot="1" x14ac:dyDescent="0.3">
      <c r="A150" s="86"/>
      <c r="B150" s="1">
        <v>48</v>
      </c>
      <c r="C150" s="1">
        <v>71.099999999999994</v>
      </c>
      <c r="D150" s="1">
        <v>-28.9</v>
      </c>
      <c r="E150" s="1">
        <v>70.099999999999994</v>
      </c>
      <c r="F150" s="2">
        <v>5</v>
      </c>
      <c r="G150" s="13">
        <v>62.748199999999997</v>
      </c>
      <c r="H150" s="1">
        <v>-0.92114799999999997</v>
      </c>
      <c r="I150" s="16">
        <v>64</v>
      </c>
      <c r="J150" s="67">
        <f t="shared" si="6"/>
        <v>30.913525999999997</v>
      </c>
      <c r="K150" s="20">
        <v>62.7395</v>
      </c>
      <c r="L150" s="1">
        <v>-0.92114700000000005</v>
      </c>
      <c r="M150" s="16">
        <v>31</v>
      </c>
      <c r="N150" s="22">
        <f t="shared" si="5"/>
        <v>30.909176500000001</v>
      </c>
    </row>
    <row r="151" spans="1:14" ht="15.75" thickBot="1" x14ac:dyDescent="0.3">
      <c r="A151" s="86"/>
      <c r="B151" s="1">
        <v>49</v>
      </c>
      <c r="C151" s="1">
        <v>-74.7</v>
      </c>
      <c r="D151" s="1">
        <v>-64.7</v>
      </c>
      <c r="E151" s="1">
        <v>925.3</v>
      </c>
      <c r="F151" s="2">
        <v>5</v>
      </c>
      <c r="G151" s="58">
        <v>-1.0113899999999999E-6</v>
      </c>
      <c r="H151" s="61">
        <v>1.3301099999999999E-17</v>
      </c>
      <c r="I151" s="16">
        <v>76</v>
      </c>
      <c r="J151" s="67">
        <f t="shared" si="6"/>
        <v>-5.0569499999334936E-7</v>
      </c>
      <c r="K151" s="20">
        <v>0</v>
      </c>
      <c r="L151" s="61">
        <v>-7.15717E-18</v>
      </c>
      <c r="M151" s="16">
        <v>10</v>
      </c>
      <c r="N151" s="22">
        <f t="shared" si="5"/>
        <v>-3.578585E-18</v>
      </c>
    </row>
    <row r="152" spans="1:14" ht="15.75" thickBot="1" x14ac:dyDescent="0.3">
      <c r="A152" s="86"/>
      <c r="B152" s="1">
        <v>50</v>
      </c>
      <c r="C152" s="1">
        <v>-13.2</v>
      </c>
      <c r="D152" s="1">
        <v>-12.2</v>
      </c>
      <c r="E152" s="1">
        <v>86.8</v>
      </c>
      <c r="F152" s="2">
        <v>4</v>
      </c>
      <c r="G152" s="58">
        <v>1.8587099999999999E-6</v>
      </c>
      <c r="H152" s="61">
        <v>6.1938799999999996E-17</v>
      </c>
      <c r="I152" s="16">
        <v>64</v>
      </c>
      <c r="J152" s="67">
        <f t="shared" si="6"/>
        <v>9.293550000309694E-7</v>
      </c>
      <c r="K152" s="70">
        <v>6.6057200000000002E-11</v>
      </c>
      <c r="L152" s="61">
        <v>-7.15717E-18</v>
      </c>
      <c r="M152" s="16">
        <v>17</v>
      </c>
      <c r="N152" s="22">
        <f t="shared" si="5"/>
        <v>3.3028596421415E-11</v>
      </c>
    </row>
    <row r="153" spans="1:14" ht="15.75" thickBot="1" x14ac:dyDescent="0.3">
      <c r="A153" s="86"/>
      <c r="B153" s="1">
        <v>51</v>
      </c>
      <c r="C153" s="1">
        <v>54.7</v>
      </c>
      <c r="D153" s="1">
        <v>55.7</v>
      </c>
      <c r="E153" s="1">
        <v>154.69999999999999</v>
      </c>
      <c r="F153" s="2">
        <v>4</v>
      </c>
      <c r="G153" s="13">
        <v>62.748199999999997</v>
      </c>
      <c r="H153" s="1">
        <v>-0.92114799999999997</v>
      </c>
      <c r="I153" s="16">
        <v>64</v>
      </c>
      <c r="J153" s="67">
        <f t="shared" si="6"/>
        <v>30.913525999999997</v>
      </c>
      <c r="K153" s="20">
        <v>64.383200000000002</v>
      </c>
      <c r="L153" s="1">
        <v>-0.88159200000000004</v>
      </c>
      <c r="M153" s="16">
        <v>10</v>
      </c>
      <c r="N153" s="22">
        <f t="shared" si="5"/>
        <v>31.750804000000002</v>
      </c>
    </row>
    <row r="154" spans="1:14" ht="15.75" thickBot="1" x14ac:dyDescent="0.3">
      <c r="A154" s="86"/>
      <c r="B154" s="1">
        <v>52</v>
      </c>
      <c r="C154" s="1">
        <v>64.400000000000006</v>
      </c>
      <c r="D154" s="1">
        <v>54.4</v>
      </c>
      <c r="E154" s="1">
        <v>64.400000000000006</v>
      </c>
      <c r="F154" s="2">
        <v>4</v>
      </c>
      <c r="G154" s="13">
        <v>62.748199999999997</v>
      </c>
      <c r="H154" s="1">
        <v>-0.92114799999999997</v>
      </c>
      <c r="I154" s="16">
        <v>56</v>
      </c>
      <c r="J154" s="67">
        <f t="shared" si="6"/>
        <v>30.913525999999997</v>
      </c>
      <c r="K154" s="20">
        <v>62.7483</v>
      </c>
      <c r="L154" s="1">
        <v>-0.92114799999999997</v>
      </c>
      <c r="M154" s="16">
        <v>24</v>
      </c>
      <c r="N154" s="22">
        <f t="shared" si="5"/>
        <v>30.913575999999999</v>
      </c>
    </row>
    <row r="155" spans="1:14" ht="15.75" thickBot="1" x14ac:dyDescent="0.3">
      <c r="A155" s="86"/>
      <c r="B155" s="1">
        <v>53</v>
      </c>
      <c r="C155" s="1">
        <v>-33.799999999999997</v>
      </c>
      <c r="D155" s="1">
        <v>-23.8</v>
      </c>
      <c r="E155" s="1">
        <v>966.2</v>
      </c>
      <c r="F155" s="2">
        <v>5</v>
      </c>
      <c r="G155" s="58">
        <v>-3.9738700000000001E-7</v>
      </c>
      <c r="H155" s="61">
        <v>-3.9988400000000004E-18</v>
      </c>
      <c r="I155" s="16">
        <v>70</v>
      </c>
      <c r="J155" s="67">
        <f t="shared" si="6"/>
        <v>-1.9869350000199943E-7</v>
      </c>
      <c r="K155" s="20">
        <v>-1.6987800000000001E-2</v>
      </c>
      <c r="L155" s="61">
        <v>5.7717300000000003E-9</v>
      </c>
      <c r="M155" s="16">
        <v>10</v>
      </c>
      <c r="N155" s="22">
        <f t="shared" si="5"/>
        <v>-8.4938971141350003E-3</v>
      </c>
    </row>
    <row r="156" spans="1:14" ht="15.75" thickBot="1" x14ac:dyDescent="0.3">
      <c r="A156" s="86"/>
      <c r="B156" s="1">
        <v>54</v>
      </c>
      <c r="C156" s="1">
        <v>-24.3</v>
      </c>
      <c r="D156" s="1">
        <v>-23.3</v>
      </c>
      <c r="E156" s="1">
        <v>75.7</v>
      </c>
      <c r="F156" s="2">
        <v>4</v>
      </c>
      <c r="G156" s="13">
        <v>62.748199999999997</v>
      </c>
      <c r="H156" s="1">
        <v>-0.92114799999999997</v>
      </c>
      <c r="I156" s="16">
        <v>70</v>
      </c>
      <c r="J156" s="67">
        <f t="shared" si="6"/>
        <v>30.913525999999997</v>
      </c>
      <c r="K156" s="20">
        <v>-2.6936200000000001</v>
      </c>
      <c r="L156" s="1">
        <v>1.45112E-4</v>
      </c>
      <c r="M156" s="16">
        <v>10</v>
      </c>
      <c r="N156" s="22">
        <f t="shared" si="5"/>
        <v>-1.3467374440000002</v>
      </c>
    </row>
    <row r="157" spans="1:14" ht="15.75" thickBot="1" x14ac:dyDescent="0.3">
      <c r="A157" s="86"/>
      <c r="B157" s="1">
        <v>55</v>
      </c>
      <c r="C157" s="1">
        <v>-96.3</v>
      </c>
      <c r="D157" s="1">
        <v>-86.3</v>
      </c>
      <c r="E157" s="1">
        <v>903.7</v>
      </c>
      <c r="F157" s="2">
        <v>5</v>
      </c>
      <c r="G157" s="13">
        <v>62.748199999999997</v>
      </c>
      <c r="H157" s="1">
        <v>-0.92114799999999997</v>
      </c>
      <c r="I157" s="16">
        <v>76</v>
      </c>
      <c r="J157" s="67">
        <f t="shared" si="6"/>
        <v>30.913525999999997</v>
      </c>
      <c r="K157" s="20">
        <v>0</v>
      </c>
      <c r="L157" s="61">
        <v>-7.15717E-18</v>
      </c>
      <c r="M157" s="16">
        <v>10</v>
      </c>
      <c r="N157" s="22">
        <f t="shared" si="5"/>
        <v>-3.578585E-18</v>
      </c>
    </row>
    <row r="158" spans="1:14" ht="15.75" thickBot="1" x14ac:dyDescent="0.3">
      <c r="A158" s="86"/>
      <c r="B158" s="1">
        <v>56</v>
      </c>
      <c r="C158" s="1">
        <v>-14.1</v>
      </c>
      <c r="D158" s="1">
        <v>-13.1</v>
      </c>
      <c r="E158" s="1">
        <v>85.9</v>
      </c>
      <c r="F158" s="2">
        <v>4</v>
      </c>
      <c r="G158" s="58">
        <v>7.5400500000000003E-7</v>
      </c>
      <c r="H158" s="61">
        <v>4.2132999999999998E-18</v>
      </c>
      <c r="I158" s="16">
        <v>64</v>
      </c>
      <c r="J158" s="67">
        <f t="shared" si="6"/>
        <v>3.7700250000210664E-7</v>
      </c>
      <c r="K158" s="70">
        <v>1.8858699999999999E-10</v>
      </c>
      <c r="L158" s="61">
        <v>-7.15717E-18</v>
      </c>
      <c r="M158" s="16">
        <v>17</v>
      </c>
      <c r="N158" s="22">
        <f t="shared" si="5"/>
        <v>9.4293496421415002E-11</v>
      </c>
    </row>
    <row r="159" spans="1:14" ht="15.75" thickBot="1" x14ac:dyDescent="0.3">
      <c r="A159" s="86"/>
      <c r="B159" s="1">
        <v>57</v>
      </c>
      <c r="C159" s="1">
        <v>-27.7</v>
      </c>
      <c r="D159" s="1">
        <v>-17.7</v>
      </c>
      <c r="E159" s="1">
        <v>972.3</v>
      </c>
      <c r="F159" s="2">
        <v>5</v>
      </c>
      <c r="G159" s="13">
        <v>62.748199999999997</v>
      </c>
      <c r="H159" s="1">
        <v>-0.92114799999999997</v>
      </c>
      <c r="I159" s="16">
        <v>70</v>
      </c>
      <c r="J159" s="67">
        <f t="shared" si="6"/>
        <v>30.913525999999997</v>
      </c>
      <c r="K159" s="20">
        <v>-0.64649800000000002</v>
      </c>
      <c r="L159" s="61">
        <v>8.3591999999999995E-6</v>
      </c>
      <c r="M159" s="16">
        <v>10</v>
      </c>
      <c r="N159" s="22">
        <f t="shared" si="5"/>
        <v>-0.32324482040000002</v>
      </c>
    </row>
    <row r="160" spans="1:14" ht="15.75" thickBot="1" x14ac:dyDescent="0.3">
      <c r="A160" s="86"/>
      <c r="B160" s="1">
        <v>58</v>
      </c>
      <c r="C160" s="1">
        <v>74.099999999999994</v>
      </c>
      <c r="D160" s="1">
        <v>-25.9</v>
      </c>
      <c r="E160" s="1">
        <v>73.099999999999994</v>
      </c>
      <c r="F160" s="2">
        <v>5</v>
      </c>
      <c r="G160" s="13">
        <v>62.748199999999997</v>
      </c>
      <c r="H160" s="1">
        <v>-0.92114799999999997</v>
      </c>
      <c r="I160" s="16">
        <v>64</v>
      </c>
      <c r="J160" s="67">
        <f t="shared" si="6"/>
        <v>30.913525999999997</v>
      </c>
      <c r="K160" s="20">
        <v>62.960599999999999</v>
      </c>
      <c r="L160" s="1">
        <v>-0.92047100000000004</v>
      </c>
      <c r="M160" s="16">
        <v>24</v>
      </c>
      <c r="N160" s="22">
        <f t="shared" si="5"/>
        <v>31.0200645</v>
      </c>
    </row>
    <row r="161" spans="1:14" ht="15.75" thickBot="1" x14ac:dyDescent="0.3">
      <c r="A161" s="86"/>
      <c r="B161" s="1">
        <v>59</v>
      </c>
      <c r="C161" s="1">
        <v>52.9</v>
      </c>
      <c r="D161" s="1">
        <v>53.9</v>
      </c>
      <c r="E161" s="1">
        <v>152.9</v>
      </c>
      <c r="F161" s="2">
        <v>4</v>
      </c>
      <c r="G161" s="13">
        <v>62.748199999999997</v>
      </c>
      <c r="H161" s="1">
        <v>-0.92114799999999997</v>
      </c>
      <c r="I161" s="16">
        <v>64</v>
      </c>
      <c r="J161" s="67">
        <f t="shared" si="6"/>
        <v>30.913525999999997</v>
      </c>
      <c r="K161" s="20">
        <v>64.499399999999994</v>
      </c>
      <c r="L161" s="1">
        <v>-0.87588299999999997</v>
      </c>
      <c r="M161" s="16">
        <v>10</v>
      </c>
      <c r="N161" s="22">
        <f t="shared" si="5"/>
        <v>31.811758499999996</v>
      </c>
    </row>
    <row r="162" spans="1:14" ht="15.75" thickBot="1" x14ac:dyDescent="0.3">
      <c r="A162" s="86"/>
      <c r="B162" s="1">
        <v>60</v>
      </c>
      <c r="C162" s="1">
        <v>-22.2</v>
      </c>
      <c r="D162" s="1">
        <v>-21.2</v>
      </c>
      <c r="E162" s="1">
        <v>77.8</v>
      </c>
      <c r="F162" s="2">
        <v>4</v>
      </c>
      <c r="G162" s="13">
        <v>62.748199999999997</v>
      </c>
      <c r="H162" s="1">
        <v>-0.92114799999999997</v>
      </c>
      <c r="I162" s="16">
        <v>70</v>
      </c>
      <c r="J162" s="67">
        <f t="shared" si="6"/>
        <v>30.913525999999997</v>
      </c>
      <c r="K162" s="20">
        <v>-5.0343999999999998</v>
      </c>
      <c r="L162" s="1">
        <v>5.0690399999999997E-4</v>
      </c>
      <c r="M162" s="16">
        <v>10</v>
      </c>
      <c r="N162" s="22">
        <f t="shared" si="5"/>
        <v>-2.516946548</v>
      </c>
    </row>
    <row r="163" spans="1:14" ht="15.75" thickBot="1" x14ac:dyDescent="0.3">
      <c r="A163" s="86"/>
      <c r="B163" s="1">
        <v>61</v>
      </c>
      <c r="C163" s="1">
        <v>-68.400000000000006</v>
      </c>
      <c r="D163" s="1">
        <v>-58.4</v>
      </c>
      <c r="E163" s="1">
        <v>931.6</v>
      </c>
      <c r="F163" s="2">
        <v>5</v>
      </c>
      <c r="G163" s="58">
        <v>2.6677299999999999E-6</v>
      </c>
      <c r="H163" s="61">
        <v>1.3517899999999999E-16</v>
      </c>
      <c r="I163" s="16">
        <v>76</v>
      </c>
      <c r="J163" s="67">
        <f t="shared" si="6"/>
        <v>1.3338650000675894E-6</v>
      </c>
      <c r="K163" s="70">
        <v>5.3895999999999997E-14</v>
      </c>
      <c r="L163" s="61">
        <v>-7.15717E-18</v>
      </c>
      <c r="M163" s="16">
        <v>10</v>
      </c>
      <c r="N163" s="22">
        <f t="shared" si="5"/>
        <v>2.6944421415E-14</v>
      </c>
    </row>
    <row r="164" spans="1:14" ht="15.75" thickBot="1" x14ac:dyDescent="0.3">
      <c r="A164" s="86"/>
      <c r="B164" s="1">
        <v>62</v>
      </c>
      <c r="C164" s="1">
        <v>3.5</v>
      </c>
      <c r="D164" s="1">
        <v>-6.5</v>
      </c>
      <c r="E164" s="1">
        <v>3.5</v>
      </c>
      <c r="F164" s="2">
        <v>4</v>
      </c>
      <c r="G164" s="58">
        <v>-1.1397700000000001E-6</v>
      </c>
      <c r="H164" s="61">
        <v>1.88245E-17</v>
      </c>
      <c r="I164" s="16">
        <v>64</v>
      </c>
      <c r="J164" s="67">
        <f t="shared" si="6"/>
        <v>-5.6988499999058782E-7</v>
      </c>
      <c r="K164" s="70">
        <v>2.23319E-13</v>
      </c>
      <c r="L164" s="61">
        <v>-7.15717E-18</v>
      </c>
      <c r="M164" s="16">
        <v>24</v>
      </c>
      <c r="N164" s="22">
        <f t="shared" si="5"/>
        <v>1.11655921415E-13</v>
      </c>
    </row>
    <row r="165" spans="1:14" ht="15.75" thickBot="1" x14ac:dyDescent="0.3">
      <c r="A165" s="86"/>
      <c r="B165" s="1">
        <v>63</v>
      </c>
      <c r="C165" s="1">
        <v>-81</v>
      </c>
      <c r="D165" s="1">
        <v>-71</v>
      </c>
      <c r="E165" s="1">
        <v>919</v>
      </c>
      <c r="F165" s="2">
        <v>5</v>
      </c>
      <c r="G165" s="58">
        <v>1.17263E-6</v>
      </c>
      <c r="H165" s="61">
        <v>2.0343999999999999E-17</v>
      </c>
      <c r="I165" s="16">
        <v>76</v>
      </c>
      <c r="J165" s="67">
        <f t="shared" si="6"/>
        <v>5.8631500001017201E-7</v>
      </c>
      <c r="K165" s="70">
        <v>2.6947999999999998E-14</v>
      </c>
      <c r="L165" s="61">
        <v>-7.15717E-18</v>
      </c>
      <c r="M165" s="16">
        <v>10</v>
      </c>
      <c r="N165" s="22">
        <f t="shared" si="5"/>
        <v>1.3470421414999999E-14</v>
      </c>
    </row>
    <row r="166" spans="1:14" ht="15.75" thickBot="1" x14ac:dyDescent="0.3">
      <c r="A166" s="86"/>
      <c r="B166" s="1">
        <v>64</v>
      </c>
      <c r="C166" s="1">
        <v>84.2</v>
      </c>
      <c r="D166" s="1">
        <v>-15.8</v>
      </c>
      <c r="E166" s="1">
        <v>83.2</v>
      </c>
      <c r="F166" s="2">
        <v>5</v>
      </c>
      <c r="G166" s="58">
        <v>1.09281E-6</v>
      </c>
      <c r="H166" s="61">
        <v>1.6727700000000001E-17</v>
      </c>
      <c r="I166" s="16">
        <v>70</v>
      </c>
      <c r="J166" s="67">
        <f t="shared" si="6"/>
        <v>5.4640500000836382E-7</v>
      </c>
      <c r="K166" s="20">
        <v>-0.32917200000000002</v>
      </c>
      <c r="L166" s="61">
        <v>2.1670900000000001E-6</v>
      </c>
      <c r="M166" s="16">
        <v>10</v>
      </c>
      <c r="N166" s="22">
        <f t="shared" si="5"/>
        <v>-0.16458491645500001</v>
      </c>
    </row>
    <row r="167" spans="1:14" ht="15.75" thickBot="1" x14ac:dyDescent="0.3">
      <c r="A167" s="86"/>
      <c r="B167" s="1">
        <v>65</v>
      </c>
      <c r="C167" s="1">
        <v>-71.2</v>
      </c>
      <c r="D167" s="1">
        <v>-61.2</v>
      </c>
      <c r="E167" s="1">
        <v>928.8</v>
      </c>
      <c r="F167" s="2">
        <v>5</v>
      </c>
      <c r="G167" s="58">
        <v>3.81104E-7</v>
      </c>
      <c r="H167" s="61">
        <v>-4.2523600000000001E-18</v>
      </c>
      <c r="I167" s="16">
        <v>76</v>
      </c>
      <c r="J167" s="67">
        <f t="shared" ref="J167:J202" si="7">AVERAGE(G167,H167)</f>
        <v>1.9055199999787381E-7</v>
      </c>
      <c r="K167" s="70">
        <v>-2.6947999999999998E-14</v>
      </c>
      <c r="L167" s="61">
        <v>-7.15717E-18</v>
      </c>
      <c r="M167" s="16">
        <v>10</v>
      </c>
      <c r="N167" s="22">
        <f t="shared" si="5"/>
        <v>-1.3477578584999999E-14</v>
      </c>
    </row>
    <row r="168" spans="1:14" ht="15.75" thickBot="1" x14ac:dyDescent="0.3">
      <c r="A168" s="86"/>
      <c r="B168" s="1">
        <v>66</v>
      </c>
      <c r="C168" s="1">
        <v>-89.4</v>
      </c>
      <c r="D168" s="1">
        <v>-79.400000000000006</v>
      </c>
      <c r="E168" s="1">
        <v>910.6</v>
      </c>
      <c r="F168" s="2">
        <v>5</v>
      </c>
      <c r="G168" s="58">
        <v>1.75894E-7</v>
      </c>
      <c r="H168" s="61">
        <v>-6.5383900000000001E-18</v>
      </c>
      <c r="I168" s="16">
        <v>76</v>
      </c>
      <c r="J168" s="67">
        <f t="shared" si="7"/>
        <v>8.794699999673081E-8</v>
      </c>
      <c r="K168" s="70">
        <v>-2.6947999999999998E-14</v>
      </c>
      <c r="L168" s="61">
        <v>-7.15717E-18</v>
      </c>
      <c r="M168" s="16">
        <v>10</v>
      </c>
      <c r="N168" s="22">
        <f t="shared" si="5"/>
        <v>-1.3477578584999999E-14</v>
      </c>
    </row>
    <row r="169" spans="1:14" ht="15.75" thickBot="1" x14ac:dyDescent="0.3">
      <c r="A169" s="86"/>
      <c r="B169" s="1">
        <v>67</v>
      </c>
      <c r="C169" s="1">
        <v>4</v>
      </c>
      <c r="D169" s="1">
        <v>-6</v>
      </c>
      <c r="E169" s="1">
        <v>4</v>
      </c>
      <c r="F169" s="2">
        <v>4</v>
      </c>
      <c r="G169" s="58">
        <v>-5.26049E-7</v>
      </c>
      <c r="H169" s="61">
        <v>-1.6226100000000001E-18</v>
      </c>
      <c r="I169" s="16">
        <v>64</v>
      </c>
      <c r="J169" s="67">
        <f t="shared" si="7"/>
        <v>-2.630245000008113E-7</v>
      </c>
      <c r="K169" s="70">
        <v>2.25289E-13</v>
      </c>
      <c r="L169" s="61">
        <v>-7.15717E-18</v>
      </c>
      <c r="M169" s="16">
        <v>24</v>
      </c>
      <c r="N169" s="22">
        <f t="shared" si="5"/>
        <v>1.12640921415E-13</v>
      </c>
    </row>
    <row r="170" spans="1:14" ht="15.75" thickBot="1" x14ac:dyDescent="0.3">
      <c r="A170" s="86"/>
      <c r="B170" s="1">
        <v>68</v>
      </c>
      <c r="C170" s="1">
        <v>-5.8</v>
      </c>
      <c r="D170" s="1">
        <v>-4.8</v>
      </c>
      <c r="E170" s="1">
        <v>94.2</v>
      </c>
      <c r="F170" s="2">
        <v>4</v>
      </c>
      <c r="G170" s="58">
        <v>-1.68336E-6</v>
      </c>
      <c r="H170" s="61">
        <v>4.9516799999999998E-17</v>
      </c>
      <c r="I170" s="16">
        <v>64</v>
      </c>
      <c r="J170" s="67">
        <f t="shared" si="7"/>
        <v>-8.4167999997524165E-7</v>
      </c>
      <c r="K170" s="70">
        <v>3.8478700000000002E-7</v>
      </c>
      <c r="L170" s="61">
        <v>-4.1959600000000001E-18</v>
      </c>
      <c r="M170" s="16">
        <v>10</v>
      </c>
      <c r="N170" s="22">
        <f t="shared" si="5"/>
        <v>1.9239349999790204E-7</v>
      </c>
    </row>
    <row r="171" spans="1:14" ht="15.75" thickBot="1" x14ac:dyDescent="0.3">
      <c r="A171" s="86"/>
      <c r="B171" s="1">
        <v>69</v>
      </c>
      <c r="C171" s="1">
        <v>26.4</v>
      </c>
      <c r="D171" s="1">
        <v>-73.599999999999994</v>
      </c>
      <c r="E171" s="1">
        <v>25.4</v>
      </c>
      <c r="F171" s="2">
        <v>5</v>
      </c>
      <c r="G171" s="58">
        <v>1.5729900000000001E-7</v>
      </c>
      <c r="H171" s="61">
        <v>-6.6623100000000001E-18</v>
      </c>
      <c r="I171" s="16">
        <v>70</v>
      </c>
      <c r="J171" s="67">
        <f t="shared" si="7"/>
        <v>7.864949999666885E-8</v>
      </c>
      <c r="K171" s="70">
        <v>2.2485099999999999E-13</v>
      </c>
      <c r="L171" s="61">
        <v>-7.15717E-18</v>
      </c>
      <c r="M171" s="16">
        <v>48</v>
      </c>
      <c r="N171" s="22">
        <f t="shared" si="5"/>
        <v>1.12421921415E-13</v>
      </c>
    </row>
    <row r="172" spans="1:14" ht="15.75" thickBot="1" x14ac:dyDescent="0.3">
      <c r="A172" s="86"/>
      <c r="B172" s="1">
        <v>70</v>
      </c>
      <c r="C172" s="1">
        <v>-35.200000000000003</v>
      </c>
      <c r="D172" s="1">
        <v>-25.2</v>
      </c>
      <c r="E172" s="1">
        <v>964.8</v>
      </c>
      <c r="F172" s="2">
        <v>5</v>
      </c>
      <c r="G172" s="58">
        <v>-1.38258E-6</v>
      </c>
      <c r="H172" s="61">
        <v>3.1073100000000001E-17</v>
      </c>
      <c r="I172" s="16">
        <v>70</v>
      </c>
      <c r="J172" s="67">
        <f t="shared" si="7"/>
        <v>-6.912899999844634E-7</v>
      </c>
      <c r="K172" s="20">
        <v>-8.2936899999999994E-3</v>
      </c>
      <c r="L172" s="61">
        <v>1.37571E-9</v>
      </c>
      <c r="M172" s="16">
        <v>10</v>
      </c>
      <c r="N172" s="22">
        <f t="shared" si="5"/>
        <v>-4.1468443121449993E-3</v>
      </c>
    </row>
    <row r="173" spans="1:14" ht="15.75" thickBot="1" x14ac:dyDescent="0.3">
      <c r="A173" s="86"/>
      <c r="B173" s="1">
        <v>71</v>
      </c>
      <c r="C173" s="1">
        <v>44.6</v>
      </c>
      <c r="D173" s="1">
        <v>-55.4</v>
      </c>
      <c r="E173" s="1">
        <v>43.6</v>
      </c>
      <c r="F173" s="2">
        <v>5</v>
      </c>
      <c r="G173" s="58">
        <v>-1.9372599999999998E-6</v>
      </c>
      <c r="H173" s="61">
        <v>6.7902499999999997E-17</v>
      </c>
      <c r="I173" s="16">
        <v>70</v>
      </c>
      <c r="J173" s="67">
        <f t="shared" si="7"/>
        <v>-9.6862999996604871E-7</v>
      </c>
      <c r="K173" s="70">
        <v>2.3778000000000002E-13</v>
      </c>
      <c r="L173" s="61">
        <v>-7.15717E-18</v>
      </c>
      <c r="M173" s="16">
        <v>174</v>
      </c>
      <c r="N173" s="22">
        <f t="shared" si="5"/>
        <v>1.18886421415E-13</v>
      </c>
    </row>
    <row r="174" spans="1:14" ht="15.75" thickBot="1" x14ac:dyDescent="0.3">
      <c r="A174" s="86"/>
      <c r="B174" s="1">
        <v>72</v>
      </c>
      <c r="C174" s="1">
        <v>80.5</v>
      </c>
      <c r="D174" s="1">
        <v>-19.5</v>
      </c>
      <c r="E174" s="1">
        <v>79.5</v>
      </c>
      <c r="F174" s="2">
        <v>5</v>
      </c>
      <c r="G174" s="58">
        <v>9.7277000000000005E-7</v>
      </c>
      <c r="H174" s="61">
        <v>1.17685E-17</v>
      </c>
      <c r="I174" s="16">
        <v>70</v>
      </c>
      <c r="J174" s="67">
        <f t="shared" si="7"/>
        <v>4.8638500000588426E-7</v>
      </c>
      <c r="K174" s="72">
        <v>10.399100000000001</v>
      </c>
      <c r="L174" s="1">
        <v>2.1628099999999998E-3</v>
      </c>
      <c r="M174" s="16">
        <v>10</v>
      </c>
      <c r="N174" s="22">
        <f t="shared" si="5"/>
        <v>5.2006314050000002</v>
      </c>
    </row>
    <row r="175" spans="1:14" ht="15.75" thickBot="1" x14ac:dyDescent="0.3">
      <c r="A175" s="86"/>
      <c r="B175" s="1">
        <v>73</v>
      </c>
      <c r="C175" s="1">
        <v>89</v>
      </c>
      <c r="D175" s="1">
        <v>-911</v>
      </c>
      <c r="E175" s="1">
        <v>79</v>
      </c>
      <c r="F175" s="2">
        <v>6</v>
      </c>
      <c r="G175" s="58">
        <v>-4.9673300000000001E-7</v>
      </c>
      <c r="H175" s="61">
        <v>-2.2222799999999999E-18</v>
      </c>
      <c r="I175" s="16">
        <v>70</v>
      </c>
      <c r="J175" s="67">
        <f t="shared" si="7"/>
        <v>-2.4836650000111115E-7</v>
      </c>
      <c r="K175" s="20">
        <v>-0.235455</v>
      </c>
      <c r="L175" s="61">
        <v>1.10879E-6</v>
      </c>
      <c r="M175" s="16">
        <v>10</v>
      </c>
      <c r="N175" s="22">
        <f t="shared" si="5"/>
        <v>-0.11772694560499999</v>
      </c>
    </row>
    <row r="176" spans="1:14" ht="15.75" thickBot="1" x14ac:dyDescent="0.3">
      <c r="A176" s="86"/>
      <c r="B176" s="1">
        <v>74</v>
      </c>
      <c r="C176" s="1">
        <v>-27.1</v>
      </c>
      <c r="D176" s="1">
        <v>-17.100000000000001</v>
      </c>
      <c r="E176" s="1">
        <v>972.9</v>
      </c>
      <c r="F176" s="2">
        <v>5</v>
      </c>
      <c r="G176" s="13">
        <v>62.748199999999997</v>
      </c>
      <c r="H176" s="1">
        <v>-0.92114799999999997</v>
      </c>
      <c r="I176" s="16">
        <v>70</v>
      </c>
      <c r="J176" s="67">
        <f t="shared" si="7"/>
        <v>30.913525999999997</v>
      </c>
      <c r="K176" s="20">
        <v>-0.85665000000000002</v>
      </c>
      <c r="L176" s="61">
        <v>1.4677E-5</v>
      </c>
      <c r="M176" s="16">
        <v>10</v>
      </c>
      <c r="N176" s="22">
        <f t="shared" si="5"/>
        <v>-0.4283176615</v>
      </c>
    </row>
    <row r="177" spans="1:14" ht="15.75" thickBot="1" x14ac:dyDescent="0.3">
      <c r="A177" s="86"/>
      <c r="B177" s="1">
        <v>75</v>
      </c>
      <c r="C177" s="1">
        <v>-63</v>
      </c>
      <c r="D177" s="1">
        <v>-53</v>
      </c>
      <c r="E177" s="1">
        <v>937</v>
      </c>
      <c r="F177" s="2">
        <v>5</v>
      </c>
      <c r="G177" s="58">
        <v>-8.7947199999999998E-7</v>
      </c>
      <c r="H177" s="61">
        <v>8.3122499999999998E-18</v>
      </c>
      <c r="I177" s="16">
        <v>76</v>
      </c>
      <c r="J177" s="67">
        <f t="shared" si="7"/>
        <v>-4.3973599999584386E-7</v>
      </c>
      <c r="K177" s="70">
        <v>-2.6947999999999998E-14</v>
      </c>
      <c r="L177" s="61">
        <v>-7.15717E-18</v>
      </c>
      <c r="M177" s="16">
        <v>10</v>
      </c>
      <c r="N177" s="22">
        <f t="shared" si="5"/>
        <v>-1.3477578584999999E-14</v>
      </c>
    </row>
    <row r="178" spans="1:14" ht="15.75" thickBot="1" x14ac:dyDescent="0.3">
      <c r="A178" s="86"/>
      <c r="B178" s="1">
        <v>76</v>
      </c>
      <c r="C178" s="1">
        <v>35</v>
      </c>
      <c r="D178" s="1">
        <v>-65</v>
      </c>
      <c r="E178" s="1">
        <v>34</v>
      </c>
      <c r="F178" s="2">
        <v>5</v>
      </c>
      <c r="G178" s="58">
        <v>1.2418300000000001E-6</v>
      </c>
      <c r="H178" s="61">
        <v>2.3685900000000001E-17</v>
      </c>
      <c r="I178" s="16">
        <v>70</v>
      </c>
      <c r="J178" s="67">
        <f t="shared" si="7"/>
        <v>6.2091500001184305E-7</v>
      </c>
      <c r="K178" s="70">
        <v>2.2489799999999999E-13</v>
      </c>
      <c r="L178" s="61">
        <v>-7.15717E-18</v>
      </c>
      <c r="M178" s="16">
        <v>76</v>
      </c>
      <c r="N178" s="22">
        <f t="shared" si="5"/>
        <v>1.12445421415E-13</v>
      </c>
    </row>
    <row r="179" spans="1:14" ht="15.75" thickBot="1" x14ac:dyDescent="0.3">
      <c r="A179" s="86"/>
      <c r="B179" s="1">
        <v>77</v>
      </c>
      <c r="C179" s="1">
        <v>0.6</v>
      </c>
      <c r="D179" s="1">
        <v>-9.4</v>
      </c>
      <c r="E179" s="1">
        <v>0.6</v>
      </c>
      <c r="F179" s="2">
        <v>4</v>
      </c>
      <c r="G179" s="58">
        <v>-1.20186E-6</v>
      </c>
      <c r="H179" s="61">
        <v>2.17323E-17</v>
      </c>
      <c r="I179" s="16">
        <v>56</v>
      </c>
      <c r="J179" s="67">
        <f t="shared" si="7"/>
        <v>-6.0092999998913386E-7</v>
      </c>
      <c r="K179" s="70">
        <v>2.98187E-13</v>
      </c>
      <c r="L179" s="61">
        <v>-7.15717E-18</v>
      </c>
      <c r="M179" s="16">
        <v>41</v>
      </c>
      <c r="N179" s="22">
        <f t="shared" si="5"/>
        <v>1.4908992141499999E-13</v>
      </c>
    </row>
    <row r="180" spans="1:14" ht="15.75" thickBot="1" x14ac:dyDescent="0.3">
      <c r="A180" s="86"/>
      <c r="B180" s="1">
        <v>78</v>
      </c>
      <c r="C180" s="1">
        <v>10.1</v>
      </c>
      <c r="D180" s="1">
        <v>-89.9</v>
      </c>
      <c r="E180" s="1">
        <v>9.1</v>
      </c>
      <c r="F180" s="2">
        <v>5</v>
      </c>
      <c r="G180" s="58">
        <v>-1.4554000000000001E-6</v>
      </c>
      <c r="H180" s="61">
        <v>3.52068E-17</v>
      </c>
      <c r="I180" s="16">
        <v>64</v>
      </c>
      <c r="J180" s="67">
        <f t="shared" si="7"/>
        <v>-7.2769999998239668E-7</v>
      </c>
      <c r="K180" s="70">
        <v>1.1794699999999999E-10</v>
      </c>
      <c r="L180" s="61">
        <v>-7.15717E-18</v>
      </c>
      <c r="M180" s="16">
        <v>17</v>
      </c>
      <c r="N180" s="22">
        <f t="shared" si="5"/>
        <v>5.8973496421415001E-11</v>
      </c>
    </row>
    <row r="181" spans="1:14" ht="15.75" thickBot="1" x14ac:dyDescent="0.3">
      <c r="A181" s="86"/>
      <c r="B181" s="1">
        <v>79</v>
      </c>
      <c r="C181" s="1">
        <v>-60.7</v>
      </c>
      <c r="D181" s="1">
        <v>-50.7</v>
      </c>
      <c r="E181" s="1">
        <v>939.3</v>
      </c>
      <c r="F181" s="2">
        <v>5</v>
      </c>
      <c r="G181" s="13">
        <v>62.748199999999997</v>
      </c>
      <c r="H181" s="1">
        <v>-0.92114799999999997</v>
      </c>
      <c r="I181" s="16">
        <v>76</v>
      </c>
      <c r="J181" s="67">
        <f t="shared" si="7"/>
        <v>30.913525999999997</v>
      </c>
      <c r="K181" s="20">
        <v>0</v>
      </c>
      <c r="L181" s="61">
        <v>-7.15717E-18</v>
      </c>
      <c r="M181" s="16">
        <v>10</v>
      </c>
      <c r="N181" s="22">
        <f t="shared" si="5"/>
        <v>-3.578585E-18</v>
      </c>
    </row>
    <row r="182" spans="1:14" ht="15.75" thickBot="1" x14ac:dyDescent="0.3">
      <c r="A182" s="86"/>
      <c r="B182" s="1">
        <v>80</v>
      </c>
      <c r="C182" s="1">
        <v>54.8</v>
      </c>
      <c r="D182" s="1">
        <v>55.8</v>
      </c>
      <c r="E182" s="1">
        <v>154.80000000000001</v>
      </c>
      <c r="F182" s="2">
        <v>4</v>
      </c>
      <c r="G182" s="13">
        <v>62.748199999999997</v>
      </c>
      <c r="H182" s="1">
        <v>-0.92114799999999997</v>
      </c>
      <c r="I182" s="16">
        <v>64</v>
      </c>
      <c r="J182" s="67">
        <f t="shared" si="7"/>
        <v>30.913525999999997</v>
      </c>
      <c r="K182" s="20">
        <v>64.300200000000004</v>
      </c>
      <c r="L182" s="1">
        <v>-0.88544900000000004</v>
      </c>
      <c r="M182" s="16">
        <v>10</v>
      </c>
      <c r="N182" s="22">
        <f t="shared" si="5"/>
        <v>31.707375500000001</v>
      </c>
    </row>
    <row r="183" spans="1:14" ht="15.75" thickBot="1" x14ac:dyDescent="0.3">
      <c r="A183" s="86"/>
      <c r="B183" s="1">
        <v>81</v>
      </c>
      <c r="C183" s="1">
        <v>62.9</v>
      </c>
      <c r="D183" s="1">
        <v>61.9</v>
      </c>
      <c r="E183" s="1">
        <v>63.9</v>
      </c>
      <c r="F183" s="2">
        <v>3</v>
      </c>
      <c r="G183" s="13">
        <v>62.748199999999997</v>
      </c>
      <c r="H183" s="1">
        <v>-0.92114799999999997</v>
      </c>
      <c r="I183" s="16">
        <v>54</v>
      </c>
      <c r="J183" s="67">
        <f t="shared" si="7"/>
        <v>30.913525999999997</v>
      </c>
      <c r="K183" s="20">
        <v>62.748100000000001</v>
      </c>
      <c r="L183" s="1">
        <v>-0.92114799999999997</v>
      </c>
      <c r="M183" s="16">
        <v>10</v>
      </c>
      <c r="N183" s="22">
        <f t="shared" si="5"/>
        <v>30.913475999999999</v>
      </c>
    </row>
    <row r="184" spans="1:14" ht="15.75" thickBot="1" x14ac:dyDescent="0.3">
      <c r="A184" s="86"/>
      <c r="B184" s="1">
        <v>82</v>
      </c>
      <c r="C184" s="1">
        <v>-37.700000000000003</v>
      </c>
      <c r="D184" s="1">
        <v>-27.7</v>
      </c>
      <c r="E184" s="1">
        <v>962.3</v>
      </c>
      <c r="F184" s="2">
        <v>5</v>
      </c>
      <c r="G184" s="58">
        <v>-6.5817199999999997E-7</v>
      </c>
      <c r="H184" s="61">
        <v>1.50665E-18</v>
      </c>
      <c r="I184" s="16">
        <v>70</v>
      </c>
      <c r="J184" s="67">
        <f t="shared" si="7"/>
        <v>-3.2908599999924666E-7</v>
      </c>
      <c r="K184" s="20">
        <v>-3.6824700000000002E-2</v>
      </c>
      <c r="L184" s="61">
        <v>2.7121199999999999E-8</v>
      </c>
      <c r="M184" s="16">
        <v>10</v>
      </c>
      <c r="N184" s="22">
        <f t="shared" si="5"/>
        <v>-1.84123364394E-2</v>
      </c>
    </row>
    <row r="185" spans="1:14" ht="15.75" thickBot="1" x14ac:dyDescent="0.3">
      <c r="A185" s="86"/>
      <c r="B185" s="1">
        <v>83</v>
      </c>
      <c r="C185" s="1">
        <v>-91.6</v>
      </c>
      <c r="D185" s="1">
        <v>-81.599999999999994</v>
      </c>
      <c r="E185" s="1">
        <v>908.4</v>
      </c>
      <c r="F185" s="2">
        <v>5</v>
      </c>
      <c r="G185" s="58">
        <v>-1.2019399999999999E-6</v>
      </c>
      <c r="H185" s="61">
        <v>2.17363E-17</v>
      </c>
      <c r="I185" s="16">
        <v>76</v>
      </c>
      <c r="J185" s="67">
        <f t="shared" si="7"/>
        <v>-6.0096999998913179E-7</v>
      </c>
      <c r="K185" s="20">
        <v>0</v>
      </c>
      <c r="L185" s="61">
        <v>-7.15717E-18</v>
      </c>
      <c r="M185" s="16">
        <v>10</v>
      </c>
      <c r="N185" s="22">
        <f t="shared" si="5"/>
        <v>-3.578585E-18</v>
      </c>
    </row>
    <row r="186" spans="1:14" ht="15.75" thickBot="1" x14ac:dyDescent="0.3">
      <c r="A186" s="86"/>
      <c r="B186" s="1">
        <v>84</v>
      </c>
      <c r="C186" s="1">
        <v>95.4</v>
      </c>
      <c r="D186" s="1">
        <v>-904.6</v>
      </c>
      <c r="E186" s="1">
        <v>85.4</v>
      </c>
      <c r="F186" s="2">
        <v>6</v>
      </c>
      <c r="G186" s="58">
        <v>-9.603520000000001E-7</v>
      </c>
      <c r="H186" s="61">
        <v>1.12883E-17</v>
      </c>
      <c r="I186" s="16">
        <v>70</v>
      </c>
      <c r="J186" s="67">
        <f t="shared" si="7"/>
        <v>-4.8017599999435595E-7</v>
      </c>
      <c r="K186" s="20">
        <v>-1.00403E-2</v>
      </c>
      <c r="L186" s="61">
        <v>2.0161600000000002E-9</v>
      </c>
      <c r="M186" s="16">
        <v>10</v>
      </c>
      <c r="N186" s="22">
        <f t="shared" si="5"/>
        <v>-5.0201489919200004E-3</v>
      </c>
    </row>
    <row r="187" spans="1:14" ht="15.75" thickBot="1" x14ac:dyDescent="0.3">
      <c r="A187" s="86"/>
      <c r="B187" s="1">
        <v>85</v>
      </c>
      <c r="C187" s="1">
        <v>-24.4</v>
      </c>
      <c r="D187" s="1">
        <v>-23.4</v>
      </c>
      <c r="E187" s="1">
        <v>75.599999999999994</v>
      </c>
      <c r="F187" s="2">
        <v>4</v>
      </c>
      <c r="G187" s="13">
        <v>62.748199999999997</v>
      </c>
      <c r="H187" s="1">
        <v>-0.92114799999999997</v>
      </c>
      <c r="I187" s="16">
        <v>70</v>
      </c>
      <c r="J187" s="67">
        <f t="shared" si="7"/>
        <v>30.913525999999997</v>
      </c>
      <c r="K187" s="20">
        <v>-2.5993400000000002</v>
      </c>
      <c r="L187" s="1">
        <v>1.3513199999999999E-4</v>
      </c>
      <c r="M187" s="16">
        <v>10</v>
      </c>
      <c r="N187" s="22">
        <f t="shared" si="5"/>
        <v>-1.2996024340000001</v>
      </c>
    </row>
    <row r="188" spans="1:14" ht="15.75" thickBot="1" x14ac:dyDescent="0.3">
      <c r="A188" s="86"/>
      <c r="B188" s="1">
        <v>86</v>
      </c>
      <c r="C188" s="1">
        <v>84</v>
      </c>
      <c r="D188" s="1">
        <v>-16</v>
      </c>
      <c r="E188" s="1">
        <v>83</v>
      </c>
      <c r="F188" s="2">
        <v>5</v>
      </c>
      <c r="G188" s="58">
        <v>9.5207299999999995E-7</v>
      </c>
      <c r="H188" s="61">
        <v>1.09717E-17</v>
      </c>
      <c r="I188" s="16">
        <v>70</v>
      </c>
      <c r="J188" s="67">
        <f t="shared" si="7"/>
        <v>4.7603650000548584E-7</v>
      </c>
      <c r="K188" s="20">
        <v>-0.251467</v>
      </c>
      <c r="L188" s="61">
        <v>1.26471E-6</v>
      </c>
      <c r="M188" s="16">
        <v>10</v>
      </c>
      <c r="N188" s="22">
        <f t="shared" si="5"/>
        <v>-0.125732867645</v>
      </c>
    </row>
    <row r="189" spans="1:14" ht="15.75" thickBot="1" x14ac:dyDescent="0.3">
      <c r="A189" s="86"/>
      <c r="B189" s="1">
        <v>87</v>
      </c>
      <c r="C189" s="1">
        <v>-3.4</v>
      </c>
      <c r="D189" s="1">
        <v>-3.4</v>
      </c>
      <c r="E189" s="1">
        <v>6.6</v>
      </c>
      <c r="F189" s="2">
        <v>3</v>
      </c>
      <c r="G189" s="58">
        <v>1.2625199999999999E-6</v>
      </c>
      <c r="H189" s="61">
        <v>2.4721900000000001E-17</v>
      </c>
      <c r="I189" s="16">
        <v>64</v>
      </c>
      <c r="J189" s="67">
        <f t="shared" si="7"/>
        <v>6.3126000001236091E-7</v>
      </c>
      <c r="K189" s="70">
        <v>1.4369899999999999E-5</v>
      </c>
      <c r="L189" s="61">
        <v>4.1227500000000002E-15</v>
      </c>
      <c r="M189" s="16">
        <v>10</v>
      </c>
      <c r="N189" s="22">
        <f t="shared" si="5"/>
        <v>7.1849500020613747E-6</v>
      </c>
    </row>
    <row r="190" spans="1:14" ht="15.75" thickBot="1" x14ac:dyDescent="0.3">
      <c r="A190" s="86"/>
      <c r="B190" s="1">
        <v>88</v>
      </c>
      <c r="C190" s="1">
        <v>37.6</v>
      </c>
      <c r="D190" s="1">
        <v>-62.4</v>
      </c>
      <c r="E190" s="1">
        <v>36.6</v>
      </c>
      <c r="F190" s="2">
        <v>5</v>
      </c>
      <c r="G190" s="58">
        <v>-1.8958699999999999E-6</v>
      </c>
      <c r="H190" s="61">
        <v>6.4729099999999996E-17</v>
      </c>
      <c r="I190" s="16">
        <v>70</v>
      </c>
      <c r="J190" s="67">
        <f t="shared" si="7"/>
        <v>-9.4793499996763537E-7</v>
      </c>
      <c r="K190" s="70">
        <v>2.21975E-13</v>
      </c>
      <c r="L190" s="61">
        <v>-7.15717E-18</v>
      </c>
      <c r="M190" s="16">
        <v>90</v>
      </c>
      <c r="N190" s="22">
        <f t="shared" si="5"/>
        <v>1.10983921415E-13</v>
      </c>
    </row>
    <row r="191" spans="1:14" ht="15.75" thickBot="1" x14ac:dyDescent="0.3">
      <c r="A191" s="86"/>
      <c r="B191" s="1">
        <v>89</v>
      </c>
      <c r="C191" s="1">
        <v>93.1</v>
      </c>
      <c r="D191" s="1">
        <v>-906.9</v>
      </c>
      <c r="E191" s="1">
        <v>83.1</v>
      </c>
      <c r="F191" s="2">
        <v>6</v>
      </c>
      <c r="G191" s="58">
        <v>-9.5207100000000006E-8</v>
      </c>
      <c r="H191" s="61">
        <v>-6.9758800000000005E-18</v>
      </c>
      <c r="I191" s="16">
        <v>70</v>
      </c>
      <c r="J191" s="67">
        <f t="shared" si="7"/>
        <v>-4.7603550003487945E-8</v>
      </c>
      <c r="K191" s="20">
        <v>-2.0121400000000001E-2</v>
      </c>
      <c r="L191" s="61">
        <v>8.0974500000000008E-9</v>
      </c>
      <c r="M191" s="16">
        <v>10</v>
      </c>
      <c r="N191" s="22">
        <f t="shared" si="5"/>
        <v>-1.0060695951275001E-2</v>
      </c>
    </row>
    <row r="192" spans="1:14" ht="15.75" thickBot="1" x14ac:dyDescent="0.3">
      <c r="A192" s="86"/>
      <c r="B192" s="1">
        <v>90</v>
      </c>
      <c r="C192" s="1">
        <v>-69.2</v>
      </c>
      <c r="D192" s="1">
        <v>-59.2</v>
      </c>
      <c r="E192" s="1">
        <v>930.8</v>
      </c>
      <c r="F192" s="2">
        <v>5</v>
      </c>
      <c r="G192" s="58">
        <v>-4.9836700000000001E-7</v>
      </c>
      <c r="H192" s="61">
        <v>-2.18976E-18</v>
      </c>
      <c r="I192" s="16">
        <v>76</v>
      </c>
      <c r="J192" s="67">
        <f t="shared" si="7"/>
        <v>-2.491835000010949E-7</v>
      </c>
      <c r="K192" s="70">
        <v>5.3895999999999997E-14</v>
      </c>
      <c r="L192" s="61">
        <v>-7.15717E-18</v>
      </c>
      <c r="M192" s="16">
        <v>10</v>
      </c>
      <c r="N192" s="22">
        <f t="shared" si="5"/>
        <v>2.6944421415E-14</v>
      </c>
    </row>
    <row r="193" spans="1:14" ht="15.75" thickBot="1" x14ac:dyDescent="0.3">
      <c r="A193" s="86"/>
      <c r="B193" s="1">
        <v>91</v>
      </c>
      <c r="C193" s="1">
        <v>-5.6</v>
      </c>
      <c r="D193" s="1">
        <v>-4.5999999999999996</v>
      </c>
      <c r="E193" s="1">
        <v>94.4</v>
      </c>
      <c r="F193" s="2">
        <v>4</v>
      </c>
      <c r="G193" s="58">
        <v>-1.4378700000000001E-6</v>
      </c>
      <c r="H193" s="61">
        <v>3.4192199999999999E-17</v>
      </c>
      <c r="I193" s="16">
        <v>64</v>
      </c>
      <c r="J193" s="67">
        <f t="shared" si="7"/>
        <v>-7.1893499998290394E-7</v>
      </c>
      <c r="K193" s="70">
        <v>5.6352900000000004E-7</v>
      </c>
      <c r="L193" s="61">
        <v>-8.0586099999999996E-19</v>
      </c>
      <c r="M193" s="16">
        <v>10</v>
      </c>
      <c r="N193" s="22">
        <f t="shared" si="5"/>
        <v>2.817644999995971E-7</v>
      </c>
    </row>
    <row r="194" spans="1:14" ht="15.75" thickBot="1" x14ac:dyDescent="0.3">
      <c r="A194" s="86"/>
      <c r="B194" s="1">
        <v>92</v>
      </c>
      <c r="C194" s="1">
        <v>-56.1</v>
      </c>
      <c r="D194" s="1">
        <v>-55.1</v>
      </c>
      <c r="E194" s="1">
        <v>43.9</v>
      </c>
      <c r="F194" s="2">
        <v>4</v>
      </c>
      <c r="G194" s="13">
        <v>62.748199999999997</v>
      </c>
      <c r="H194" s="1">
        <v>-0.92114799999999997</v>
      </c>
      <c r="I194" s="16">
        <v>76</v>
      </c>
      <c r="J194" s="67">
        <f t="shared" si="7"/>
        <v>30.913525999999997</v>
      </c>
      <c r="K194" s="20">
        <v>0</v>
      </c>
      <c r="L194" s="61">
        <v>-7.15717E-18</v>
      </c>
      <c r="M194" s="16">
        <v>10</v>
      </c>
      <c r="N194" s="22">
        <f t="shared" si="5"/>
        <v>-3.578585E-18</v>
      </c>
    </row>
    <row r="195" spans="1:14" ht="15.75" thickBot="1" x14ac:dyDescent="0.3">
      <c r="A195" s="86"/>
      <c r="B195" s="1">
        <v>93</v>
      </c>
      <c r="C195" s="1">
        <v>-37.4</v>
      </c>
      <c r="D195" s="1">
        <v>-27.4</v>
      </c>
      <c r="E195" s="1">
        <v>962.6</v>
      </c>
      <c r="F195" s="2">
        <v>5</v>
      </c>
      <c r="G195" s="58">
        <v>2.03661E-6</v>
      </c>
      <c r="H195" s="61">
        <v>7.5798300000000004E-17</v>
      </c>
      <c r="I195" s="16">
        <v>70</v>
      </c>
      <c r="J195" s="67">
        <f t="shared" si="7"/>
        <v>1.0183050000378992E-6</v>
      </c>
      <c r="K195" s="20">
        <v>-2.9518599999999999E-2</v>
      </c>
      <c r="L195" s="61">
        <v>1.7427000000000001E-8</v>
      </c>
      <c r="M195" s="16">
        <v>10</v>
      </c>
      <c r="N195" s="22">
        <f t="shared" si="5"/>
        <v>-1.47592912865E-2</v>
      </c>
    </row>
    <row r="196" spans="1:14" ht="15.75" thickBot="1" x14ac:dyDescent="0.3">
      <c r="A196" s="86"/>
      <c r="B196" s="1">
        <v>94</v>
      </c>
      <c r="C196" s="1">
        <v>32.299999999999997</v>
      </c>
      <c r="D196" s="1">
        <v>-67.7</v>
      </c>
      <c r="E196" s="1">
        <v>31.3</v>
      </c>
      <c r="F196" s="2">
        <v>5</v>
      </c>
      <c r="G196" s="58">
        <v>1.8254999999999999E-6</v>
      </c>
      <c r="H196" s="61">
        <v>5.9491499999999995E-17</v>
      </c>
      <c r="I196" s="16">
        <v>70</v>
      </c>
      <c r="J196" s="67">
        <f t="shared" si="7"/>
        <v>9.1275000002974575E-7</v>
      </c>
      <c r="K196" s="70">
        <v>2.2360299999999999E-13</v>
      </c>
      <c r="L196" s="61">
        <v>-7.15717E-18</v>
      </c>
      <c r="M196" s="16">
        <v>62</v>
      </c>
      <c r="N196" s="22">
        <f t="shared" ref="N196:N259" si="8">AVERAGEA(K196:L196)</f>
        <v>1.11797921415E-13</v>
      </c>
    </row>
    <row r="197" spans="1:14" ht="15.75" thickBot="1" x14ac:dyDescent="0.3">
      <c r="A197" s="86"/>
      <c r="B197" s="1">
        <v>95</v>
      </c>
      <c r="C197" s="1">
        <v>53.7</v>
      </c>
      <c r="D197" s="1">
        <v>54.7</v>
      </c>
      <c r="E197" s="1">
        <v>153.69999999999999</v>
      </c>
      <c r="F197" s="2">
        <v>4</v>
      </c>
      <c r="G197" s="13">
        <v>62.748199999999997</v>
      </c>
      <c r="H197" s="1">
        <v>-0.92114799999999997</v>
      </c>
      <c r="I197" s="16">
        <v>64</v>
      </c>
      <c r="J197" s="67">
        <f t="shared" si="7"/>
        <v>30.913525999999997</v>
      </c>
      <c r="K197" s="20">
        <v>64.679199999999994</v>
      </c>
      <c r="L197" s="1">
        <v>-0.86633800000000005</v>
      </c>
      <c r="M197" s="16">
        <v>10</v>
      </c>
      <c r="N197" s="22">
        <f t="shared" si="8"/>
        <v>31.906430999999998</v>
      </c>
    </row>
    <row r="198" spans="1:14" ht="15.75" thickBot="1" x14ac:dyDescent="0.3">
      <c r="A198" s="86"/>
      <c r="B198" s="1">
        <v>96</v>
      </c>
      <c r="C198" s="1">
        <v>53.8</v>
      </c>
      <c r="D198" s="1">
        <v>54.8</v>
      </c>
      <c r="E198" s="1">
        <v>153.80000000000001</v>
      </c>
      <c r="F198" s="2">
        <v>4</v>
      </c>
      <c r="G198" s="13">
        <v>62.748199999999997</v>
      </c>
      <c r="H198" s="1">
        <v>-0.92114799999999997</v>
      </c>
      <c r="I198" s="16">
        <v>64</v>
      </c>
      <c r="J198" s="67">
        <f t="shared" si="7"/>
        <v>30.913525999999997</v>
      </c>
      <c r="K198" s="20">
        <v>64.681899999999999</v>
      </c>
      <c r="L198" s="1">
        <v>-0.86618899999999999</v>
      </c>
      <c r="M198" s="16">
        <v>10</v>
      </c>
      <c r="N198" s="22">
        <f t="shared" si="8"/>
        <v>31.9078555</v>
      </c>
    </row>
    <row r="199" spans="1:14" ht="15.75" thickBot="1" x14ac:dyDescent="0.3">
      <c r="A199" s="86"/>
      <c r="B199" s="1">
        <v>97</v>
      </c>
      <c r="C199" s="1">
        <v>-88.2</v>
      </c>
      <c r="D199" s="1">
        <v>-78.2</v>
      </c>
      <c r="E199" s="1">
        <v>911.8</v>
      </c>
      <c r="F199" s="2">
        <v>5</v>
      </c>
      <c r="G199" s="58">
        <v>1.9934700000000001E-6</v>
      </c>
      <c r="H199" s="61">
        <v>7.2321200000000003E-17</v>
      </c>
      <c r="I199" s="16">
        <v>76</v>
      </c>
      <c r="J199" s="67">
        <f t="shared" si="7"/>
        <v>9.9673500003616072E-7</v>
      </c>
      <c r="K199" s="70">
        <v>2.6947999999999998E-14</v>
      </c>
      <c r="L199" s="61">
        <v>-7.15717E-18</v>
      </c>
      <c r="M199" s="16">
        <v>10</v>
      </c>
      <c r="N199" s="22">
        <f t="shared" si="8"/>
        <v>1.3470421414999999E-14</v>
      </c>
    </row>
    <row r="200" spans="1:14" ht="15.75" thickBot="1" x14ac:dyDescent="0.3">
      <c r="A200" s="86"/>
      <c r="B200" s="1">
        <v>98</v>
      </c>
      <c r="C200" s="1">
        <v>-91.8</v>
      </c>
      <c r="D200" s="1">
        <v>-81.8</v>
      </c>
      <c r="E200" s="1">
        <v>908.2</v>
      </c>
      <c r="F200" s="2">
        <v>5</v>
      </c>
      <c r="G200" s="58">
        <v>2.4038900000000001E-6</v>
      </c>
      <c r="H200" s="61">
        <v>1.08417E-16</v>
      </c>
      <c r="I200" s="16">
        <v>76</v>
      </c>
      <c r="J200" s="67">
        <f t="shared" si="7"/>
        <v>1.2019450000542085E-6</v>
      </c>
      <c r="K200" s="20">
        <v>0</v>
      </c>
      <c r="L200" s="61">
        <v>-7.15717E-18</v>
      </c>
      <c r="M200" s="16">
        <v>10</v>
      </c>
      <c r="N200" s="22">
        <f t="shared" si="8"/>
        <v>-3.578585E-18</v>
      </c>
    </row>
    <row r="201" spans="1:14" ht="15.75" thickBot="1" x14ac:dyDescent="0.3">
      <c r="A201" s="86"/>
      <c r="B201" s="1">
        <v>99</v>
      </c>
      <c r="C201" s="1">
        <v>-7.1</v>
      </c>
      <c r="D201" s="1">
        <v>-6.1</v>
      </c>
      <c r="E201" s="1">
        <v>92.9</v>
      </c>
      <c r="F201" s="2">
        <v>4</v>
      </c>
      <c r="G201" s="58">
        <v>9.2935300000000002E-7</v>
      </c>
      <c r="H201" s="61">
        <v>1.01168E-17</v>
      </c>
      <c r="I201" s="16">
        <v>64</v>
      </c>
      <c r="J201" s="67">
        <f t="shared" si="7"/>
        <v>4.6467650000505839E-7</v>
      </c>
      <c r="K201" s="70">
        <v>-6.4288199999999997E-9</v>
      </c>
      <c r="L201" s="61">
        <v>-7.1563399999999999E-18</v>
      </c>
      <c r="M201" s="16">
        <v>10</v>
      </c>
      <c r="N201" s="22">
        <f t="shared" si="8"/>
        <v>-3.2144100035781698E-9</v>
      </c>
    </row>
    <row r="202" spans="1:14" ht="15.75" thickBot="1" x14ac:dyDescent="0.3">
      <c r="A202" s="92"/>
      <c r="B202" s="26">
        <v>100</v>
      </c>
      <c r="C202" s="26">
        <v>-45.9</v>
      </c>
      <c r="D202" s="26">
        <v>-35.9</v>
      </c>
      <c r="E202" s="26">
        <v>954.1</v>
      </c>
      <c r="F202" s="27">
        <v>5</v>
      </c>
      <c r="G202" s="63">
        <v>-1.46122E-6</v>
      </c>
      <c r="H202" s="65">
        <v>3.5546400000000001E-17</v>
      </c>
      <c r="I202" s="28">
        <v>70</v>
      </c>
      <c r="J202" s="67">
        <f t="shared" si="7"/>
        <v>-7.3060999998222682E-7</v>
      </c>
      <c r="K202" s="29">
        <v>-0.292406</v>
      </c>
      <c r="L202" s="65">
        <v>1.7100299999999999E-6</v>
      </c>
      <c r="M202" s="28">
        <v>10</v>
      </c>
      <c r="N202" s="22">
        <f t="shared" si="8"/>
        <v>-0.146202144985</v>
      </c>
    </row>
    <row r="203" spans="1:14" ht="15.75" thickBot="1" x14ac:dyDescent="0.3">
      <c r="A203" s="88">
        <v>1.2</v>
      </c>
      <c r="B203" s="21">
        <v>1</v>
      </c>
      <c r="C203" s="21">
        <v>-95.9</v>
      </c>
      <c r="D203" s="21">
        <v>-16.403199999999998</v>
      </c>
      <c r="E203" s="21">
        <v>18.575500000000002</v>
      </c>
      <c r="F203" s="22">
        <v>28</v>
      </c>
      <c r="G203" s="57">
        <v>1.0602E-6</v>
      </c>
      <c r="H203" s="60">
        <v>1.5323199999999999E-17</v>
      </c>
      <c r="I203" s="24">
        <v>64</v>
      </c>
      <c r="J203" s="67">
        <f t="shared" ref="J203:J204" si="9">AVERAGE(G203,H203)</f>
        <v>5.3010000000766164E-7</v>
      </c>
      <c r="K203" s="69">
        <v>-5.5189800000000001E-7</v>
      </c>
      <c r="L203" s="60">
        <v>-1.0653399999999999E-18</v>
      </c>
      <c r="M203" s="24">
        <v>10</v>
      </c>
      <c r="N203" s="22">
        <f t="shared" si="8"/>
        <v>-2.7594900000053268E-7</v>
      </c>
    </row>
    <row r="204" spans="1:14" ht="15.75" thickBot="1" x14ac:dyDescent="0.3">
      <c r="A204" s="89"/>
      <c r="B204" s="1">
        <v>2</v>
      </c>
      <c r="C204" s="1">
        <v>-53.3</v>
      </c>
      <c r="D204" s="1">
        <v>-7.29488</v>
      </c>
      <c r="E204" s="1">
        <v>12.9474</v>
      </c>
      <c r="F204" s="2">
        <v>25</v>
      </c>
      <c r="G204" s="58">
        <v>-2.4236800000000001E-6</v>
      </c>
      <c r="H204" s="61">
        <v>1.10328E-16</v>
      </c>
      <c r="I204" s="16">
        <v>62</v>
      </c>
      <c r="J204" s="67">
        <f t="shared" si="9"/>
        <v>-1.211839999944836E-6</v>
      </c>
      <c r="K204" s="70">
        <v>2.3168899999999998E-9</v>
      </c>
      <c r="L204" s="61">
        <v>-7.1570599999999997E-18</v>
      </c>
      <c r="M204" s="16">
        <v>10</v>
      </c>
      <c r="N204" s="22">
        <f t="shared" si="8"/>
        <v>1.15844499642147E-9</v>
      </c>
    </row>
    <row r="205" spans="1:14" ht="15.75" thickBot="1" x14ac:dyDescent="0.3">
      <c r="A205" s="89"/>
      <c r="B205" s="1">
        <v>3</v>
      </c>
      <c r="C205" s="1">
        <v>-66.599999999999994</v>
      </c>
      <c r="D205" s="1">
        <v>-11.3939</v>
      </c>
      <c r="E205" s="1">
        <v>12.896800000000001</v>
      </c>
      <c r="F205" s="2">
        <v>26</v>
      </c>
      <c r="G205" s="58">
        <v>6.7426199999999995E-8</v>
      </c>
      <c r="H205" s="61">
        <v>-7.0662400000000007E-18</v>
      </c>
      <c r="I205" s="16">
        <v>64</v>
      </c>
      <c r="J205" s="67">
        <f t="shared" ref="J205:J236" si="10">AVERAGE(G205,H205)</f>
        <v>3.3713099996466878E-8</v>
      </c>
      <c r="K205" s="70">
        <v>3.7078200000000001E-9</v>
      </c>
      <c r="L205" s="61">
        <v>-7.1568899999999995E-18</v>
      </c>
      <c r="M205" s="16">
        <v>10</v>
      </c>
      <c r="N205" s="22">
        <f t="shared" si="8"/>
        <v>1.8539099964215551E-9</v>
      </c>
    </row>
    <row r="206" spans="1:14" ht="15.75" thickBot="1" x14ac:dyDescent="0.3">
      <c r="A206" s="89"/>
      <c r="B206" s="1">
        <v>4</v>
      </c>
      <c r="C206" s="1">
        <v>-50</v>
      </c>
      <c r="D206" s="1">
        <v>-11.6624</v>
      </c>
      <c r="E206" s="1">
        <v>5.2061400000000004</v>
      </c>
      <c r="F206" s="2">
        <v>24</v>
      </c>
      <c r="G206" s="58">
        <v>-1.97323E-6</v>
      </c>
      <c r="H206" s="61">
        <v>7.0715300000000002E-17</v>
      </c>
      <c r="I206" s="16">
        <v>62</v>
      </c>
      <c r="J206" s="67">
        <f t="shared" si="10"/>
        <v>-9.866149999646423E-7</v>
      </c>
      <c r="K206" s="70">
        <v>6.0587500000000002E-12</v>
      </c>
      <c r="L206" s="61">
        <v>-7.15717E-18</v>
      </c>
      <c r="M206" s="16">
        <v>17</v>
      </c>
      <c r="N206" s="22">
        <f t="shared" si="8"/>
        <v>3.0293714214150001E-12</v>
      </c>
    </row>
    <row r="207" spans="1:14" ht="15.75" thickBot="1" x14ac:dyDescent="0.3">
      <c r="A207" s="89"/>
      <c r="B207" s="1">
        <v>5</v>
      </c>
      <c r="C207" s="1">
        <v>16.899999999999999</v>
      </c>
      <c r="D207" s="1">
        <v>-1.58843</v>
      </c>
      <c r="E207" s="1">
        <v>4.0608199999999997</v>
      </c>
      <c r="F207" s="2">
        <v>19</v>
      </c>
      <c r="G207" s="58">
        <v>-1.26353E-6</v>
      </c>
      <c r="H207" s="61">
        <v>2.4772899999999999E-17</v>
      </c>
      <c r="I207" s="16">
        <v>58</v>
      </c>
      <c r="J207" s="67">
        <f t="shared" si="10"/>
        <v>-6.3176499998761354E-7</v>
      </c>
      <c r="K207" s="70">
        <v>7.54566E-13</v>
      </c>
      <c r="L207" s="61">
        <v>-7.15717E-18</v>
      </c>
      <c r="M207" s="16">
        <v>10</v>
      </c>
      <c r="N207" s="22">
        <f t="shared" si="8"/>
        <v>3.7727942141499999E-13</v>
      </c>
    </row>
    <row r="208" spans="1:14" ht="15.75" thickBot="1" x14ac:dyDescent="0.3">
      <c r="A208" s="89"/>
      <c r="B208" s="1">
        <v>6</v>
      </c>
      <c r="C208" s="1">
        <v>72.400000000000006</v>
      </c>
      <c r="D208" s="1">
        <v>61.700699999999998</v>
      </c>
      <c r="E208" s="1">
        <v>64.969899999999996</v>
      </c>
      <c r="F208" s="2">
        <v>16</v>
      </c>
      <c r="G208" s="13">
        <v>62.748199999999997</v>
      </c>
      <c r="H208" s="1">
        <v>-0.92114799999999997</v>
      </c>
      <c r="I208" s="16">
        <v>56</v>
      </c>
      <c r="J208" s="67">
        <f t="shared" si="10"/>
        <v>30.913525999999997</v>
      </c>
      <c r="K208" s="20">
        <v>62.7515</v>
      </c>
      <c r="L208" s="1">
        <v>-0.92114799999999997</v>
      </c>
      <c r="M208" s="16">
        <v>10</v>
      </c>
      <c r="N208" s="22">
        <f t="shared" si="8"/>
        <v>30.915175999999999</v>
      </c>
    </row>
    <row r="209" spans="1:14" ht="15.75" thickBot="1" x14ac:dyDescent="0.3">
      <c r="A209" s="89"/>
      <c r="B209" s="1">
        <v>7</v>
      </c>
      <c r="C209" s="1">
        <v>47.8</v>
      </c>
      <c r="D209" s="1">
        <v>60.639200000000002</v>
      </c>
      <c r="E209" s="1">
        <v>66.288399999999996</v>
      </c>
      <c r="F209" s="2">
        <v>18</v>
      </c>
      <c r="G209" s="13">
        <v>62.748199999999997</v>
      </c>
      <c r="H209" s="1">
        <v>-0.92114799999999997</v>
      </c>
      <c r="I209" s="16">
        <v>58</v>
      </c>
      <c r="J209" s="67">
        <f t="shared" si="10"/>
        <v>30.913525999999997</v>
      </c>
      <c r="K209" s="20">
        <v>62.7699</v>
      </c>
      <c r="L209" s="1">
        <v>-0.92114099999999999</v>
      </c>
      <c r="M209" s="16">
        <v>10</v>
      </c>
      <c r="N209" s="22">
        <f t="shared" si="8"/>
        <v>30.924379500000001</v>
      </c>
    </row>
    <row r="210" spans="1:14" ht="15.75" thickBot="1" x14ac:dyDescent="0.3">
      <c r="A210" s="89"/>
      <c r="B210" s="1">
        <v>8</v>
      </c>
      <c r="C210" s="1">
        <v>35.799999999999997</v>
      </c>
      <c r="D210" s="1">
        <v>-10.2051</v>
      </c>
      <c r="E210" s="1">
        <v>3.8519999999999999</v>
      </c>
      <c r="F210" s="2">
        <v>24</v>
      </c>
      <c r="G210" s="58">
        <v>-2.9736000000000001E-7</v>
      </c>
      <c r="H210" s="61">
        <v>-5.3887100000000002E-18</v>
      </c>
      <c r="I210" s="16">
        <v>62</v>
      </c>
      <c r="J210" s="67">
        <f t="shared" si="10"/>
        <v>-1.4868000000269436E-7</v>
      </c>
      <c r="K210" s="70">
        <v>2.1319600000000001E-12</v>
      </c>
      <c r="L210" s="61">
        <v>-7.15717E-18</v>
      </c>
      <c r="M210" s="16">
        <v>17</v>
      </c>
      <c r="N210" s="22">
        <f t="shared" si="8"/>
        <v>1.0659764214150001E-12</v>
      </c>
    </row>
    <row r="211" spans="1:14" ht="15.75" thickBot="1" x14ac:dyDescent="0.3">
      <c r="A211" s="89"/>
      <c r="B211" s="1">
        <v>9</v>
      </c>
      <c r="C211" s="1">
        <v>-3.8</v>
      </c>
      <c r="D211" s="1">
        <v>-0.81401599999999996</v>
      </c>
      <c r="E211" s="1">
        <v>0.49981700000000001</v>
      </c>
      <c r="F211" s="2">
        <v>10</v>
      </c>
      <c r="G211" s="58">
        <v>-1.04564E-6</v>
      </c>
      <c r="H211" s="61">
        <v>1.4710300000000001E-17</v>
      </c>
      <c r="I211" s="16">
        <v>52</v>
      </c>
      <c r="J211" s="67">
        <f t="shared" si="10"/>
        <v>-5.2281999999264491E-7</v>
      </c>
      <c r="K211" s="70">
        <v>2.2973900000000002E-13</v>
      </c>
      <c r="L211" s="61">
        <v>-7.15717E-18</v>
      </c>
      <c r="M211" s="16">
        <v>17</v>
      </c>
      <c r="N211" s="22">
        <f t="shared" si="8"/>
        <v>1.14865921415E-13</v>
      </c>
    </row>
    <row r="212" spans="1:14" ht="15.75" thickBot="1" x14ac:dyDescent="0.3">
      <c r="A212" s="89"/>
      <c r="B212" s="1">
        <v>10</v>
      </c>
      <c r="C212" s="1">
        <v>-53.6</v>
      </c>
      <c r="D212" s="1">
        <v>-7.5948799999999999</v>
      </c>
      <c r="E212" s="1">
        <v>12.647399999999999</v>
      </c>
      <c r="F212" s="2">
        <v>25</v>
      </c>
      <c r="G212" s="58">
        <v>-2.1640299999999999E-6</v>
      </c>
      <c r="H212" s="61">
        <v>8.6503000000000003E-17</v>
      </c>
      <c r="I212" s="16">
        <v>62</v>
      </c>
      <c r="J212" s="67">
        <f t="shared" si="10"/>
        <v>-1.0820149999567486E-6</v>
      </c>
      <c r="K212" s="70">
        <v>2.1515800000000001E-9</v>
      </c>
      <c r="L212" s="61">
        <v>-7.1570699999999995E-18</v>
      </c>
      <c r="M212" s="16">
        <v>10</v>
      </c>
      <c r="N212" s="22">
        <f t="shared" si="8"/>
        <v>1.0757899964214652E-9</v>
      </c>
    </row>
    <row r="213" spans="1:14" ht="15.75" thickBot="1" x14ac:dyDescent="0.3">
      <c r="A213" s="89"/>
      <c r="B213" s="1">
        <v>11</v>
      </c>
      <c r="C213" s="1">
        <v>70.5</v>
      </c>
      <c r="D213" s="1">
        <v>61.5839</v>
      </c>
      <c r="E213" s="1">
        <v>64.308300000000003</v>
      </c>
      <c r="F213" s="2">
        <v>15</v>
      </c>
      <c r="G213" s="13">
        <v>62.748199999999997</v>
      </c>
      <c r="H213" s="1">
        <v>-0.92114799999999997</v>
      </c>
      <c r="I213" s="16">
        <v>54</v>
      </c>
      <c r="J213" s="67">
        <f t="shared" si="10"/>
        <v>30.913525999999997</v>
      </c>
      <c r="K213" s="20">
        <v>62.7485</v>
      </c>
      <c r="L213" s="1">
        <v>-0.92114799999999997</v>
      </c>
      <c r="M213" s="16">
        <v>10</v>
      </c>
      <c r="N213" s="22">
        <f t="shared" si="8"/>
        <v>30.913675999999999</v>
      </c>
    </row>
    <row r="214" spans="1:14" ht="15.75" thickBot="1" x14ac:dyDescent="0.3">
      <c r="A214" s="89"/>
      <c r="B214" s="1">
        <v>12</v>
      </c>
      <c r="C214" s="1">
        <v>-85.5</v>
      </c>
      <c r="D214" s="1">
        <v>-19.252600000000001</v>
      </c>
      <c r="E214" s="1">
        <v>9.8962199999999996</v>
      </c>
      <c r="F214" s="2">
        <v>27</v>
      </c>
      <c r="G214" s="58">
        <v>8.0762099999999995E-7</v>
      </c>
      <c r="H214" s="61">
        <v>5.8878499999999998E-18</v>
      </c>
      <c r="I214" s="16">
        <v>64</v>
      </c>
      <c r="J214" s="67">
        <f t="shared" si="10"/>
        <v>4.0381050000294389E-7</v>
      </c>
      <c r="K214" s="70">
        <v>3.01193E-10</v>
      </c>
      <c r="L214" s="61">
        <v>-7.1571600000000002E-18</v>
      </c>
      <c r="M214" s="16">
        <v>17</v>
      </c>
      <c r="N214" s="22">
        <f t="shared" si="8"/>
        <v>1.5059649642142001E-10</v>
      </c>
    </row>
    <row r="215" spans="1:14" ht="15.75" thickBot="1" x14ac:dyDescent="0.3">
      <c r="A215" s="89"/>
      <c r="B215" s="1">
        <v>13</v>
      </c>
      <c r="C215" s="1">
        <v>28.1</v>
      </c>
      <c r="D215" s="1">
        <v>-3.8479999999999999</v>
      </c>
      <c r="E215" s="1">
        <v>5.9138900000000003</v>
      </c>
      <c r="F215" s="2">
        <v>22</v>
      </c>
      <c r="G215" s="58">
        <v>3.85632E-7</v>
      </c>
      <c r="H215" s="61">
        <v>-4.1829300000000003E-18</v>
      </c>
      <c r="I215" s="16">
        <v>60</v>
      </c>
      <c r="J215" s="67">
        <f t="shared" si="10"/>
        <v>1.9281599999790854E-7</v>
      </c>
      <c r="K215" s="70">
        <v>1.0501499999999999E-11</v>
      </c>
      <c r="L215" s="61">
        <v>-7.15717E-18</v>
      </c>
      <c r="M215" s="16">
        <v>10</v>
      </c>
      <c r="N215" s="22">
        <f t="shared" si="8"/>
        <v>5.250746421415E-12</v>
      </c>
    </row>
    <row r="216" spans="1:14" ht="15.75" thickBot="1" x14ac:dyDescent="0.3">
      <c r="A216" s="89"/>
      <c r="B216" s="1">
        <v>14</v>
      </c>
      <c r="C216" s="1">
        <v>-17.3</v>
      </c>
      <c r="D216" s="1">
        <v>-1.8929800000000001</v>
      </c>
      <c r="E216" s="1">
        <v>4.8861100000000004</v>
      </c>
      <c r="F216" s="2">
        <v>19</v>
      </c>
      <c r="G216" s="58">
        <v>-1.36515E-6</v>
      </c>
      <c r="H216" s="61">
        <v>3.0115299999999999E-17</v>
      </c>
      <c r="I216" s="16">
        <v>58</v>
      </c>
      <c r="J216" s="67">
        <f t="shared" si="10"/>
        <v>-6.8257499998494238E-7</v>
      </c>
      <c r="K216" s="70">
        <v>1.28775E-12</v>
      </c>
      <c r="L216" s="61">
        <v>-7.15717E-18</v>
      </c>
      <c r="M216" s="16">
        <v>10</v>
      </c>
      <c r="N216" s="22">
        <f t="shared" si="8"/>
        <v>6.4387142141500001E-13</v>
      </c>
    </row>
    <row r="217" spans="1:14" ht="15.75" thickBot="1" x14ac:dyDescent="0.3">
      <c r="A217" s="89"/>
      <c r="B217" s="1">
        <v>15</v>
      </c>
      <c r="C217" s="1">
        <v>96.1</v>
      </c>
      <c r="D217" s="1">
        <v>57.7624</v>
      </c>
      <c r="E217" s="1">
        <v>69.476699999999994</v>
      </c>
      <c r="F217" s="2">
        <v>23</v>
      </c>
      <c r="G217" s="13">
        <v>62.748199999999997</v>
      </c>
      <c r="H217" s="1">
        <v>-0.92114799999999997</v>
      </c>
      <c r="I217" s="16">
        <v>60</v>
      </c>
      <c r="J217" s="67">
        <f t="shared" si="10"/>
        <v>30.913525999999997</v>
      </c>
      <c r="K217" s="20">
        <v>62.889000000000003</v>
      </c>
      <c r="L217" s="1">
        <v>-0.92085099999999998</v>
      </c>
      <c r="M217" s="16">
        <v>10</v>
      </c>
      <c r="N217" s="22">
        <f t="shared" si="8"/>
        <v>30.984074500000002</v>
      </c>
    </row>
    <row r="218" spans="1:14" ht="15.75" thickBot="1" x14ac:dyDescent="0.3">
      <c r="A218" s="89"/>
      <c r="B218" s="1">
        <v>16</v>
      </c>
      <c r="C218" s="1">
        <v>-50.9</v>
      </c>
      <c r="D218" s="1">
        <v>-4.8948799999999997</v>
      </c>
      <c r="E218" s="1">
        <v>15.3474</v>
      </c>
      <c r="F218" s="2">
        <v>25</v>
      </c>
      <c r="G218" s="58">
        <v>1.24224E-6</v>
      </c>
      <c r="H218" s="61">
        <v>2.3706E-17</v>
      </c>
      <c r="I218" s="16">
        <v>62</v>
      </c>
      <c r="J218" s="67">
        <f t="shared" si="10"/>
        <v>6.2112000001185295E-7</v>
      </c>
      <c r="K218" s="70">
        <v>-2.2656599999999999E-10</v>
      </c>
      <c r="L218" s="61">
        <v>-7.1571600000000002E-18</v>
      </c>
      <c r="M218" s="16">
        <v>10</v>
      </c>
      <c r="N218" s="22">
        <f t="shared" si="8"/>
        <v>-1.1328300357858E-10</v>
      </c>
    </row>
    <row r="219" spans="1:14" ht="15.75" thickBot="1" x14ac:dyDescent="0.3">
      <c r="A219" s="89"/>
      <c r="B219" s="1">
        <v>17</v>
      </c>
      <c r="C219" s="1">
        <v>-0.5</v>
      </c>
      <c r="D219" s="1">
        <v>-0.5</v>
      </c>
      <c r="E219" s="1">
        <v>0.7</v>
      </c>
      <c r="F219" s="2">
        <v>3</v>
      </c>
      <c r="G219" s="58">
        <v>1.0182700000000001E-6</v>
      </c>
      <c r="H219" s="61">
        <v>1.35803E-17</v>
      </c>
      <c r="I219" s="16">
        <v>50</v>
      </c>
      <c r="J219" s="67">
        <f t="shared" si="10"/>
        <v>5.0913500000679017E-7</v>
      </c>
      <c r="K219" s="70">
        <v>2.4486600000000001E-13</v>
      </c>
      <c r="L219" s="61">
        <v>-7.15717E-18</v>
      </c>
      <c r="M219" s="16">
        <v>10</v>
      </c>
      <c r="N219" s="22">
        <f t="shared" si="8"/>
        <v>1.2242942141499999E-13</v>
      </c>
    </row>
    <row r="220" spans="1:14" ht="15.75" thickBot="1" x14ac:dyDescent="0.3">
      <c r="A220" s="89"/>
      <c r="B220" s="1">
        <v>18</v>
      </c>
      <c r="C220" s="1">
        <v>94.2</v>
      </c>
      <c r="D220" s="1">
        <v>55.862400000000001</v>
      </c>
      <c r="E220" s="1">
        <v>67.576700000000002</v>
      </c>
      <c r="F220" s="2">
        <v>23</v>
      </c>
      <c r="G220" s="13">
        <v>62.748199999999997</v>
      </c>
      <c r="H220" s="1">
        <v>-0.92114799999999997</v>
      </c>
      <c r="I220" s="16">
        <v>60</v>
      </c>
      <c r="J220" s="67">
        <f t="shared" si="10"/>
        <v>30.913525999999997</v>
      </c>
      <c r="K220" s="20">
        <v>62.761299999999999</v>
      </c>
      <c r="L220" s="1">
        <v>-0.92114600000000002</v>
      </c>
      <c r="M220" s="16">
        <v>24</v>
      </c>
      <c r="N220" s="22">
        <f t="shared" si="8"/>
        <v>30.920076999999999</v>
      </c>
    </row>
    <row r="221" spans="1:14" ht="15.75" thickBot="1" x14ac:dyDescent="0.3">
      <c r="A221" s="89"/>
      <c r="B221" s="1">
        <v>19</v>
      </c>
      <c r="C221" s="1">
        <v>-17.3</v>
      </c>
      <c r="D221" s="1">
        <v>-1.8929800000000001</v>
      </c>
      <c r="E221" s="1">
        <v>4.8861100000000004</v>
      </c>
      <c r="F221" s="2">
        <v>19</v>
      </c>
      <c r="G221" s="58">
        <v>-1.36515E-6</v>
      </c>
      <c r="H221" s="61">
        <v>3.0115299999999999E-17</v>
      </c>
      <c r="I221" s="16">
        <v>58</v>
      </c>
      <c r="J221" s="67">
        <f t="shared" si="10"/>
        <v>-6.8257499998494238E-7</v>
      </c>
      <c r="K221" s="70">
        <v>1.28775E-12</v>
      </c>
      <c r="L221" s="61">
        <v>-7.15717E-18</v>
      </c>
      <c r="M221" s="16">
        <v>10</v>
      </c>
      <c r="N221" s="22">
        <f t="shared" si="8"/>
        <v>6.4387142141500001E-13</v>
      </c>
    </row>
    <row r="222" spans="1:14" ht="15.75" thickBot="1" x14ac:dyDescent="0.3">
      <c r="A222" s="89"/>
      <c r="B222" s="1">
        <v>20</v>
      </c>
      <c r="C222" s="1">
        <v>43.6</v>
      </c>
      <c r="D222" s="1">
        <v>-11.6061</v>
      </c>
      <c r="E222" s="1">
        <v>5.2624000000000004</v>
      </c>
      <c r="F222" s="2">
        <v>25</v>
      </c>
      <c r="G222" s="58">
        <v>-1.45009E-7</v>
      </c>
      <c r="H222" s="61">
        <v>-6.7366099999999998E-18</v>
      </c>
      <c r="I222" s="16">
        <v>62</v>
      </c>
      <c r="J222" s="67">
        <f t="shared" si="10"/>
        <v>-7.2504500003368305E-8</v>
      </c>
      <c r="K222" s="70">
        <v>6.2641500000000001E-12</v>
      </c>
      <c r="L222" s="61">
        <v>-7.15717E-18</v>
      </c>
      <c r="M222" s="16">
        <v>17</v>
      </c>
      <c r="N222" s="22">
        <f t="shared" si="8"/>
        <v>3.132071421415E-12</v>
      </c>
    </row>
    <row r="223" spans="1:14" ht="15.75" thickBot="1" x14ac:dyDescent="0.3">
      <c r="A223" s="89"/>
      <c r="B223" s="1">
        <v>21</v>
      </c>
      <c r="C223" s="1">
        <v>-60.9</v>
      </c>
      <c r="D223" s="1">
        <v>-5.6938599999999999</v>
      </c>
      <c r="E223" s="1">
        <v>18.596800000000002</v>
      </c>
      <c r="F223" s="2">
        <v>26</v>
      </c>
      <c r="G223" s="58">
        <v>9.7387999999999998E-7</v>
      </c>
      <c r="H223" s="61">
        <v>1.18117E-17</v>
      </c>
      <c r="I223" s="16">
        <v>64</v>
      </c>
      <c r="J223" s="67">
        <f t="shared" si="10"/>
        <v>4.8694000000590582E-7</v>
      </c>
      <c r="K223" s="70">
        <v>5.8134499999999997E-8</v>
      </c>
      <c r="L223" s="61">
        <v>-7.0895700000000004E-18</v>
      </c>
      <c r="M223" s="16">
        <v>10</v>
      </c>
      <c r="N223" s="22">
        <f t="shared" si="8"/>
        <v>2.9067249996455212E-8</v>
      </c>
    </row>
    <row r="224" spans="1:14" ht="15.75" thickBot="1" x14ac:dyDescent="0.3">
      <c r="A224" s="89"/>
      <c r="B224" s="1">
        <v>22</v>
      </c>
      <c r="C224" s="1">
        <v>-39.6</v>
      </c>
      <c r="D224" s="1">
        <v>-7.6520000000000001</v>
      </c>
      <c r="E224" s="1">
        <v>6.4051200000000001</v>
      </c>
      <c r="F224" s="2">
        <v>23</v>
      </c>
      <c r="G224" s="58">
        <v>1.03381E-6</v>
      </c>
      <c r="H224" s="61">
        <v>1.42182E-17</v>
      </c>
      <c r="I224" s="16">
        <v>62</v>
      </c>
      <c r="J224" s="67">
        <f t="shared" si="10"/>
        <v>5.1690500000710916E-7</v>
      </c>
      <c r="K224" s="70">
        <v>4.2665700000000001E-12</v>
      </c>
      <c r="L224" s="61">
        <v>-7.15717E-18</v>
      </c>
      <c r="M224" s="16">
        <v>17</v>
      </c>
      <c r="N224" s="22">
        <f t="shared" si="8"/>
        <v>2.133281421415E-12</v>
      </c>
    </row>
    <row r="225" spans="1:14" ht="15.75" thickBot="1" x14ac:dyDescent="0.3">
      <c r="A225" s="89"/>
      <c r="B225" s="1">
        <v>23</v>
      </c>
      <c r="C225" s="1">
        <v>90.2</v>
      </c>
      <c r="D225" s="1">
        <v>58.252000000000002</v>
      </c>
      <c r="E225" s="1">
        <v>68.013900000000007</v>
      </c>
      <c r="F225" s="2">
        <v>22</v>
      </c>
      <c r="G225" s="13">
        <v>62.748199999999997</v>
      </c>
      <c r="H225" s="1">
        <v>-0.92114799999999997</v>
      </c>
      <c r="I225" s="16">
        <v>60</v>
      </c>
      <c r="J225" s="67">
        <f t="shared" si="10"/>
        <v>30.913525999999997</v>
      </c>
      <c r="K225" s="20">
        <v>62.78</v>
      </c>
      <c r="L225" s="1">
        <v>-0.92113299999999998</v>
      </c>
      <c r="M225" s="16">
        <v>10</v>
      </c>
      <c r="N225" s="22">
        <f t="shared" si="8"/>
        <v>30.929433500000002</v>
      </c>
    </row>
    <row r="226" spans="1:14" ht="15.75" thickBot="1" x14ac:dyDescent="0.3">
      <c r="A226" s="89"/>
      <c r="B226" s="1">
        <v>24</v>
      </c>
      <c r="C226" s="1">
        <v>-84.7</v>
      </c>
      <c r="D226" s="1">
        <v>-18.4526</v>
      </c>
      <c r="E226" s="1">
        <v>10.696199999999999</v>
      </c>
      <c r="F226" s="2">
        <v>27</v>
      </c>
      <c r="G226" s="58">
        <v>-7.9879599999999997E-7</v>
      </c>
      <c r="H226" s="61">
        <v>5.60434E-18</v>
      </c>
      <c r="I226" s="16">
        <v>64</v>
      </c>
      <c r="J226" s="67">
        <f t="shared" si="10"/>
        <v>-3.9939799999719784E-7</v>
      </c>
      <c r="K226" s="70">
        <v>4.6855999999999998E-10</v>
      </c>
      <c r="L226" s="61">
        <v>-7.1571600000000002E-18</v>
      </c>
      <c r="M226" s="16">
        <v>17</v>
      </c>
      <c r="N226" s="22">
        <f t="shared" si="8"/>
        <v>2.3427999642142E-10</v>
      </c>
    </row>
    <row r="227" spans="1:14" ht="15.75" thickBot="1" x14ac:dyDescent="0.3">
      <c r="A227" s="89"/>
      <c r="B227" s="1">
        <v>25</v>
      </c>
      <c r="C227" s="1">
        <v>-70.8</v>
      </c>
      <c r="D227" s="1">
        <v>-15.5939</v>
      </c>
      <c r="E227" s="1">
        <v>8.6968499999999995</v>
      </c>
      <c r="F227" s="2">
        <v>26</v>
      </c>
      <c r="G227" s="58">
        <v>-1.72137E-6</v>
      </c>
      <c r="H227" s="61">
        <v>5.21053E-17</v>
      </c>
      <c r="I227" s="16">
        <v>64</v>
      </c>
      <c r="J227" s="67">
        <f t="shared" si="10"/>
        <v>-8.6068499997394736E-7</v>
      </c>
      <c r="K227" s="70">
        <v>9.86536E-11</v>
      </c>
      <c r="L227" s="61">
        <v>-7.15717E-18</v>
      </c>
      <c r="M227" s="16">
        <v>17</v>
      </c>
      <c r="N227" s="22">
        <f t="shared" si="8"/>
        <v>4.9326796421415E-11</v>
      </c>
    </row>
    <row r="228" spans="1:14" ht="15.75" thickBot="1" x14ac:dyDescent="0.3">
      <c r="A228" s="89"/>
      <c r="B228" s="1">
        <v>26</v>
      </c>
      <c r="C228" s="1">
        <v>-61.8</v>
      </c>
      <c r="D228" s="1">
        <v>-6.5938600000000003</v>
      </c>
      <c r="E228" s="1">
        <v>17.6968</v>
      </c>
      <c r="F228" s="2">
        <v>26</v>
      </c>
      <c r="G228" s="58">
        <v>1.50329E-6</v>
      </c>
      <c r="H228" s="61">
        <v>3.8040299999999999E-17</v>
      </c>
      <c r="I228" s="16">
        <v>64</v>
      </c>
      <c r="J228" s="67">
        <f t="shared" si="10"/>
        <v>7.5164500001902013E-7</v>
      </c>
      <c r="K228" s="70">
        <v>-2.4795999999999999E-8</v>
      </c>
      <c r="L228" s="61">
        <v>-7.1448700000000004E-18</v>
      </c>
      <c r="M228" s="16">
        <v>10</v>
      </c>
      <c r="N228" s="22">
        <f t="shared" si="8"/>
        <v>-1.2398000003572434E-8</v>
      </c>
    </row>
    <row r="229" spans="1:14" ht="15.75" thickBot="1" x14ac:dyDescent="0.3">
      <c r="A229" s="89"/>
      <c r="B229" s="1">
        <v>27</v>
      </c>
      <c r="C229" s="1">
        <v>42.1</v>
      </c>
      <c r="D229" s="1">
        <v>-3.9051200000000001</v>
      </c>
      <c r="E229" s="1">
        <v>10.151999999999999</v>
      </c>
      <c r="F229" s="2">
        <v>24</v>
      </c>
      <c r="G229" s="58">
        <v>7.9069899999999998E-7</v>
      </c>
      <c r="H229" s="61">
        <v>5.3469400000000001E-18</v>
      </c>
      <c r="I229" s="16">
        <v>62</v>
      </c>
      <c r="J229" s="67">
        <f t="shared" si="10"/>
        <v>3.9534950000267344E-7</v>
      </c>
      <c r="K229" s="70">
        <v>9.34569E-11</v>
      </c>
      <c r="L229" s="61">
        <v>-7.15717E-18</v>
      </c>
      <c r="M229" s="16">
        <v>10</v>
      </c>
      <c r="N229" s="22">
        <f t="shared" si="8"/>
        <v>4.6728446421415E-11</v>
      </c>
    </row>
    <row r="230" spans="1:14" ht="15.75" thickBot="1" x14ac:dyDescent="0.3">
      <c r="A230" s="89"/>
      <c r="B230" s="1">
        <v>28</v>
      </c>
      <c r="C230" s="1">
        <v>-28.4</v>
      </c>
      <c r="D230" s="1">
        <v>-6.2138900000000001</v>
      </c>
      <c r="E230" s="1">
        <v>3.548</v>
      </c>
      <c r="F230" s="2">
        <v>21</v>
      </c>
      <c r="G230" s="58">
        <v>-1.5670100000000001E-6</v>
      </c>
      <c r="H230" s="61">
        <v>4.1952999999999999E-17</v>
      </c>
      <c r="I230" s="16">
        <v>60</v>
      </c>
      <c r="J230" s="67">
        <f t="shared" si="10"/>
        <v>-7.8350499997902357E-7</v>
      </c>
      <c r="K230" s="70">
        <v>1.04925E-12</v>
      </c>
      <c r="L230" s="61">
        <v>-7.15717E-18</v>
      </c>
      <c r="M230" s="16">
        <v>17</v>
      </c>
      <c r="N230" s="22">
        <f t="shared" si="8"/>
        <v>5.2462142141499999E-13</v>
      </c>
    </row>
    <row r="231" spans="1:14" ht="15.75" thickBot="1" x14ac:dyDescent="0.3">
      <c r="A231" s="89"/>
      <c r="B231" s="1">
        <v>29</v>
      </c>
      <c r="C231" s="1">
        <v>71.8</v>
      </c>
      <c r="D231" s="1">
        <v>61.100700000000003</v>
      </c>
      <c r="E231" s="1">
        <v>64.369900000000001</v>
      </c>
      <c r="F231" s="2">
        <v>16</v>
      </c>
      <c r="G231" s="13">
        <v>62.748199999999997</v>
      </c>
      <c r="H231" s="1">
        <v>-0.92114799999999997</v>
      </c>
      <c r="I231" s="16">
        <v>56</v>
      </c>
      <c r="J231" s="67">
        <f t="shared" si="10"/>
        <v>30.913525999999997</v>
      </c>
      <c r="K231" s="20">
        <v>62.748199999999997</v>
      </c>
      <c r="L231" s="1">
        <v>-0.92114799999999997</v>
      </c>
      <c r="M231" s="16">
        <v>24</v>
      </c>
      <c r="N231" s="22">
        <f t="shared" si="8"/>
        <v>30.913525999999997</v>
      </c>
    </row>
    <row r="232" spans="1:14" ht="15.75" thickBot="1" x14ac:dyDescent="0.3">
      <c r="A232" s="89"/>
      <c r="B232" s="1">
        <v>30</v>
      </c>
      <c r="C232" s="1">
        <v>89.5</v>
      </c>
      <c r="D232" s="1">
        <v>57.552</v>
      </c>
      <c r="E232" s="1">
        <v>67.313900000000004</v>
      </c>
      <c r="F232" s="2">
        <v>22</v>
      </c>
      <c r="G232" s="13">
        <v>62.748199999999997</v>
      </c>
      <c r="H232" s="1">
        <v>-0.92114799999999997</v>
      </c>
      <c r="I232" s="16">
        <v>60</v>
      </c>
      <c r="J232" s="67">
        <f t="shared" si="10"/>
        <v>30.913525999999997</v>
      </c>
      <c r="K232" s="20">
        <v>62.751800000000003</v>
      </c>
      <c r="L232" s="1">
        <v>-0.92114799999999997</v>
      </c>
      <c r="M232" s="16">
        <v>24</v>
      </c>
      <c r="N232" s="22">
        <f t="shared" si="8"/>
        <v>30.915326</v>
      </c>
    </row>
    <row r="233" spans="1:14" ht="15.75" thickBot="1" x14ac:dyDescent="0.3">
      <c r="A233" s="89"/>
      <c r="B233" s="1">
        <v>31</v>
      </c>
      <c r="C233" s="1">
        <v>44.7</v>
      </c>
      <c r="D233" s="1">
        <v>-10.5061</v>
      </c>
      <c r="E233" s="1">
        <v>6.3624000000000001</v>
      </c>
      <c r="F233" s="2">
        <v>25</v>
      </c>
      <c r="G233" s="58">
        <v>8.1730900000000003E-7</v>
      </c>
      <c r="H233" s="61">
        <v>6.2027200000000004E-18</v>
      </c>
      <c r="I233" s="16">
        <v>62</v>
      </c>
      <c r="J233" s="67">
        <f t="shared" si="10"/>
        <v>4.0865450000310137E-7</v>
      </c>
      <c r="K233" s="70">
        <v>1.10512E-11</v>
      </c>
      <c r="L233" s="61">
        <v>-7.15717E-18</v>
      </c>
      <c r="M233" s="16">
        <v>17</v>
      </c>
      <c r="N233" s="22">
        <f t="shared" si="8"/>
        <v>5.5255964214150002E-12</v>
      </c>
    </row>
    <row r="234" spans="1:14" ht="15.75" thickBot="1" x14ac:dyDescent="0.3">
      <c r="A234" s="89"/>
      <c r="B234" s="1">
        <v>32</v>
      </c>
      <c r="C234" s="1">
        <v>72.599999999999994</v>
      </c>
      <c r="D234" s="1">
        <v>59.760800000000003</v>
      </c>
      <c r="E234" s="1">
        <v>63.683900000000001</v>
      </c>
      <c r="F234" s="2">
        <v>17</v>
      </c>
      <c r="G234" s="13">
        <v>62.748199999999997</v>
      </c>
      <c r="H234" s="1">
        <v>-0.92114799999999997</v>
      </c>
      <c r="I234" s="16">
        <v>56</v>
      </c>
      <c r="J234" s="67">
        <f t="shared" si="10"/>
        <v>30.913525999999997</v>
      </c>
      <c r="K234" s="20">
        <v>62.7468</v>
      </c>
      <c r="L234" s="1">
        <v>-0.92114799999999997</v>
      </c>
      <c r="M234" s="16">
        <v>17</v>
      </c>
      <c r="N234" s="22">
        <f t="shared" si="8"/>
        <v>30.912825999999999</v>
      </c>
    </row>
    <row r="235" spans="1:14" ht="15.75" thickBot="1" x14ac:dyDescent="0.3">
      <c r="A235" s="89"/>
      <c r="B235" s="1">
        <v>33</v>
      </c>
      <c r="C235" s="1">
        <v>-22.9</v>
      </c>
      <c r="D235" s="1">
        <v>-4.4115700000000002</v>
      </c>
      <c r="E235" s="1">
        <v>3.7233299999999998</v>
      </c>
      <c r="F235" s="2">
        <v>20</v>
      </c>
      <c r="G235" s="58">
        <v>1.94432E-7</v>
      </c>
      <c r="H235" s="61">
        <v>-6.40109E-18</v>
      </c>
      <c r="I235" s="16">
        <v>58</v>
      </c>
      <c r="J235" s="67">
        <f t="shared" si="10"/>
        <v>9.7215999996799461E-8</v>
      </c>
      <c r="K235" s="70">
        <v>5.1848599999999996E-13</v>
      </c>
      <c r="L235" s="61">
        <v>-7.15717E-18</v>
      </c>
      <c r="M235" s="16">
        <v>17</v>
      </c>
      <c r="N235" s="22">
        <f t="shared" si="8"/>
        <v>2.5923942141499997E-13</v>
      </c>
    </row>
    <row r="236" spans="1:14" ht="15.75" thickBot="1" x14ac:dyDescent="0.3">
      <c r="A236" s="89"/>
      <c r="B236" s="1">
        <v>34</v>
      </c>
      <c r="C236" s="1">
        <v>53.8</v>
      </c>
      <c r="D236" s="1">
        <v>61.2301</v>
      </c>
      <c r="E236" s="1">
        <v>64.499300000000005</v>
      </c>
      <c r="F236" s="2">
        <v>15</v>
      </c>
      <c r="G236" s="13">
        <v>62.748199999999997</v>
      </c>
      <c r="H236" s="1">
        <v>-0.92114799999999997</v>
      </c>
      <c r="I236" s="16">
        <v>56</v>
      </c>
      <c r="J236" s="67">
        <f t="shared" si="10"/>
        <v>30.913525999999997</v>
      </c>
      <c r="K236" s="20">
        <v>62.747199999999999</v>
      </c>
      <c r="L236" s="1">
        <v>-0.92114799999999997</v>
      </c>
      <c r="M236" s="16">
        <v>10</v>
      </c>
      <c r="N236" s="22">
        <f t="shared" si="8"/>
        <v>30.913025999999999</v>
      </c>
    </row>
    <row r="237" spans="1:14" ht="15.75" thickBot="1" x14ac:dyDescent="0.3">
      <c r="A237" s="89"/>
      <c r="B237" s="1">
        <v>35</v>
      </c>
      <c r="C237" s="1">
        <v>86.9</v>
      </c>
      <c r="D237" s="1">
        <v>60.276699999999998</v>
      </c>
      <c r="E237" s="1">
        <v>68.411600000000007</v>
      </c>
      <c r="F237" s="2">
        <v>21</v>
      </c>
      <c r="G237" s="13">
        <v>62.748199999999997</v>
      </c>
      <c r="H237" s="1">
        <v>-0.92114799999999997</v>
      </c>
      <c r="I237" s="16">
        <v>58</v>
      </c>
      <c r="J237" s="67">
        <f t="shared" ref="J237:J268" si="11">AVERAGE(G237,H237)</f>
        <v>30.913525999999997</v>
      </c>
      <c r="K237" s="20">
        <v>62.809199999999997</v>
      </c>
      <c r="L237" s="1">
        <v>-0.92109200000000002</v>
      </c>
      <c r="M237" s="16">
        <v>10</v>
      </c>
      <c r="N237" s="22">
        <f t="shared" si="8"/>
        <v>30.944053999999998</v>
      </c>
    </row>
    <row r="238" spans="1:14" ht="15.75" thickBot="1" x14ac:dyDescent="0.3">
      <c r="A238" s="89"/>
      <c r="B238" s="1">
        <v>36</v>
      </c>
      <c r="C238" s="1">
        <v>91.2</v>
      </c>
      <c r="D238" s="1">
        <v>59.252000000000002</v>
      </c>
      <c r="E238" s="1">
        <v>69.013900000000007</v>
      </c>
      <c r="F238" s="2">
        <v>22</v>
      </c>
      <c r="G238" s="13">
        <v>62.748199999999997</v>
      </c>
      <c r="H238" s="1">
        <v>-0.92114799999999997</v>
      </c>
      <c r="I238" s="16">
        <v>60</v>
      </c>
      <c r="J238" s="67">
        <f t="shared" si="11"/>
        <v>30.913525999999997</v>
      </c>
      <c r="K238" s="20">
        <v>62.880499999999998</v>
      </c>
      <c r="L238" s="1">
        <v>-0.92088599999999998</v>
      </c>
      <c r="M238" s="16">
        <v>10</v>
      </c>
      <c r="N238" s="22">
        <f t="shared" si="8"/>
        <v>30.979806999999997</v>
      </c>
    </row>
    <row r="239" spans="1:14" ht="15.75" thickBot="1" x14ac:dyDescent="0.3">
      <c r="A239" s="89"/>
      <c r="B239" s="1">
        <v>37</v>
      </c>
      <c r="C239" s="1">
        <v>66.7</v>
      </c>
      <c r="D239" s="1">
        <v>61.540199999999999</v>
      </c>
      <c r="E239" s="1">
        <v>63.116799999999998</v>
      </c>
      <c r="F239" s="2">
        <v>12</v>
      </c>
      <c r="G239" s="13">
        <v>62.748199999999997</v>
      </c>
      <c r="H239" s="1">
        <v>-0.92114799999999997</v>
      </c>
      <c r="I239" s="16">
        <v>52</v>
      </c>
      <c r="J239" s="67">
        <f t="shared" si="11"/>
        <v>30.913525999999997</v>
      </c>
      <c r="K239" s="20">
        <v>62.748199999999997</v>
      </c>
      <c r="L239" s="1">
        <v>-0.92114799999999997</v>
      </c>
      <c r="M239" s="16">
        <v>24</v>
      </c>
      <c r="N239" s="22">
        <f t="shared" si="8"/>
        <v>30.913525999999997</v>
      </c>
    </row>
    <row r="240" spans="1:14" ht="15.75" thickBot="1" x14ac:dyDescent="0.3">
      <c r="A240" s="89"/>
      <c r="B240" s="1">
        <v>38</v>
      </c>
      <c r="C240" s="1">
        <v>-70.099999999999994</v>
      </c>
      <c r="D240" s="1">
        <v>-14.8939</v>
      </c>
      <c r="E240" s="1">
        <v>9.3968500000000006</v>
      </c>
      <c r="F240" s="2">
        <v>26</v>
      </c>
      <c r="G240" s="58">
        <v>7.0644700000000005E-7</v>
      </c>
      <c r="H240" s="61">
        <v>2.8241599999999998E-18</v>
      </c>
      <c r="I240" s="16">
        <v>64</v>
      </c>
      <c r="J240" s="67">
        <f t="shared" si="11"/>
        <v>3.5322350000141208E-7</v>
      </c>
      <c r="K240" s="70">
        <v>1.41337E-10</v>
      </c>
      <c r="L240" s="61">
        <v>-7.15717E-18</v>
      </c>
      <c r="M240" s="16">
        <v>17</v>
      </c>
      <c r="N240" s="22">
        <f t="shared" si="8"/>
        <v>7.0668496421415006E-11</v>
      </c>
    </row>
    <row r="241" spans="1:14" ht="15.75" thickBot="1" x14ac:dyDescent="0.3">
      <c r="A241" s="89"/>
      <c r="B241" s="1">
        <v>39</v>
      </c>
      <c r="C241" s="1">
        <v>3.5</v>
      </c>
      <c r="D241" s="1">
        <v>-0.799817</v>
      </c>
      <c r="E241" s="1">
        <v>0.51401600000000003</v>
      </c>
      <c r="F241" s="2">
        <v>11</v>
      </c>
      <c r="G241" s="58">
        <v>1.8136600000000001E-6</v>
      </c>
      <c r="H241" s="61">
        <v>5.8629800000000002E-17</v>
      </c>
      <c r="I241" s="16">
        <v>52</v>
      </c>
      <c r="J241" s="67">
        <f t="shared" si="11"/>
        <v>9.0683000002931489E-7</v>
      </c>
      <c r="K241" s="70">
        <v>2.52282E-13</v>
      </c>
      <c r="L241" s="61">
        <v>-7.15717E-18</v>
      </c>
      <c r="M241" s="16">
        <v>27</v>
      </c>
      <c r="N241" s="22">
        <f t="shared" si="8"/>
        <v>1.2613742141499999E-13</v>
      </c>
    </row>
    <row r="242" spans="1:14" ht="15.75" thickBot="1" x14ac:dyDescent="0.3">
      <c r="A242" s="89"/>
      <c r="B242" s="1">
        <v>40</v>
      </c>
      <c r="C242" s="1">
        <v>89.4</v>
      </c>
      <c r="D242" s="1">
        <v>57.451999999999998</v>
      </c>
      <c r="E242" s="1">
        <v>67.213899999999995</v>
      </c>
      <c r="F242" s="2">
        <v>22</v>
      </c>
      <c r="G242" s="13">
        <v>62.748199999999997</v>
      </c>
      <c r="H242" s="1">
        <v>-0.92114799999999997</v>
      </c>
      <c r="I242" s="16">
        <v>60</v>
      </c>
      <c r="J242" s="67">
        <f t="shared" si="11"/>
        <v>30.913525999999997</v>
      </c>
      <c r="K242" s="20">
        <v>62.752299999999998</v>
      </c>
      <c r="L242" s="1">
        <v>-0.92114799999999997</v>
      </c>
      <c r="M242" s="16">
        <v>24</v>
      </c>
      <c r="N242" s="22">
        <f t="shared" si="8"/>
        <v>30.915575999999998</v>
      </c>
    </row>
    <row r="243" spans="1:14" ht="15.75" thickBot="1" x14ac:dyDescent="0.3">
      <c r="A243" s="89"/>
      <c r="B243" s="1">
        <v>41</v>
      </c>
      <c r="C243" s="1">
        <v>-29.7</v>
      </c>
      <c r="D243" s="1">
        <v>-3.07667</v>
      </c>
      <c r="E243" s="1">
        <v>8.6376000000000008</v>
      </c>
      <c r="F243" s="2">
        <v>22</v>
      </c>
      <c r="G243" s="58">
        <v>1.3087200000000001E-7</v>
      </c>
      <c r="H243" s="61">
        <v>-6.8146200000000002E-18</v>
      </c>
      <c r="I243" s="16">
        <v>60</v>
      </c>
      <c r="J243" s="67">
        <f t="shared" si="11"/>
        <v>6.5435999996592695E-8</v>
      </c>
      <c r="K243" s="70">
        <v>1.31652E-11</v>
      </c>
      <c r="L243" s="61">
        <v>-7.15717E-18</v>
      </c>
      <c r="M243" s="16">
        <v>10</v>
      </c>
      <c r="N243" s="22">
        <f t="shared" si="8"/>
        <v>6.5825964214150002E-12</v>
      </c>
    </row>
    <row r="244" spans="1:14" ht="15.75" thickBot="1" x14ac:dyDescent="0.3">
      <c r="A244" s="89"/>
      <c r="B244" s="1">
        <v>42</v>
      </c>
      <c r="C244" s="1">
        <v>81.099999999999994</v>
      </c>
      <c r="D244" s="1">
        <v>58.913899999999998</v>
      </c>
      <c r="E244" s="1">
        <v>65.692999999999998</v>
      </c>
      <c r="F244" s="2">
        <v>20</v>
      </c>
      <c r="G244" s="13">
        <v>62.748199999999997</v>
      </c>
      <c r="H244" s="1">
        <v>-0.92114799999999997</v>
      </c>
      <c r="I244" s="16">
        <v>58</v>
      </c>
      <c r="J244" s="67">
        <f t="shared" si="11"/>
        <v>30.913525999999997</v>
      </c>
      <c r="K244" s="20">
        <v>62.749099999999999</v>
      </c>
      <c r="L244" s="1">
        <v>-0.92114799999999997</v>
      </c>
      <c r="M244" s="16">
        <v>24</v>
      </c>
      <c r="N244" s="22">
        <f t="shared" si="8"/>
        <v>30.913975999999998</v>
      </c>
    </row>
    <row r="245" spans="1:14" ht="15.75" thickBot="1" x14ac:dyDescent="0.3">
      <c r="A245" s="89"/>
      <c r="B245" s="1">
        <v>43</v>
      </c>
      <c r="C245" s="1">
        <v>32.200000000000003</v>
      </c>
      <c r="D245" s="1">
        <v>-6.1375999999999999</v>
      </c>
      <c r="E245" s="1">
        <v>5.57667</v>
      </c>
      <c r="F245" s="2">
        <v>23</v>
      </c>
      <c r="G245" s="58">
        <v>-1.34022E-6</v>
      </c>
      <c r="H245" s="61">
        <v>2.87667E-17</v>
      </c>
      <c r="I245" s="16">
        <v>60</v>
      </c>
      <c r="J245" s="67">
        <f t="shared" si="11"/>
        <v>-6.7010999998561665E-7</v>
      </c>
      <c r="K245" s="70">
        <v>1.2351200000000001E-12</v>
      </c>
      <c r="L245" s="61">
        <v>-7.15717E-18</v>
      </c>
      <c r="M245" s="16">
        <v>17</v>
      </c>
      <c r="N245" s="22">
        <f t="shared" si="8"/>
        <v>6.1755642141500004E-13</v>
      </c>
    </row>
    <row r="246" spans="1:14" ht="15.75" thickBot="1" x14ac:dyDescent="0.3">
      <c r="A246" s="89"/>
      <c r="B246" s="1">
        <v>44</v>
      </c>
      <c r="C246" s="1">
        <v>-66.7</v>
      </c>
      <c r="D246" s="1">
        <v>-11.4939</v>
      </c>
      <c r="E246" s="1">
        <v>12.796799999999999</v>
      </c>
      <c r="F246" s="2">
        <v>26</v>
      </c>
      <c r="G246" s="58">
        <v>1.5460399999999999E-6</v>
      </c>
      <c r="H246" s="61">
        <v>4.0647599999999999E-17</v>
      </c>
      <c r="I246" s="16">
        <v>64</v>
      </c>
      <c r="J246" s="67">
        <f t="shared" si="11"/>
        <v>7.7302000002032378E-7</v>
      </c>
      <c r="K246" s="70">
        <v>3.53632E-9</v>
      </c>
      <c r="L246" s="61">
        <v>-7.1569200000000003E-18</v>
      </c>
      <c r="M246" s="16">
        <v>10</v>
      </c>
      <c r="N246" s="22">
        <f t="shared" si="8"/>
        <v>1.76815999642154E-9</v>
      </c>
    </row>
    <row r="247" spans="1:14" ht="15.75" thickBot="1" x14ac:dyDescent="0.3">
      <c r="A247" s="89"/>
      <c r="B247" s="1">
        <v>45</v>
      </c>
      <c r="C247" s="1">
        <v>67.3</v>
      </c>
      <c r="D247" s="1">
        <v>62.1402</v>
      </c>
      <c r="E247" s="1">
        <v>63.716799999999999</v>
      </c>
      <c r="F247" s="2">
        <v>12</v>
      </c>
      <c r="G247" s="13">
        <v>62.748199999999997</v>
      </c>
      <c r="H247" s="1">
        <v>-0.92114799999999997</v>
      </c>
      <c r="I247" s="16">
        <v>52</v>
      </c>
      <c r="J247" s="67">
        <f t="shared" si="11"/>
        <v>30.913525999999997</v>
      </c>
      <c r="K247" s="20">
        <v>62.748199999999997</v>
      </c>
      <c r="L247" s="1">
        <v>-0.92114799999999997</v>
      </c>
      <c r="M247" s="16">
        <v>10</v>
      </c>
      <c r="N247" s="22">
        <f t="shared" si="8"/>
        <v>30.913525999999997</v>
      </c>
    </row>
    <row r="248" spans="1:14" ht="15.75" thickBot="1" x14ac:dyDescent="0.3">
      <c r="A248" s="89"/>
      <c r="B248" s="1">
        <v>46</v>
      </c>
      <c r="C248" s="1">
        <v>-33.6</v>
      </c>
      <c r="D248" s="1">
        <v>-6.9766700000000004</v>
      </c>
      <c r="E248" s="1">
        <v>4.7375999999999996</v>
      </c>
      <c r="F248" s="2">
        <v>22</v>
      </c>
      <c r="G248" s="58">
        <v>1.80235E-6</v>
      </c>
      <c r="H248" s="61">
        <v>5.7812500000000003E-17</v>
      </c>
      <c r="I248" s="16">
        <v>60</v>
      </c>
      <c r="J248" s="67">
        <f t="shared" si="11"/>
        <v>9.0117500002890626E-7</v>
      </c>
      <c r="K248" s="70">
        <v>2.06731E-12</v>
      </c>
      <c r="L248" s="61">
        <v>-7.15717E-18</v>
      </c>
      <c r="M248" s="16">
        <v>17</v>
      </c>
      <c r="N248" s="22">
        <f t="shared" si="8"/>
        <v>1.033651421415E-12</v>
      </c>
    </row>
    <row r="249" spans="1:14" ht="15.75" thickBot="1" x14ac:dyDescent="0.3">
      <c r="A249" s="89"/>
      <c r="B249" s="1">
        <v>47</v>
      </c>
      <c r="C249" s="1">
        <v>14.1</v>
      </c>
      <c r="D249" s="1">
        <v>-1.3070200000000001</v>
      </c>
      <c r="E249" s="1">
        <v>3.4006799999999999</v>
      </c>
      <c r="F249" s="2">
        <v>18</v>
      </c>
      <c r="G249" s="58">
        <v>-1.4042E-6</v>
      </c>
      <c r="H249" s="61">
        <v>3.2278200000000001E-17</v>
      </c>
      <c r="I249" s="16">
        <v>56</v>
      </c>
      <c r="J249" s="67">
        <f t="shared" si="11"/>
        <v>-7.0209999998386097E-7</v>
      </c>
      <c r="K249" s="70">
        <v>4.8754900000000001E-13</v>
      </c>
      <c r="L249" s="61">
        <v>-7.15717E-18</v>
      </c>
      <c r="M249" s="16">
        <v>10</v>
      </c>
      <c r="N249" s="22">
        <f t="shared" si="8"/>
        <v>2.4377092141499999E-13</v>
      </c>
    </row>
    <row r="250" spans="1:14" ht="15.75" thickBot="1" x14ac:dyDescent="0.3">
      <c r="A250" s="89"/>
      <c r="B250" s="1">
        <v>48</v>
      </c>
      <c r="C250" s="1">
        <v>71.099999999999994</v>
      </c>
      <c r="D250" s="1">
        <v>60.400700000000001</v>
      </c>
      <c r="E250" s="1">
        <v>63.669899999999998</v>
      </c>
      <c r="F250" s="2">
        <v>16</v>
      </c>
      <c r="G250" s="13">
        <v>62.748199999999997</v>
      </c>
      <c r="H250" s="1">
        <v>-0.92114799999999997</v>
      </c>
      <c r="I250" s="16">
        <v>56</v>
      </c>
      <c r="J250" s="67">
        <f t="shared" si="11"/>
        <v>30.913525999999997</v>
      </c>
      <c r="K250" s="20">
        <v>62.748199999999997</v>
      </c>
      <c r="L250" s="1">
        <v>-0.92114799999999997</v>
      </c>
      <c r="M250" s="16">
        <v>31</v>
      </c>
      <c r="N250" s="22">
        <f t="shared" si="8"/>
        <v>30.913525999999997</v>
      </c>
    </row>
    <row r="251" spans="1:14" ht="15.75" thickBot="1" x14ac:dyDescent="0.3">
      <c r="A251" s="89"/>
      <c r="B251" s="1">
        <v>49</v>
      </c>
      <c r="C251" s="1">
        <v>-74.7</v>
      </c>
      <c r="D251" s="1">
        <v>-8.4526299999999992</v>
      </c>
      <c r="E251" s="1">
        <v>20.696200000000001</v>
      </c>
      <c r="F251" s="2">
        <v>27</v>
      </c>
      <c r="G251" s="58">
        <v>-4.3403199999999998E-7</v>
      </c>
      <c r="H251" s="61">
        <v>-3.3894800000000001E-18</v>
      </c>
      <c r="I251" s="16">
        <v>64</v>
      </c>
      <c r="J251" s="67">
        <f t="shared" si="11"/>
        <v>-2.1701600000169472E-7</v>
      </c>
      <c r="K251" s="70">
        <v>-1.27792E-6</v>
      </c>
      <c r="L251" s="61">
        <v>2.5504499999999999E-17</v>
      </c>
      <c r="M251" s="16">
        <v>10</v>
      </c>
      <c r="N251" s="22">
        <f t="shared" si="8"/>
        <v>-6.3895999998724771E-7</v>
      </c>
    </row>
    <row r="252" spans="1:14" ht="15.75" thickBot="1" x14ac:dyDescent="0.3">
      <c r="A252" s="89"/>
      <c r="B252" s="1">
        <v>50</v>
      </c>
      <c r="C252" s="1">
        <v>-13.2</v>
      </c>
      <c r="D252" s="1">
        <v>-2.50068</v>
      </c>
      <c r="E252" s="1">
        <v>2.20702</v>
      </c>
      <c r="F252" s="2">
        <v>17</v>
      </c>
      <c r="G252" s="58">
        <v>2.3980199999999999E-6</v>
      </c>
      <c r="H252" s="61">
        <v>1.0785299999999999E-16</v>
      </c>
      <c r="I252" s="16">
        <v>56</v>
      </c>
      <c r="J252" s="67">
        <f t="shared" si="11"/>
        <v>1.1990100000539265E-6</v>
      </c>
      <c r="K252" s="70">
        <v>2.63035E-13</v>
      </c>
      <c r="L252" s="61">
        <v>-7.15717E-18</v>
      </c>
      <c r="M252" s="16">
        <v>17</v>
      </c>
      <c r="N252" s="22">
        <f t="shared" si="8"/>
        <v>1.3151392141499999E-13</v>
      </c>
    </row>
    <row r="253" spans="1:14" ht="15.75" thickBot="1" x14ac:dyDescent="0.3">
      <c r="A253" s="89"/>
      <c r="B253" s="1">
        <v>51</v>
      </c>
      <c r="C253" s="1">
        <v>54.7</v>
      </c>
      <c r="D253" s="1">
        <v>60.8917</v>
      </c>
      <c r="E253" s="1">
        <v>63.616100000000003</v>
      </c>
      <c r="F253" s="2">
        <v>14</v>
      </c>
      <c r="G253" s="13">
        <v>62.748199999999997</v>
      </c>
      <c r="H253" s="1">
        <v>-0.92114799999999997</v>
      </c>
      <c r="I253" s="16">
        <v>54</v>
      </c>
      <c r="J253" s="67">
        <f t="shared" si="11"/>
        <v>30.913525999999997</v>
      </c>
      <c r="K253" s="20">
        <v>62.748199999999997</v>
      </c>
      <c r="L253" s="1">
        <v>-0.92114799999999997</v>
      </c>
      <c r="M253" s="16">
        <v>24</v>
      </c>
      <c r="N253" s="22">
        <f t="shared" si="8"/>
        <v>30.913525999999997</v>
      </c>
    </row>
    <row r="254" spans="1:14" ht="15.75" thickBot="1" x14ac:dyDescent="0.3">
      <c r="A254" s="89"/>
      <c r="B254" s="1">
        <v>52</v>
      </c>
      <c r="C254" s="1">
        <v>64.400000000000006</v>
      </c>
      <c r="D254" s="1">
        <v>62.3264</v>
      </c>
      <c r="E254" s="1">
        <v>62.96</v>
      </c>
      <c r="F254" s="2">
        <v>7</v>
      </c>
      <c r="G254" s="13">
        <v>62.748199999999997</v>
      </c>
      <c r="H254" s="1">
        <v>-0.92114799999999997</v>
      </c>
      <c r="I254" s="16">
        <v>48</v>
      </c>
      <c r="J254" s="67">
        <f t="shared" si="11"/>
        <v>30.913525999999997</v>
      </c>
      <c r="K254" s="20">
        <v>62.748199999999997</v>
      </c>
      <c r="L254" s="1">
        <v>-0.92114799999999997</v>
      </c>
      <c r="M254" s="16">
        <v>35</v>
      </c>
      <c r="N254" s="22">
        <f t="shared" si="8"/>
        <v>30.913525999999997</v>
      </c>
    </row>
    <row r="255" spans="1:14" ht="15.75" thickBot="1" x14ac:dyDescent="0.3">
      <c r="A255" s="89"/>
      <c r="B255" s="1">
        <v>53</v>
      </c>
      <c r="C255" s="1">
        <v>-33.799999999999997</v>
      </c>
      <c r="D255" s="1">
        <v>-7.1766699999999997</v>
      </c>
      <c r="E255" s="1">
        <v>4.5376000000000003</v>
      </c>
      <c r="F255" s="2">
        <v>22</v>
      </c>
      <c r="G255" s="58">
        <v>-1.97283E-6</v>
      </c>
      <c r="H255" s="61">
        <v>7.0684299999999999E-17</v>
      </c>
      <c r="I255" s="16">
        <v>60</v>
      </c>
      <c r="J255" s="67">
        <f t="shared" si="11"/>
        <v>-9.8641499996465774E-7</v>
      </c>
      <c r="K255" s="70">
        <v>2.02299E-12</v>
      </c>
      <c r="L255" s="61">
        <v>-7.15717E-18</v>
      </c>
      <c r="M255" s="16">
        <v>17</v>
      </c>
      <c r="N255" s="22">
        <f t="shared" si="8"/>
        <v>1.011491421415E-12</v>
      </c>
    </row>
    <row r="256" spans="1:14" ht="15.75" thickBot="1" x14ac:dyDescent="0.3">
      <c r="A256" s="89"/>
      <c r="B256" s="1">
        <v>54</v>
      </c>
      <c r="C256" s="1">
        <v>-24.3</v>
      </c>
      <c r="D256" s="1">
        <v>-5.8115699999999997</v>
      </c>
      <c r="E256" s="1">
        <v>2.3233299999999999</v>
      </c>
      <c r="F256" s="2">
        <v>20</v>
      </c>
      <c r="G256" s="58">
        <v>2.6389200000000002E-7</v>
      </c>
      <c r="H256" s="61">
        <v>-5.7643799999999997E-18</v>
      </c>
      <c r="I256" s="16">
        <v>58</v>
      </c>
      <c r="J256" s="67">
        <f t="shared" si="11"/>
        <v>1.3194599999711782E-7</v>
      </c>
      <c r="K256" s="70">
        <v>5.8356200000000003E-13</v>
      </c>
      <c r="L256" s="61">
        <v>-7.15717E-18</v>
      </c>
      <c r="M256" s="16">
        <v>17</v>
      </c>
      <c r="N256" s="22">
        <f t="shared" si="8"/>
        <v>2.9177742141500001E-13</v>
      </c>
    </row>
    <row r="257" spans="1:14" ht="15.75" thickBot="1" x14ac:dyDescent="0.3">
      <c r="A257" s="89"/>
      <c r="B257" s="1">
        <v>55</v>
      </c>
      <c r="C257" s="1">
        <v>-96.3</v>
      </c>
      <c r="D257" s="1">
        <v>-16.8032</v>
      </c>
      <c r="E257" s="1">
        <v>18.1755</v>
      </c>
      <c r="F257" s="2">
        <v>28</v>
      </c>
      <c r="G257" s="58">
        <v>2.8856500000000001E-6</v>
      </c>
      <c r="H257" s="61">
        <v>1.5938299999999999E-16</v>
      </c>
      <c r="I257" s="16">
        <v>64</v>
      </c>
      <c r="J257" s="67">
        <f t="shared" si="11"/>
        <v>1.4428250000796914E-6</v>
      </c>
      <c r="K257" s="70">
        <v>-3.5141300000000002E-7</v>
      </c>
      <c r="L257" s="61">
        <v>-4.6873400000000002E-18</v>
      </c>
      <c r="M257" s="16">
        <v>10</v>
      </c>
      <c r="N257" s="22">
        <f t="shared" si="8"/>
        <v>-1.7570650000234367E-7</v>
      </c>
    </row>
    <row r="258" spans="1:14" ht="15.75" thickBot="1" x14ac:dyDescent="0.3">
      <c r="A258" s="89"/>
      <c r="B258" s="1">
        <v>56</v>
      </c>
      <c r="C258" s="1">
        <v>-14.1</v>
      </c>
      <c r="D258" s="1">
        <v>-3.4006799999999999</v>
      </c>
      <c r="E258" s="1">
        <v>1.3070200000000001</v>
      </c>
      <c r="F258" s="2">
        <v>17</v>
      </c>
      <c r="G258" s="58">
        <v>1.4042E-6</v>
      </c>
      <c r="H258" s="61">
        <v>3.2278100000000001E-17</v>
      </c>
      <c r="I258" s="16">
        <v>56</v>
      </c>
      <c r="J258" s="67">
        <f t="shared" si="11"/>
        <v>7.0210000001613907E-7</v>
      </c>
      <c r="K258" s="70">
        <v>3.1559900000000002E-13</v>
      </c>
      <c r="L258" s="61">
        <v>-7.15717E-18</v>
      </c>
      <c r="M258" s="16">
        <v>17</v>
      </c>
      <c r="N258" s="22">
        <f t="shared" si="8"/>
        <v>1.57795921415E-13</v>
      </c>
    </row>
    <row r="259" spans="1:14" ht="15.75" thickBot="1" x14ac:dyDescent="0.3">
      <c r="A259" s="89"/>
      <c r="B259" s="1">
        <v>57</v>
      </c>
      <c r="C259" s="1">
        <v>-27.7</v>
      </c>
      <c r="D259" s="1">
        <v>-5.51389</v>
      </c>
      <c r="E259" s="1">
        <v>4.2480000000000002</v>
      </c>
      <c r="F259" s="2">
        <v>21</v>
      </c>
      <c r="G259" s="58">
        <v>-1.79807E-6</v>
      </c>
      <c r="H259" s="61">
        <v>5.7504000000000005E-17</v>
      </c>
      <c r="I259" s="16">
        <v>60</v>
      </c>
      <c r="J259" s="67">
        <f t="shared" si="11"/>
        <v>-8.99034999971248E-7</v>
      </c>
      <c r="K259" s="70">
        <v>9.9494600000000003E-13</v>
      </c>
      <c r="L259" s="61">
        <v>-7.15717E-18</v>
      </c>
      <c r="M259" s="16">
        <v>17</v>
      </c>
      <c r="N259" s="22">
        <f t="shared" si="8"/>
        <v>4.97469421415E-13</v>
      </c>
    </row>
    <row r="260" spans="1:14" ht="15.75" thickBot="1" x14ac:dyDescent="0.3">
      <c r="A260" s="89"/>
      <c r="B260" s="1">
        <v>58</v>
      </c>
      <c r="C260" s="1">
        <v>74.099999999999994</v>
      </c>
      <c r="D260" s="1">
        <v>61.260800000000003</v>
      </c>
      <c r="E260" s="1">
        <v>65.183899999999994</v>
      </c>
      <c r="F260" s="2">
        <v>17</v>
      </c>
      <c r="G260" s="13">
        <v>62.748199999999997</v>
      </c>
      <c r="H260" s="1">
        <v>-0.92114799999999997</v>
      </c>
      <c r="I260" s="16">
        <v>56</v>
      </c>
      <c r="J260" s="67">
        <f t="shared" si="11"/>
        <v>30.913525999999997</v>
      </c>
      <c r="K260" s="20">
        <v>62.754100000000001</v>
      </c>
      <c r="L260" s="1">
        <v>-0.92114799999999997</v>
      </c>
      <c r="M260" s="16">
        <v>10</v>
      </c>
      <c r="N260" s="22">
        <f t="shared" ref="N260:N303" si="12">AVERAGEA(K260:L260)</f>
        <v>30.916475999999999</v>
      </c>
    </row>
    <row r="261" spans="1:14" ht="15.75" thickBot="1" x14ac:dyDescent="0.3">
      <c r="A261" s="89"/>
      <c r="B261" s="1">
        <v>59</v>
      </c>
      <c r="C261" s="1">
        <v>52.9</v>
      </c>
      <c r="D261" s="1">
        <v>61.816099999999999</v>
      </c>
      <c r="E261" s="1">
        <v>65.739199999999997</v>
      </c>
      <c r="F261" s="2">
        <v>16</v>
      </c>
      <c r="G261" s="13">
        <v>62.748199999999997</v>
      </c>
      <c r="H261" s="1">
        <v>-0.92114799999999997</v>
      </c>
      <c r="I261" s="16">
        <v>56</v>
      </c>
      <c r="J261" s="67">
        <f t="shared" si="11"/>
        <v>30.913525999999997</v>
      </c>
      <c r="K261" s="20">
        <v>62.744500000000002</v>
      </c>
      <c r="L261" s="1">
        <v>-0.92114799999999997</v>
      </c>
      <c r="M261" s="16">
        <v>10</v>
      </c>
      <c r="N261" s="22">
        <f t="shared" si="12"/>
        <v>30.911676</v>
      </c>
    </row>
    <row r="262" spans="1:14" ht="15.75" thickBot="1" x14ac:dyDescent="0.3">
      <c r="A262" s="89"/>
      <c r="B262" s="1">
        <v>60</v>
      </c>
      <c r="C262" s="1">
        <v>-22.2</v>
      </c>
      <c r="D262" s="1">
        <v>-3.71157</v>
      </c>
      <c r="E262" s="1">
        <v>4.42333</v>
      </c>
      <c r="F262" s="2">
        <v>20</v>
      </c>
      <c r="G262" s="58">
        <v>1.59714E-7</v>
      </c>
      <c r="H262" s="61">
        <v>-6.6470000000000001E-18</v>
      </c>
      <c r="I262" s="16">
        <v>58</v>
      </c>
      <c r="J262" s="67">
        <f t="shared" si="11"/>
        <v>7.9856999996676493E-8</v>
      </c>
      <c r="K262" s="70">
        <v>3.51053E-12</v>
      </c>
      <c r="L262" s="61">
        <v>-7.15717E-18</v>
      </c>
      <c r="M262" s="16">
        <v>10</v>
      </c>
      <c r="N262" s="22">
        <f t="shared" si="12"/>
        <v>1.755261421415E-12</v>
      </c>
    </row>
    <row r="263" spans="1:14" ht="15.75" thickBot="1" x14ac:dyDescent="0.3">
      <c r="A263" s="89"/>
      <c r="B263" s="1">
        <v>61</v>
      </c>
      <c r="C263" s="1">
        <v>-68.400000000000006</v>
      </c>
      <c r="D263" s="1">
        <v>-13.193899999999999</v>
      </c>
      <c r="E263" s="1">
        <v>11.0968</v>
      </c>
      <c r="F263" s="2">
        <v>26</v>
      </c>
      <c r="G263" s="58">
        <v>1.12624E-6</v>
      </c>
      <c r="H263" s="61">
        <v>1.8211300000000001E-17</v>
      </c>
      <c r="I263" s="16">
        <v>64</v>
      </c>
      <c r="J263" s="67">
        <f t="shared" si="11"/>
        <v>5.6312000000910558E-7</v>
      </c>
      <c r="K263" s="70">
        <v>2.0582899999999999E-10</v>
      </c>
      <c r="L263" s="61">
        <v>-7.1571600000000002E-18</v>
      </c>
      <c r="M263" s="16">
        <v>17</v>
      </c>
      <c r="N263" s="22">
        <f t="shared" si="12"/>
        <v>1.0291449642141999E-10</v>
      </c>
    </row>
    <row r="264" spans="1:14" ht="15.75" thickBot="1" x14ac:dyDescent="0.3">
      <c r="A264" s="89"/>
      <c r="B264" s="1">
        <v>62</v>
      </c>
      <c r="C264" s="1">
        <v>3.5</v>
      </c>
      <c r="D264" s="1">
        <v>-0.799817</v>
      </c>
      <c r="E264" s="1">
        <v>0.51401600000000003</v>
      </c>
      <c r="F264" s="2">
        <v>11</v>
      </c>
      <c r="G264" s="58">
        <v>1.8136600000000001E-6</v>
      </c>
      <c r="H264" s="61">
        <v>5.8629800000000002E-17</v>
      </c>
      <c r="I264" s="16">
        <v>52</v>
      </c>
      <c r="J264" s="67">
        <f t="shared" si="11"/>
        <v>9.0683000002931489E-7</v>
      </c>
      <c r="K264" s="70">
        <v>2.52282E-13</v>
      </c>
      <c r="L264" s="61">
        <v>-7.15717E-18</v>
      </c>
      <c r="M264" s="16">
        <v>27</v>
      </c>
      <c r="N264" s="22">
        <f t="shared" si="12"/>
        <v>1.2613742141499999E-13</v>
      </c>
    </row>
    <row r="265" spans="1:14" ht="15.75" thickBot="1" x14ac:dyDescent="0.3">
      <c r="A265" s="89"/>
      <c r="B265" s="1">
        <v>63</v>
      </c>
      <c r="C265" s="1">
        <v>-81</v>
      </c>
      <c r="D265" s="1">
        <v>-14.752599999999999</v>
      </c>
      <c r="E265" s="1">
        <v>14.3962</v>
      </c>
      <c r="F265" s="2">
        <v>27</v>
      </c>
      <c r="G265" s="58">
        <v>7.16203E-7</v>
      </c>
      <c r="H265" s="61">
        <v>3.1017699999999999E-18</v>
      </c>
      <c r="I265" s="16">
        <v>64</v>
      </c>
      <c r="J265" s="67">
        <f t="shared" si="11"/>
        <v>3.5810150000155086E-7</v>
      </c>
      <c r="K265" s="70">
        <v>1.8009800000000001E-10</v>
      </c>
      <c r="L265" s="61">
        <v>-7.15717E-18</v>
      </c>
      <c r="M265" s="16">
        <v>17</v>
      </c>
      <c r="N265" s="22">
        <f t="shared" si="12"/>
        <v>9.0048996421415012E-11</v>
      </c>
    </row>
    <row r="266" spans="1:14" ht="15.75" thickBot="1" x14ac:dyDescent="0.3">
      <c r="A266" s="89"/>
      <c r="B266" s="1">
        <v>64</v>
      </c>
      <c r="C266" s="1">
        <v>84.2</v>
      </c>
      <c r="D266" s="1">
        <v>57.576700000000002</v>
      </c>
      <c r="E266" s="1">
        <v>65.711600000000004</v>
      </c>
      <c r="F266" s="2">
        <v>21</v>
      </c>
      <c r="G266" s="13">
        <v>62.748199999999997</v>
      </c>
      <c r="H266" s="1">
        <v>-0.92114799999999997</v>
      </c>
      <c r="I266" s="16">
        <v>58</v>
      </c>
      <c r="J266" s="67">
        <f t="shared" si="11"/>
        <v>30.913525999999997</v>
      </c>
      <c r="K266" s="20">
        <v>62.750500000000002</v>
      </c>
      <c r="L266" s="1">
        <v>-0.92114799999999997</v>
      </c>
      <c r="M266" s="16">
        <v>24</v>
      </c>
      <c r="N266" s="22">
        <f t="shared" si="12"/>
        <v>30.914676</v>
      </c>
    </row>
    <row r="267" spans="1:14" ht="15.75" thickBot="1" x14ac:dyDescent="0.3">
      <c r="A267" s="89"/>
      <c r="B267" s="1">
        <v>65</v>
      </c>
      <c r="C267" s="1">
        <v>-71.2</v>
      </c>
      <c r="D267" s="1">
        <v>-15.9939</v>
      </c>
      <c r="E267" s="1">
        <v>8.2968499999999992</v>
      </c>
      <c r="F267" s="2">
        <v>26</v>
      </c>
      <c r="G267" s="58">
        <v>-6.6289299999999995E-8</v>
      </c>
      <c r="H267" s="61">
        <v>-7.0692800000000003E-18</v>
      </c>
      <c r="I267" s="16">
        <v>64</v>
      </c>
      <c r="J267" s="67">
        <f t="shared" si="11"/>
        <v>-3.314465000353464E-8</v>
      </c>
      <c r="K267" s="70">
        <v>7.8200900000000001E-11</v>
      </c>
      <c r="L267" s="61">
        <v>-7.15717E-18</v>
      </c>
      <c r="M267" s="16">
        <v>17</v>
      </c>
      <c r="N267" s="22">
        <f t="shared" si="12"/>
        <v>3.9100446421415E-11</v>
      </c>
    </row>
    <row r="268" spans="1:14" ht="15.75" thickBot="1" x14ac:dyDescent="0.3">
      <c r="A268" s="89"/>
      <c r="B268" s="1">
        <v>66</v>
      </c>
      <c r="C268" s="1">
        <v>-89.4</v>
      </c>
      <c r="D268" s="1">
        <v>-9.9031500000000001</v>
      </c>
      <c r="E268" s="1">
        <v>25.075500000000002</v>
      </c>
      <c r="F268" s="2">
        <v>28</v>
      </c>
      <c r="G268" s="58">
        <v>2.0639799999999999E-6</v>
      </c>
      <c r="H268" s="61">
        <v>7.8043300000000004E-17</v>
      </c>
      <c r="I268" s="16">
        <v>64</v>
      </c>
      <c r="J268" s="67">
        <f t="shared" si="11"/>
        <v>1.0319900000390217E-6</v>
      </c>
      <c r="K268" s="70">
        <v>-4.9129999999999999E-5</v>
      </c>
      <c r="L268" s="61">
        <v>4.8267999999999999E-14</v>
      </c>
      <c r="M268" s="16">
        <v>10</v>
      </c>
      <c r="N268" s="22">
        <f t="shared" si="12"/>
        <v>-2.4564999975865998E-5</v>
      </c>
    </row>
    <row r="269" spans="1:14" ht="15.75" thickBot="1" x14ac:dyDescent="0.3">
      <c r="A269" s="89"/>
      <c r="B269" s="1">
        <v>67</v>
      </c>
      <c r="C269" s="1">
        <v>4</v>
      </c>
      <c r="D269" s="1">
        <v>-1.15978</v>
      </c>
      <c r="E269" s="1">
        <v>0.416819</v>
      </c>
      <c r="F269" s="2">
        <v>12</v>
      </c>
      <c r="G269" s="58">
        <v>2.1371700000000001E-6</v>
      </c>
      <c r="H269" s="61">
        <v>8.4192799999999995E-17</v>
      </c>
      <c r="I269" s="16">
        <v>52</v>
      </c>
      <c r="J269" s="67">
        <f t="shared" ref="J269:J303" si="13">AVERAGE(G269,H269)</f>
        <v>1.0685850000420965E-6</v>
      </c>
      <c r="K269" s="70">
        <v>5.7672200000000003E-13</v>
      </c>
      <c r="L269" s="61">
        <v>-7.15717E-18</v>
      </c>
      <c r="M269" s="16">
        <v>27</v>
      </c>
      <c r="N269" s="22">
        <f t="shared" si="12"/>
        <v>2.8835742141500001E-13</v>
      </c>
    </row>
    <row r="270" spans="1:14" ht="15.75" thickBot="1" x14ac:dyDescent="0.3">
      <c r="A270" s="89"/>
      <c r="B270" s="1">
        <v>68</v>
      </c>
      <c r="C270" s="1">
        <v>-5.8</v>
      </c>
      <c r="D270" s="1">
        <v>-0.64022000000000001</v>
      </c>
      <c r="E270" s="1">
        <v>1.63008</v>
      </c>
      <c r="F270" s="2">
        <v>13</v>
      </c>
      <c r="G270" s="58">
        <v>-1.06873E-6</v>
      </c>
      <c r="H270" s="61">
        <v>1.5686700000000001E-17</v>
      </c>
      <c r="I270" s="16">
        <v>54</v>
      </c>
      <c r="J270" s="67">
        <f t="shared" si="13"/>
        <v>-5.3436499999215669E-7</v>
      </c>
      <c r="K270" s="70">
        <v>2.6465400000000003E-13</v>
      </c>
      <c r="L270" s="61">
        <v>-7.15717E-18</v>
      </c>
      <c r="M270" s="16">
        <v>10</v>
      </c>
      <c r="N270" s="22">
        <f t="shared" si="12"/>
        <v>1.32323421415E-13</v>
      </c>
    </row>
    <row r="271" spans="1:14" ht="15.75" thickBot="1" x14ac:dyDescent="0.3">
      <c r="A271" s="89"/>
      <c r="B271" s="1">
        <v>69</v>
      </c>
      <c r="C271" s="1">
        <v>26.4</v>
      </c>
      <c r="D271" s="1">
        <v>-5.548</v>
      </c>
      <c r="E271" s="1">
        <v>4.2138900000000001</v>
      </c>
      <c r="F271" s="2">
        <v>22</v>
      </c>
      <c r="G271" s="58">
        <v>-3.3360999999999998E-7</v>
      </c>
      <c r="H271" s="61">
        <v>-4.9312499999999999E-18</v>
      </c>
      <c r="I271" s="16">
        <v>60</v>
      </c>
      <c r="J271" s="67">
        <f t="shared" si="13"/>
        <v>-1.6680500000246562E-7</v>
      </c>
      <c r="K271" s="70">
        <v>1.0103399999999999E-12</v>
      </c>
      <c r="L271" s="61">
        <v>-7.15717E-18</v>
      </c>
      <c r="M271" s="16">
        <v>17</v>
      </c>
      <c r="N271" s="22">
        <f t="shared" si="12"/>
        <v>5.0516642141499995E-13</v>
      </c>
    </row>
    <row r="272" spans="1:14" ht="15.75" thickBot="1" x14ac:dyDescent="0.3">
      <c r="A272" s="89"/>
      <c r="B272" s="1">
        <v>70</v>
      </c>
      <c r="C272" s="1">
        <v>-35.200000000000003</v>
      </c>
      <c r="D272" s="1">
        <v>-3.2519999999999998</v>
      </c>
      <c r="E272" s="1">
        <v>10.805099999999999</v>
      </c>
      <c r="F272" s="2">
        <v>23</v>
      </c>
      <c r="G272" s="58">
        <v>-1.49821E-6</v>
      </c>
      <c r="H272" s="61">
        <v>3.7735700000000002E-17</v>
      </c>
      <c r="I272" s="16">
        <v>62</v>
      </c>
      <c r="J272" s="67">
        <f t="shared" si="13"/>
        <v>-7.4910499998113211E-7</v>
      </c>
      <c r="K272" s="70">
        <v>-1.0723200000000001E-10</v>
      </c>
      <c r="L272" s="61">
        <v>-7.15717E-18</v>
      </c>
      <c r="M272" s="16">
        <v>10</v>
      </c>
      <c r="N272" s="22">
        <f t="shared" si="12"/>
        <v>-5.3616003578585003E-11</v>
      </c>
    </row>
    <row r="273" spans="1:14" ht="15.75" thickBot="1" x14ac:dyDescent="0.3">
      <c r="A273" s="89"/>
      <c r="B273" s="1">
        <v>71</v>
      </c>
      <c r="C273" s="1">
        <v>44.6</v>
      </c>
      <c r="D273" s="1">
        <v>-10.6061</v>
      </c>
      <c r="E273" s="1">
        <v>6.2624000000000004</v>
      </c>
      <c r="F273" s="2">
        <v>25</v>
      </c>
      <c r="G273" s="58">
        <v>-1.0105300000000001E-6</v>
      </c>
      <c r="H273" s="61">
        <v>1.32662E-17</v>
      </c>
      <c r="I273" s="16">
        <v>62</v>
      </c>
      <c r="J273" s="67">
        <f t="shared" si="13"/>
        <v>-5.0526499999336693E-7</v>
      </c>
      <c r="K273" s="70">
        <v>1.05872E-11</v>
      </c>
      <c r="L273" s="61">
        <v>-7.15717E-18</v>
      </c>
      <c r="M273" s="16">
        <v>17</v>
      </c>
      <c r="N273" s="22">
        <f t="shared" si="12"/>
        <v>5.2935964214150004E-12</v>
      </c>
    </row>
    <row r="274" spans="1:14" ht="15.75" thickBot="1" x14ac:dyDescent="0.3">
      <c r="A274" s="89"/>
      <c r="B274" s="1">
        <v>72</v>
      </c>
      <c r="C274" s="1">
        <v>80.5</v>
      </c>
      <c r="D274" s="1">
        <v>58.313899999999997</v>
      </c>
      <c r="E274" s="1">
        <v>65.093000000000004</v>
      </c>
      <c r="F274" s="2">
        <v>20</v>
      </c>
      <c r="G274" s="13">
        <v>62.748199999999997</v>
      </c>
      <c r="H274" s="1">
        <v>-0.92114799999999997</v>
      </c>
      <c r="I274" s="16">
        <v>58</v>
      </c>
      <c r="J274" s="67">
        <f t="shared" si="13"/>
        <v>30.913525999999997</v>
      </c>
      <c r="K274" s="20">
        <v>62.749000000000002</v>
      </c>
      <c r="L274" s="1">
        <v>-0.92114799999999997</v>
      </c>
      <c r="M274" s="16">
        <v>24</v>
      </c>
      <c r="N274" s="22">
        <f t="shared" si="12"/>
        <v>30.913926</v>
      </c>
    </row>
    <row r="275" spans="1:14" ht="15.75" thickBot="1" x14ac:dyDescent="0.3">
      <c r="A275" s="89"/>
      <c r="B275" s="1">
        <v>73</v>
      </c>
      <c r="C275" s="1">
        <v>89</v>
      </c>
      <c r="D275" s="1">
        <v>57.052</v>
      </c>
      <c r="E275" s="1">
        <v>66.813900000000004</v>
      </c>
      <c r="F275" s="2">
        <v>22</v>
      </c>
      <c r="G275" s="13">
        <v>62.748199999999997</v>
      </c>
      <c r="H275" s="1">
        <v>-0.92114799999999997</v>
      </c>
      <c r="I275" s="16">
        <v>60</v>
      </c>
      <c r="J275" s="67">
        <f t="shared" si="13"/>
        <v>30.913525999999997</v>
      </c>
      <c r="K275" s="20">
        <v>62.753700000000002</v>
      </c>
      <c r="L275" s="1">
        <v>-0.92114799999999997</v>
      </c>
      <c r="M275" s="16">
        <v>24</v>
      </c>
      <c r="N275" s="22">
        <f t="shared" si="12"/>
        <v>30.916276</v>
      </c>
    </row>
    <row r="276" spans="1:14" ht="15.75" thickBot="1" x14ac:dyDescent="0.3">
      <c r="A276" s="89"/>
      <c r="B276" s="1">
        <v>74</v>
      </c>
      <c r="C276" s="1">
        <v>-27.1</v>
      </c>
      <c r="D276" s="1">
        <v>-4.9138900000000003</v>
      </c>
      <c r="E276" s="1">
        <v>4.8479999999999999</v>
      </c>
      <c r="F276" s="2">
        <v>21</v>
      </c>
      <c r="G276" s="58">
        <v>5.6467900000000002E-7</v>
      </c>
      <c r="H276" s="61">
        <v>-7.7992200000000003E-19</v>
      </c>
      <c r="I276" s="16">
        <v>60</v>
      </c>
      <c r="J276" s="67">
        <f t="shared" si="13"/>
        <v>2.8233949999961006E-7</v>
      </c>
      <c r="K276" s="70">
        <v>2.9568599999999999E-13</v>
      </c>
      <c r="L276" s="61">
        <v>-7.15717E-18</v>
      </c>
      <c r="M276" s="16">
        <v>17</v>
      </c>
      <c r="N276" s="22">
        <f t="shared" si="12"/>
        <v>1.4783942141499998E-13</v>
      </c>
    </row>
    <row r="277" spans="1:14" ht="15.75" thickBot="1" x14ac:dyDescent="0.3">
      <c r="A277" s="89"/>
      <c r="B277" s="1">
        <v>75</v>
      </c>
      <c r="C277" s="1">
        <v>-63</v>
      </c>
      <c r="D277" s="1">
        <v>-7.7938599999999996</v>
      </c>
      <c r="E277" s="1">
        <v>16.4968</v>
      </c>
      <c r="F277" s="2">
        <v>26</v>
      </c>
      <c r="G277" s="58">
        <v>-2.0502100000000001E-6</v>
      </c>
      <c r="H277" s="61">
        <v>7.6909700000000006E-17</v>
      </c>
      <c r="I277" s="16">
        <v>64</v>
      </c>
      <c r="J277" s="67">
        <f t="shared" si="13"/>
        <v>-1.0251049999615452E-6</v>
      </c>
      <c r="K277" s="70">
        <v>-1.08999E-8</v>
      </c>
      <c r="L277" s="61">
        <v>-7.1547900000000001E-18</v>
      </c>
      <c r="M277" s="16">
        <v>10</v>
      </c>
      <c r="N277" s="22">
        <f t="shared" si="12"/>
        <v>-5.4499500035773946E-9</v>
      </c>
    </row>
    <row r="278" spans="1:14" ht="15.75" thickBot="1" x14ac:dyDescent="0.3">
      <c r="A278" s="89"/>
      <c r="B278" s="1">
        <v>76</v>
      </c>
      <c r="C278" s="1">
        <v>35</v>
      </c>
      <c r="D278" s="1">
        <v>-3.3376000000000001</v>
      </c>
      <c r="E278" s="1">
        <v>8.3766700000000007</v>
      </c>
      <c r="F278" s="2">
        <v>23</v>
      </c>
      <c r="G278" s="58">
        <v>-2.26448E-6</v>
      </c>
      <c r="H278" s="61">
        <v>9.5400500000000003E-17</v>
      </c>
      <c r="I278" s="16">
        <v>60</v>
      </c>
      <c r="J278" s="67">
        <f t="shared" si="13"/>
        <v>-1.1322399999522997E-6</v>
      </c>
      <c r="K278" s="70">
        <v>2.69569E-11</v>
      </c>
      <c r="L278" s="61">
        <v>-7.15717E-18</v>
      </c>
      <c r="M278" s="16">
        <v>10</v>
      </c>
      <c r="N278" s="22">
        <f t="shared" si="12"/>
        <v>1.3478446421415E-11</v>
      </c>
    </row>
    <row r="279" spans="1:14" ht="15.75" thickBot="1" x14ac:dyDescent="0.3">
      <c r="A279" s="89"/>
      <c r="B279" s="1">
        <v>77</v>
      </c>
      <c r="C279" s="1">
        <v>0.6</v>
      </c>
      <c r="D279" s="1">
        <v>-0.6</v>
      </c>
      <c r="E279" s="1">
        <v>0.6</v>
      </c>
      <c r="F279" s="2">
        <v>4</v>
      </c>
      <c r="G279" s="58">
        <v>-4.0715900000000001E-11</v>
      </c>
      <c r="H279" s="61">
        <v>-7.15717E-18</v>
      </c>
      <c r="I279" s="16">
        <v>50</v>
      </c>
      <c r="J279" s="67">
        <f t="shared" si="13"/>
        <v>-2.0357953578585001E-11</v>
      </c>
      <c r="K279" s="70">
        <v>2.2797800000000001E-13</v>
      </c>
      <c r="L279" s="61">
        <v>-7.15717E-18</v>
      </c>
      <c r="M279" s="16">
        <v>20</v>
      </c>
      <c r="N279" s="22">
        <f t="shared" si="12"/>
        <v>1.1398542141499999E-13</v>
      </c>
    </row>
    <row r="280" spans="1:14" ht="15.75" thickBot="1" x14ac:dyDescent="0.3">
      <c r="A280" s="89"/>
      <c r="B280" s="1">
        <v>78</v>
      </c>
      <c r="C280" s="1">
        <v>10.1</v>
      </c>
      <c r="D280" s="1">
        <v>-2.7391800000000002</v>
      </c>
      <c r="E280" s="1">
        <v>1.1839</v>
      </c>
      <c r="F280" s="2">
        <v>17</v>
      </c>
      <c r="G280" s="58">
        <v>7.7985400000000004E-7</v>
      </c>
      <c r="H280" s="61">
        <v>5.0062600000000004E-18</v>
      </c>
      <c r="I280" s="16">
        <v>56</v>
      </c>
      <c r="J280" s="67">
        <f t="shared" si="13"/>
        <v>3.8992700000250316E-7</v>
      </c>
      <c r="K280" s="70">
        <v>2.8683399999999999E-13</v>
      </c>
      <c r="L280" s="61">
        <v>-7.15717E-18</v>
      </c>
      <c r="M280" s="16">
        <v>17</v>
      </c>
      <c r="N280" s="22">
        <f t="shared" si="12"/>
        <v>1.4341342141499998E-13</v>
      </c>
    </row>
    <row r="281" spans="1:14" ht="15.75" thickBot="1" x14ac:dyDescent="0.3">
      <c r="A281" s="89"/>
      <c r="B281" s="1">
        <v>79</v>
      </c>
      <c r="C281" s="1">
        <v>-60.7</v>
      </c>
      <c r="D281" s="1">
        <v>-14.694900000000001</v>
      </c>
      <c r="E281" s="1">
        <v>5.5473699999999999</v>
      </c>
      <c r="F281" s="2">
        <v>25</v>
      </c>
      <c r="G281" s="58">
        <v>-1.7620100000000001E-6</v>
      </c>
      <c r="H281" s="61">
        <v>5.4936299999999999E-17</v>
      </c>
      <c r="I281" s="16">
        <v>62</v>
      </c>
      <c r="J281" s="67">
        <f t="shared" si="13"/>
        <v>-8.8100499997253193E-7</v>
      </c>
      <c r="K281" s="70">
        <v>9.7099400000000005E-12</v>
      </c>
      <c r="L281" s="61">
        <v>-7.15717E-18</v>
      </c>
      <c r="M281" s="16">
        <v>17</v>
      </c>
      <c r="N281" s="22">
        <f t="shared" si="12"/>
        <v>4.8549664214150007E-12</v>
      </c>
    </row>
    <row r="282" spans="1:14" ht="15.75" thickBot="1" x14ac:dyDescent="0.3">
      <c r="A282" s="89"/>
      <c r="B282" s="1">
        <v>80</v>
      </c>
      <c r="C282" s="1">
        <v>54.8</v>
      </c>
      <c r="D282" s="1">
        <v>60.991700000000002</v>
      </c>
      <c r="E282" s="1">
        <v>63.716099999999997</v>
      </c>
      <c r="F282" s="2">
        <v>14</v>
      </c>
      <c r="G282" s="13">
        <v>62.748199999999997</v>
      </c>
      <c r="H282" s="1">
        <v>-0.92114799999999997</v>
      </c>
      <c r="I282" s="16">
        <v>54</v>
      </c>
      <c r="J282" s="67">
        <f t="shared" si="13"/>
        <v>30.913525999999997</v>
      </c>
      <c r="K282" s="20">
        <v>62.748199999999997</v>
      </c>
      <c r="L282" s="1">
        <v>-0.92114799999999997</v>
      </c>
      <c r="M282" s="16">
        <v>24</v>
      </c>
      <c r="N282" s="22">
        <f t="shared" si="12"/>
        <v>30.913525999999997</v>
      </c>
    </row>
    <row r="283" spans="1:14" ht="15.75" thickBot="1" x14ac:dyDescent="0.3">
      <c r="A283" s="89"/>
      <c r="B283" s="1">
        <v>81</v>
      </c>
      <c r="C283" s="1">
        <v>62.9</v>
      </c>
      <c r="D283" s="1">
        <v>61.9</v>
      </c>
      <c r="E283" s="1">
        <v>63.9</v>
      </c>
      <c r="F283" s="2">
        <v>3</v>
      </c>
      <c r="G283" s="13">
        <v>62.748199999999997</v>
      </c>
      <c r="H283" s="1">
        <v>-0.92114799999999997</v>
      </c>
      <c r="I283" s="16">
        <v>54</v>
      </c>
      <c r="J283" s="67">
        <f t="shared" si="13"/>
        <v>30.913525999999997</v>
      </c>
      <c r="K283" s="20">
        <v>62.748100000000001</v>
      </c>
      <c r="L283" s="1">
        <v>-0.92114799999999997</v>
      </c>
      <c r="M283" s="16">
        <v>10</v>
      </c>
      <c r="N283" s="22">
        <f t="shared" si="12"/>
        <v>30.913475999999999</v>
      </c>
    </row>
    <row r="284" spans="1:14" ht="15.75" thickBot="1" x14ac:dyDescent="0.3">
      <c r="A284" s="89"/>
      <c r="B284" s="1">
        <v>82</v>
      </c>
      <c r="C284" s="1">
        <v>-37.700000000000003</v>
      </c>
      <c r="D284" s="1">
        <v>-5.7519999999999998</v>
      </c>
      <c r="E284" s="1">
        <v>8.3051200000000005</v>
      </c>
      <c r="F284" s="2">
        <v>23</v>
      </c>
      <c r="G284" s="58">
        <v>6.6558800000000002E-7</v>
      </c>
      <c r="H284" s="61">
        <v>1.7029699999999999E-18</v>
      </c>
      <c r="I284" s="16">
        <v>62</v>
      </c>
      <c r="J284" s="67">
        <f t="shared" si="13"/>
        <v>3.3279400000085149E-7</v>
      </c>
      <c r="K284" s="70">
        <v>9.3521799999999996E-11</v>
      </c>
      <c r="L284" s="61">
        <v>-7.15717E-18</v>
      </c>
      <c r="M284" s="16">
        <v>10</v>
      </c>
      <c r="N284" s="22">
        <f t="shared" si="12"/>
        <v>4.6760896421414998E-11</v>
      </c>
    </row>
    <row r="285" spans="1:14" ht="15.75" thickBot="1" x14ac:dyDescent="0.3">
      <c r="A285" s="89"/>
      <c r="B285" s="1">
        <v>83</v>
      </c>
      <c r="C285" s="1">
        <v>-91.6</v>
      </c>
      <c r="D285" s="1">
        <v>-12.103199999999999</v>
      </c>
      <c r="E285" s="1">
        <v>22.875499999999999</v>
      </c>
      <c r="F285" s="2">
        <v>28</v>
      </c>
      <c r="G285" s="58">
        <v>-1.62988E-7</v>
      </c>
      <c r="H285" s="61">
        <v>-6.6258599999999998E-18</v>
      </c>
      <c r="I285" s="16">
        <v>64</v>
      </c>
      <c r="J285" s="67">
        <f t="shared" si="13"/>
        <v>-8.1494000003312933E-8</v>
      </c>
      <c r="K285" s="70">
        <v>-2.1013200000000001E-5</v>
      </c>
      <c r="L285" s="61">
        <v>8.8239299999999998E-15</v>
      </c>
      <c r="M285" s="16">
        <v>10</v>
      </c>
      <c r="N285" s="22">
        <f t="shared" si="12"/>
        <v>-1.0506599995588036E-5</v>
      </c>
    </row>
    <row r="286" spans="1:14" ht="15.75" thickBot="1" x14ac:dyDescent="0.3">
      <c r="A286" s="89"/>
      <c r="B286" s="1">
        <v>84</v>
      </c>
      <c r="C286" s="1">
        <v>95.4</v>
      </c>
      <c r="D286" s="1">
        <v>57.062399999999997</v>
      </c>
      <c r="E286" s="1">
        <v>68.776700000000005</v>
      </c>
      <c r="F286" s="2">
        <v>23</v>
      </c>
      <c r="G286" s="13">
        <v>62.748199999999997</v>
      </c>
      <c r="H286" s="1">
        <v>-0.92114799999999997</v>
      </c>
      <c r="I286" s="16">
        <v>60</v>
      </c>
      <c r="J286" s="67">
        <f t="shared" si="13"/>
        <v>30.913525999999997</v>
      </c>
      <c r="K286" s="20">
        <v>62.746000000000002</v>
      </c>
      <c r="L286" s="1">
        <v>-0.92114799999999997</v>
      </c>
      <c r="M286" s="16">
        <v>10</v>
      </c>
      <c r="N286" s="22">
        <f t="shared" si="12"/>
        <v>30.912426</v>
      </c>
    </row>
    <row r="287" spans="1:14" ht="15.75" thickBot="1" x14ac:dyDescent="0.3">
      <c r="A287" s="89"/>
      <c r="B287" s="1">
        <v>85</v>
      </c>
      <c r="C287" s="1">
        <v>-24.4</v>
      </c>
      <c r="D287" s="1">
        <v>-5.9115700000000002</v>
      </c>
      <c r="E287" s="1">
        <v>2.2233299999999998</v>
      </c>
      <c r="F287" s="2">
        <v>20</v>
      </c>
      <c r="G287" s="58">
        <v>-1.45759E-6</v>
      </c>
      <c r="H287" s="61">
        <v>3.5334300000000002E-17</v>
      </c>
      <c r="I287" s="16">
        <v>58</v>
      </c>
      <c r="J287" s="67">
        <f t="shared" si="13"/>
        <v>-7.2879499998233278E-7</v>
      </c>
      <c r="K287" s="70">
        <v>5.6533200000000002E-13</v>
      </c>
      <c r="L287" s="61">
        <v>-7.15717E-18</v>
      </c>
      <c r="M287" s="16">
        <v>17</v>
      </c>
      <c r="N287" s="22">
        <f t="shared" si="12"/>
        <v>2.82662421415E-13</v>
      </c>
    </row>
    <row r="288" spans="1:14" ht="15.75" thickBot="1" x14ac:dyDescent="0.3">
      <c r="A288" s="89"/>
      <c r="B288" s="1">
        <v>86</v>
      </c>
      <c r="C288" s="1">
        <v>84</v>
      </c>
      <c r="D288" s="1">
        <v>57.3767</v>
      </c>
      <c r="E288" s="1">
        <v>65.511600000000001</v>
      </c>
      <c r="F288" s="2">
        <v>21</v>
      </c>
      <c r="G288" s="13">
        <v>62.748199999999997</v>
      </c>
      <c r="H288" s="1">
        <v>-0.92114799999999997</v>
      </c>
      <c r="I288" s="16">
        <v>58</v>
      </c>
      <c r="J288" s="67">
        <f t="shared" si="13"/>
        <v>30.913525999999997</v>
      </c>
      <c r="K288" s="20">
        <v>62.7502</v>
      </c>
      <c r="L288" s="1">
        <v>-0.92114799999999997</v>
      </c>
      <c r="M288" s="16">
        <v>24</v>
      </c>
      <c r="N288" s="22">
        <f t="shared" si="12"/>
        <v>30.914525999999999</v>
      </c>
    </row>
    <row r="289" spans="1:14" ht="15.75" thickBot="1" x14ac:dyDescent="0.3">
      <c r="A289" s="89"/>
      <c r="B289" s="1">
        <v>87</v>
      </c>
      <c r="C289" s="1">
        <v>-3.4</v>
      </c>
      <c r="D289" s="1">
        <v>-0.414016</v>
      </c>
      <c r="E289" s="1">
        <v>0.89981699999999998</v>
      </c>
      <c r="F289" s="2">
        <v>10</v>
      </c>
      <c r="G289" s="58">
        <v>6.8635599999999996E-7</v>
      </c>
      <c r="H289" s="61">
        <v>2.2645300000000002E-18</v>
      </c>
      <c r="I289" s="16">
        <v>52</v>
      </c>
      <c r="J289" s="67">
        <f t="shared" si="13"/>
        <v>3.4317800000113225E-7</v>
      </c>
      <c r="K289" s="70">
        <v>2.4119599999999999E-13</v>
      </c>
      <c r="L289" s="61">
        <v>-7.15717E-18</v>
      </c>
      <c r="M289" s="16">
        <v>10</v>
      </c>
      <c r="N289" s="22">
        <f t="shared" si="12"/>
        <v>1.2059442141499998E-13</v>
      </c>
    </row>
    <row r="290" spans="1:14" ht="15.75" thickBot="1" x14ac:dyDescent="0.3">
      <c r="A290" s="89"/>
      <c r="B290" s="1">
        <v>88</v>
      </c>
      <c r="C290" s="1">
        <v>37.6</v>
      </c>
      <c r="D290" s="1">
        <v>-8.4051200000000001</v>
      </c>
      <c r="E290" s="1">
        <v>5.6520000000000001</v>
      </c>
      <c r="F290" s="2">
        <v>24</v>
      </c>
      <c r="G290" s="58">
        <v>-1.6957600000000001E-6</v>
      </c>
      <c r="H290" s="61">
        <v>5.0355100000000001E-17</v>
      </c>
      <c r="I290" s="16">
        <v>62</v>
      </c>
      <c r="J290" s="67">
        <f t="shared" si="13"/>
        <v>-8.4787999997482252E-7</v>
      </c>
      <c r="K290" s="70">
        <v>4.7024400000000003E-12</v>
      </c>
      <c r="L290" s="61">
        <v>-7.15717E-18</v>
      </c>
      <c r="M290" s="16">
        <v>17</v>
      </c>
      <c r="N290" s="22">
        <f t="shared" si="12"/>
        <v>2.3512164214150001E-12</v>
      </c>
    </row>
    <row r="291" spans="1:14" ht="15.75" thickBot="1" x14ac:dyDescent="0.3">
      <c r="A291" s="89"/>
      <c r="B291" s="1">
        <v>89</v>
      </c>
      <c r="C291" s="1">
        <v>93.1</v>
      </c>
      <c r="D291" s="1">
        <v>54.7624</v>
      </c>
      <c r="E291" s="1">
        <v>66.476699999999994</v>
      </c>
      <c r="F291" s="2">
        <v>23</v>
      </c>
      <c r="G291" s="13">
        <v>62.748199999999997</v>
      </c>
      <c r="H291" s="1">
        <v>-0.92114799999999997</v>
      </c>
      <c r="I291" s="16">
        <v>60</v>
      </c>
      <c r="J291" s="67">
        <f t="shared" si="13"/>
        <v>30.913525999999997</v>
      </c>
      <c r="K291" s="20">
        <v>62.758400000000002</v>
      </c>
      <c r="L291" s="1">
        <v>-0.92114700000000005</v>
      </c>
      <c r="M291" s="16">
        <v>24</v>
      </c>
      <c r="N291" s="22">
        <f t="shared" si="12"/>
        <v>30.918626500000002</v>
      </c>
    </row>
    <row r="292" spans="1:14" ht="15.75" thickBot="1" x14ac:dyDescent="0.3">
      <c r="A292" s="89"/>
      <c r="B292" s="1">
        <v>90</v>
      </c>
      <c r="C292" s="1">
        <v>-69.2</v>
      </c>
      <c r="D292" s="1">
        <v>-13.9939</v>
      </c>
      <c r="E292" s="1">
        <v>10.296799999999999</v>
      </c>
      <c r="F292" s="2">
        <v>26</v>
      </c>
      <c r="G292" s="58">
        <v>1.77039E-7</v>
      </c>
      <c r="H292" s="61">
        <v>-6.5303100000000003E-18</v>
      </c>
      <c r="I292" s="16">
        <v>64</v>
      </c>
      <c r="J292" s="67">
        <f t="shared" si="13"/>
        <v>8.8519499996734847E-8</v>
      </c>
      <c r="K292" s="70">
        <v>1.96552E-10</v>
      </c>
      <c r="L292" s="61">
        <v>-7.15717E-18</v>
      </c>
      <c r="M292" s="16">
        <v>17</v>
      </c>
      <c r="N292" s="22">
        <f t="shared" si="12"/>
        <v>9.8275996421415006E-11</v>
      </c>
    </row>
    <row r="293" spans="1:14" ht="15.75" thickBot="1" x14ac:dyDescent="0.3">
      <c r="A293" s="89"/>
      <c r="B293" s="1">
        <v>91</v>
      </c>
      <c r="C293" s="1">
        <v>-5.6</v>
      </c>
      <c r="D293" s="1">
        <v>-1.3001799999999999</v>
      </c>
      <c r="E293" s="1">
        <v>0.59173600000000004</v>
      </c>
      <c r="F293" s="2">
        <v>12</v>
      </c>
      <c r="G293" s="58">
        <v>-7.37096E-7</v>
      </c>
      <c r="H293" s="61">
        <v>3.7090500000000003E-18</v>
      </c>
      <c r="I293" s="16">
        <v>52</v>
      </c>
      <c r="J293" s="67">
        <f t="shared" si="13"/>
        <v>-3.6854799999814547E-7</v>
      </c>
      <c r="K293" s="70">
        <v>2.3763400000000001E-13</v>
      </c>
      <c r="L293" s="61">
        <v>-7.15717E-18</v>
      </c>
      <c r="M293" s="16">
        <v>17</v>
      </c>
      <c r="N293" s="22">
        <f t="shared" si="12"/>
        <v>1.1881342141499999E-13</v>
      </c>
    </row>
    <row r="294" spans="1:14" ht="15.75" thickBot="1" x14ac:dyDescent="0.3">
      <c r="A294" s="89"/>
      <c r="B294" s="1">
        <v>92</v>
      </c>
      <c r="C294" s="1">
        <v>-56.1</v>
      </c>
      <c r="D294" s="1">
        <v>-10.094900000000001</v>
      </c>
      <c r="E294" s="1">
        <v>10.147399999999999</v>
      </c>
      <c r="F294" s="2">
        <v>25</v>
      </c>
      <c r="G294" s="58">
        <v>-2.2589300000000001E-10</v>
      </c>
      <c r="H294" s="61">
        <v>-7.1571600000000002E-18</v>
      </c>
      <c r="I294" s="16">
        <v>62</v>
      </c>
      <c r="J294" s="67">
        <f t="shared" si="13"/>
        <v>-1.1294650357858001E-10</v>
      </c>
      <c r="K294" s="70">
        <v>5.7202299999999998E-10</v>
      </c>
      <c r="L294" s="61">
        <v>-7.1571600000000002E-18</v>
      </c>
      <c r="M294" s="16">
        <v>10</v>
      </c>
      <c r="N294" s="22">
        <f t="shared" si="12"/>
        <v>2.8601149642142E-10</v>
      </c>
    </row>
    <row r="295" spans="1:14" ht="15.75" thickBot="1" x14ac:dyDescent="0.3">
      <c r="A295" s="89"/>
      <c r="B295" s="1">
        <v>93</v>
      </c>
      <c r="C295" s="1">
        <v>-37.4</v>
      </c>
      <c r="D295" s="1">
        <v>-5.452</v>
      </c>
      <c r="E295" s="1">
        <v>8.6051199999999994</v>
      </c>
      <c r="F295" s="2">
        <v>23</v>
      </c>
      <c r="G295" s="58">
        <v>-2.32198E-7</v>
      </c>
      <c r="H295" s="61">
        <v>-6.0788400000000001E-18</v>
      </c>
      <c r="I295" s="16">
        <v>62</v>
      </c>
      <c r="J295" s="67">
        <f t="shared" si="13"/>
        <v>-1.1609900000303942E-7</v>
      </c>
      <c r="K295" s="70">
        <v>1.08518E-10</v>
      </c>
      <c r="L295" s="61">
        <v>-7.15717E-18</v>
      </c>
      <c r="M295" s="16">
        <v>10</v>
      </c>
      <c r="N295" s="22">
        <f t="shared" si="12"/>
        <v>5.4258996421414999E-11</v>
      </c>
    </row>
    <row r="296" spans="1:14" ht="15.75" thickBot="1" x14ac:dyDescent="0.3">
      <c r="A296" s="89"/>
      <c r="B296" s="1">
        <v>94</v>
      </c>
      <c r="C296" s="1">
        <v>32.299999999999997</v>
      </c>
      <c r="D296" s="1">
        <v>-6.0376000000000003</v>
      </c>
      <c r="E296" s="1">
        <v>5.6766699999999997</v>
      </c>
      <c r="F296" s="2">
        <v>23</v>
      </c>
      <c r="G296" s="58">
        <v>5.4737300000000004E-7</v>
      </c>
      <c r="H296" s="61">
        <v>-1.16482E-18</v>
      </c>
      <c r="I296" s="16">
        <v>60</v>
      </c>
      <c r="J296" s="67">
        <f t="shared" si="13"/>
        <v>2.7368649999941763E-7</v>
      </c>
      <c r="K296" s="70">
        <v>9.3792499999999996E-13</v>
      </c>
      <c r="L296" s="61">
        <v>-7.15717E-18</v>
      </c>
      <c r="M296" s="16">
        <v>17</v>
      </c>
      <c r="N296" s="22">
        <f t="shared" si="12"/>
        <v>4.6895892141499997E-13</v>
      </c>
    </row>
    <row r="297" spans="1:14" ht="15.75" thickBot="1" x14ac:dyDescent="0.3">
      <c r="A297" s="89"/>
      <c r="B297" s="1">
        <v>95</v>
      </c>
      <c r="C297" s="1">
        <v>53.7</v>
      </c>
      <c r="D297" s="1">
        <v>61.130099999999999</v>
      </c>
      <c r="E297" s="1">
        <v>64.399299999999997</v>
      </c>
      <c r="F297" s="2">
        <v>15</v>
      </c>
      <c r="G297" s="13">
        <v>62.748199999999997</v>
      </c>
      <c r="H297" s="1">
        <v>-0.92114799999999997</v>
      </c>
      <c r="I297" s="16">
        <v>56</v>
      </c>
      <c r="J297" s="67">
        <f t="shared" si="13"/>
        <v>30.913525999999997</v>
      </c>
      <c r="K297" s="20">
        <v>62.745399999999997</v>
      </c>
      <c r="L297" s="1">
        <v>-0.92114799999999997</v>
      </c>
      <c r="M297" s="16">
        <v>10</v>
      </c>
      <c r="N297" s="22">
        <f t="shared" si="12"/>
        <v>30.912125999999997</v>
      </c>
    </row>
    <row r="298" spans="1:14" ht="15.75" thickBot="1" x14ac:dyDescent="0.3">
      <c r="A298" s="89"/>
      <c r="B298" s="1">
        <v>96</v>
      </c>
      <c r="C298" s="1">
        <v>53.8</v>
      </c>
      <c r="D298" s="1">
        <v>61.2301</v>
      </c>
      <c r="E298" s="1">
        <v>64.499300000000005</v>
      </c>
      <c r="F298" s="2">
        <v>15</v>
      </c>
      <c r="G298" s="13">
        <v>62.748199999999997</v>
      </c>
      <c r="H298" s="1">
        <v>-0.92114799999999997</v>
      </c>
      <c r="I298" s="16">
        <v>56</v>
      </c>
      <c r="J298" s="67">
        <f t="shared" si="13"/>
        <v>30.913525999999997</v>
      </c>
      <c r="K298" s="20">
        <v>62.747199999999999</v>
      </c>
      <c r="L298" s="1">
        <v>-0.92114799999999997</v>
      </c>
      <c r="M298" s="16">
        <v>10</v>
      </c>
      <c r="N298" s="22">
        <f t="shared" si="12"/>
        <v>30.913025999999999</v>
      </c>
    </row>
    <row r="299" spans="1:14" ht="15.75" thickBot="1" x14ac:dyDescent="0.3">
      <c r="A299" s="89"/>
      <c r="B299" s="1">
        <v>97</v>
      </c>
      <c r="C299" s="1">
        <v>-88.2</v>
      </c>
      <c r="D299" s="1">
        <v>-8.7031500000000008</v>
      </c>
      <c r="E299" s="1">
        <v>26.275500000000001</v>
      </c>
      <c r="F299" s="2">
        <v>28</v>
      </c>
      <c r="G299" s="58">
        <v>2.7211000000000001E-6</v>
      </c>
      <c r="H299" s="61">
        <v>1.40931E-16</v>
      </c>
      <c r="I299" s="16">
        <v>64</v>
      </c>
      <c r="J299" s="67">
        <f t="shared" si="13"/>
        <v>1.3605500000704656E-6</v>
      </c>
      <c r="K299" s="70">
        <v>4.6401800000000004E-6</v>
      </c>
      <c r="L299" s="61">
        <v>4.2346899999999999E-16</v>
      </c>
      <c r="M299" s="16">
        <v>10</v>
      </c>
      <c r="N299" s="22">
        <f t="shared" si="12"/>
        <v>2.3200900002117347E-6</v>
      </c>
    </row>
    <row r="300" spans="1:14" ht="15.75" thickBot="1" x14ac:dyDescent="0.3">
      <c r="A300" s="89"/>
      <c r="B300" s="1">
        <v>98</v>
      </c>
      <c r="C300" s="1">
        <v>-91.8</v>
      </c>
      <c r="D300" s="1">
        <v>-12.3032</v>
      </c>
      <c r="E300" s="1">
        <v>22.6755</v>
      </c>
      <c r="F300" s="2">
        <v>28</v>
      </c>
      <c r="G300" s="58">
        <v>7.4974000000000004E-7</v>
      </c>
      <c r="H300" s="61">
        <v>4.0850300000000002E-18</v>
      </c>
      <c r="I300" s="16">
        <v>64</v>
      </c>
      <c r="J300" s="67">
        <f t="shared" si="13"/>
        <v>3.7487000000204253E-7</v>
      </c>
      <c r="K300" s="70">
        <v>-1.8529199999999999E-5</v>
      </c>
      <c r="L300" s="61">
        <v>6.8594499999999999E-15</v>
      </c>
      <c r="M300" s="16">
        <v>10</v>
      </c>
      <c r="N300" s="22">
        <f t="shared" si="12"/>
        <v>-9.2645999965702749E-6</v>
      </c>
    </row>
    <row r="301" spans="1:14" ht="15.75" thickBot="1" x14ac:dyDescent="0.3">
      <c r="A301" s="89"/>
      <c r="B301" s="1">
        <v>99</v>
      </c>
      <c r="C301" s="1">
        <v>-7.1</v>
      </c>
      <c r="D301" s="1">
        <v>-0.90826399999999996</v>
      </c>
      <c r="E301" s="1">
        <v>1.8161</v>
      </c>
      <c r="F301" s="2">
        <v>14</v>
      </c>
      <c r="G301" s="58">
        <v>2.5752299999999999E-6</v>
      </c>
      <c r="H301" s="61">
        <v>1.25479E-16</v>
      </c>
      <c r="I301" s="16">
        <v>54</v>
      </c>
      <c r="J301" s="67">
        <f t="shared" si="13"/>
        <v>1.2876150000627395E-6</v>
      </c>
      <c r="K301" s="70">
        <v>3.24116E-13</v>
      </c>
      <c r="L301" s="61">
        <v>-7.15717E-18</v>
      </c>
      <c r="M301" s="16">
        <v>10</v>
      </c>
      <c r="N301" s="22">
        <f t="shared" si="12"/>
        <v>1.6205442141499999E-13</v>
      </c>
    </row>
    <row r="302" spans="1:14" ht="15.75" thickBot="1" x14ac:dyDescent="0.3">
      <c r="A302" s="90"/>
      <c r="B302" s="3">
        <v>100</v>
      </c>
      <c r="C302" s="3">
        <v>-45.9</v>
      </c>
      <c r="D302" s="26">
        <v>-7.5624000000000002</v>
      </c>
      <c r="E302" s="26">
        <v>9.3061399999999992</v>
      </c>
      <c r="F302" s="27">
        <v>24</v>
      </c>
      <c r="G302" s="59">
        <v>1.1785100000000001E-6</v>
      </c>
      <c r="H302" s="62">
        <v>2.0620499999999999E-17</v>
      </c>
      <c r="I302" s="17">
        <v>62</v>
      </c>
      <c r="J302" s="67">
        <f t="shared" si="13"/>
        <v>5.8925500001031034E-7</v>
      </c>
      <c r="K302" s="71">
        <v>2.5349899999999999E-10</v>
      </c>
      <c r="L302" s="62">
        <v>-7.1571600000000002E-18</v>
      </c>
      <c r="M302" s="17">
        <v>10</v>
      </c>
      <c r="N302" s="22">
        <f t="shared" si="12"/>
        <v>1.2674949642142001E-10</v>
      </c>
    </row>
    <row r="303" spans="1:14" ht="15.75" thickBot="1" x14ac:dyDescent="0.3">
      <c r="A303" s="76" t="s">
        <v>6</v>
      </c>
      <c r="B303" s="77"/>
      <c r="C303" s="77"/>
      <c r="D303" s="36">
        <v>-100</v>
      </c>
      <c r="E303" s="37">
        <v>100</v>
      </c>
      <c r="F303" s="38"/>
      <c r="G303" s="64">
        <v>2.5583199999999998E-6</v>
      </c>
      <c r="H303" s="74">
        <v>1.2374299999999999E-16</v>
      </c>
      <c r="I303" s="30">
        <v>96</v>
      </c>
      <c r="J303" s="67">
        <f t="shared" si="13"/>
        <v>1.2791600000618714E-6</v>
      </c>
      <c r="K303" s="64">
        <v>2.24381E-13</v>
      </c>
      <c r="L303" s="74">
        <v>-7.15717E-18</v>
      </c>
      <c r="M303" s="30">
        <v>27</v>
      </c>
      <c r="N303" s="22">
        <f t="shared" si="12"/>
        <v>1.12186921415E-13</v>
      </c>
    </row>
    <row r="305" spans="10:10" x14ac:dyDescent="0.25">
      <c r="J305" s="68">
        <f>COUNTIF(J3:J303,"&lt;5")</f>
        <v>194</v>
      </c>
    </row>
  </sheetData>
  <mergeCells count="7">
    <mergeCell ref="A303:C303"/>
    <mergeCell ref="K1:N1"/>
    <mergeCell ref="A1:F1"/>
    <mergeCell ref="A3:A102"/>
    <mergeCell ref="A203:A302"/>
    <mergeCell ref="A103:A202"/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M11" sqref="A1:M11"/>
    </sheetView>
  </sheetViews>
  <sheetFormatPr defaultRowHeight="15" x14ac:dyDescent="0.25"/>
  <cols>
    <col min="1" max="3" width="15.7109375" customWidth="1"/>
    <col min="4" max="4" width="20.42578125" customWidth="1"/>
    <col min="5" max="12" width="15.7109375" customWidth="1"/>
  </cols>
  <sheetData>
    <row r="1" spans="1:12" ht="30" customHeight="1" x14ac:dyDescent="0.25">
      <c r="A1" s="108" t="s">
        <v>0</v>
      </c>
      <c r="B1" s="110" t="s">
        <v>5</v>
      </c>
      <c r="C1" s="110"/>
      <c r="D1" s="111" t="s">
        <v>21</v>
      </c>
      <c r="E1" s="82" t="s">
        <v>7</v>
      </c>
      <c r="F1" s="83"/>
      <c r="G1" s="83"/>
      <c r="H1" s="93"/>
      <c r="I1" s="107" t="s">
        <v>8</v>
      </c>
      <c r="J1" s="79"/>
      <c r="K1" s="79"/>
      <c r="L1" s="81"/>
    </row>
    <row r="2" spans="1:12" ht="30" customHeight="1" thickBot="1" x14ac:dyDescent="0.3">
      <c r="A2" s="109"/>
      <c r="B2" s="41" t="s">
        <v>11</v>
      </c>
      <c r="C2" s="47" t="s">
        <v>2</v>
      </c>
      <c r="D2" s="112"/>
      <c r="E2" s="33" t="s">
        <v>9</v>
      </c>
      <c r="F2" s="32" t="s">
        <v>10</v>
      </c>
      <c r="G2" s="56" t="s">
        <v>2</v>
      </c>
      <c r="H2" s="34" t="s">
        <v>26</v>
      </c>
      <c r="I2" s="31" t="s">
        <v>9</v>
      </c>
      <c r="J2" s="32" t="s">
        <v>10</v>
      </c>
      <c r="K2" s="56" t="s">
        <v>2</v>
      </c>
      <c r="L2" s="34" t="s">
        <v>26</v>
      </c>
    </row>
    <row r="3" spans="1:12" x14ac:dyDescent="0.25">
      <c r="A3" s="99">
        <v>2</v>
      </c>
      <c r="B3" s="104">
        <v>48</v>
      </c>
      <c r="C3" s="96">
        <v>9</v>
      </c>
      <c r="D3" s="51" t="s">
        <v>22</v>
      </c>
      <c r="E3" s="58"/>
      <c r="F3" s="61"/>
      <c r="G3" s="21"/>
      <c r="H3" s="22"/>
      <c r="I3" s="23"/>
      <c r="J3" s="21"/>
      <c r="K3" s="21"/>
      <c r="L3" s="22"/>
    </row>
    <row r="4" spans="1:12" x14ac:dyDescent="0.25">
      <c r="A4" s="100"/>
      <c r="B4" s="105"/>
      <c r="C4" s="97"/>
      <c r="D4" s="52" t="s">
        <v>23</v>
      </c>
      <c r="E4" s="20"/>
      <c r="F4" s="1"/>
      <c r="G4" s="1"/>
      <c r="H4" s="2"/>
      <c r="I4" s="13"/>
      <c r="J4" s="1"/>
      <c r="K4" s="1"/>
      <c r="L4" s="2"/>
    </row>
    <row r="5" spans="1:12" ht="15.75" thickBot="1" x14ac:dyDescent="0.3">
      <c r="A5" s="101"/>
      <c r="B5" s="106"/>
      <c r="C5" s="98"/>
      <c r="D5" s="55" t="s">
        <v>25</v>
      </c>
      <c r="E5" s="94"/>
      <c r="F5" s="95"/>
      <c r="G5" s="26"/>
      <c r="H5" s="27"/>
      <c r="I5" s="94"/>
      <c r="J5" s="95"/>
      <c r="K5" s="26"/>
      <c r="L5" s="27"/>
    </row>
    <row r="6" spans="1:12" x14ac:dyDescent="0.25">
      <c r="A6" s="99">
        <v>5</v>
      </c>
      <c r="B6" s="104">
        <v>600</v>
      </c>
      <c r="C6" s="96">
        <v>7</v>
      </c>
      <c r="D6" s="51" t="s">
        <v>22</v>
      </c>
      <c r="E6" s="25"/>
      <c r="F6" s="21"/>
      <c r="G6" s="21"/>
      <c r="H6" s="22"/>
      <c r="I6" s="23"/>
      <c r="J6" s="21"/>
      <c r="K6" s="21"/>
      <c r="L6" s="22"/>
    </row>
    <row r="7" spans="1:12" x14ac:dyDescent="0.25">
      <c r="A7" s="100"/>
      <c r="B7" s="105"/>
      <c r="C7" s="97"/>
      <c r="D7" s="52" t="s">
        <v>23</v>
      </c>
      <c r="E7" s="20"/>
      <c r="F7" s="1"/>
      <c r="G7" s="1"/>
      <c r="H7" s="2"/>
      <c r="I7" s="13"/>
      <c r="J7" s="1"/>
      <c r="K7" s="1"/>
      <c r="L7" s="2"/>
    </row>
    <row r="8" spans="1:12" ht="15.75" thickBot="1" x14ac:dyDescent="0.3">
      <c r="A8" s="101"/>
      <c r="B8" s="106"/>
      <c r="C8" s="98"/>
      <c r="D8" s="53" t="s">
        <v>25</v>
      </c>
      <c r="E8" s="94"/>
      <c r="F8" s="95"/>
      <c r="G8" s="3"/>
      <c r="H8" s="4"/>
      <c r="I8" s="94"/>
      <c r="J8" s="95"/>
      <c r="K8" s="3"/>
      <c r="L8" s="4"/>
    </row>
    <row r="9" spans="1:12" x14ac:dyDescent="0.25">
      <c r="A9" s="48"/>
      <c r="B9" s="49"/>
      <c r="C9" s="50"/>
      <c r="D9" s="54" t="s">
        <v>22</v>
      </c>
      <c r="E9" s="19"/>
      <c r="F9" s="5"/>
      <c r="G9" s="5"/>
      <c r="H9" s="6"/>
      <c r="I9" s="12"/>
      <c r="J9" s="5"/>
      <c r="K9" s="5"/>
      <c r="L9" s="6"/>
    </row>
    <row r="10" spans="1:12" x14ac:dyDescent="0.25">
      <c r="A10" s="102">
        <v>1.2</v>
      </c>
      <c r="B10" s="105">
        <v>14.0571</v>
      </c>
      <c r="C10" s="97">
        <v>24</v>
      </c>
      <c r="D10" s="52" t="s">
        <v>23</v>
      </c>
      <c r="E10" s="20"/>
      <c r="F10" s="1"/>
      <c r="G10" s="1"/>
      <c r="H10" s="2"/>
      <c r="I10" s="13"/>
      <c r="J10" s="1"/>
      <c r="K10" s="1"/>
      <c r="L10" s="2"/>
    </row>
    <row r="11" spans="1:12" ht="15.75" thickBot="1" x14ac:dyDescent="0.3">
      <c r="A11" s="103"/>
      <c r="B11" s="106"/>
      <c r="C11" s="98"/>
      <c r="D11" s="53" t="s">
        <v>25</v>
      </c>
      <c r="E11" s="94"/>
      <c r="F11" s="95"/>
      <c r="G11" s="3"/>
      <c r="H11" s="4"/>
      <c r="I11" s="94"/>
      <c r="J11" s="95"/>
      <c r="K11" s="3"/>
      <c r="L11" s="4"/>
    </row>
  </sheetData>
  <mergeCells count="20">
    <mergeCell ref="E1:H1"/>
    <mergeCell ref="I1:L1"/>
    <mergeCell ref="A1:A2"/>
    <mergeCell ref="B1:C1"/>
    <mergeCell ref="D1:D2"/>
    <mergeCell ref="C3:C5"/>
    <mergeCell ref="C6:C8"/>
    <mergeCell ref="C10:C11"/>
    <mergeCell ref="A3:A5"/>
    <mergeCell ref="A6:A8"/>
    <mergeCell ref="A10:A11"/>
    <mergeCell ref="B3:B5"/>
    <mergeCell ref="B6:B8"/>
    <mergeCell ref="B10:B11"/>
    <mergeCell ref="E5:F5"/>
    <mergeCell ref="E8:F8"/>
    <mergeCell ref="E11:F11"/>
    <mergeCell ref="I5:J5"/>
    <mergeCell ref="I8:J8"/>
    <mergeCell ref="I11:J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A16" sqref="A16"/>
    </sheetView>
  </sheetViews>
  <sheetFormatPr defaultRowHeight="15" x14ac:dyDescent="0.25"/>
  <cols>
    <col min="1" max="1" width="10.7109375" customWidth="1"/>
    <col min="2" max="3" width="20.7109375" customWidth="1"/>
  </cols>
  <sheetData>
    <row r="1" spans="1:3" ht="15" customHeight="1" x14ac:dyDescent="0.25">
      <c r="A1" s="113" t="s">
        <v>12</v>
      </c>
      <c r="B1" s="84" t="s">
        <v>11</v>
      </c>
      <c r="C1" s="115"/>
    </row>
    <row r="2" spans="1:3" ht="45" customHeight="1" thickBot="1" x14ac:dyDescent="0.3">
      <c r="A2" s="114"/>
      <c r="B2" s="11" t="s">
        <v>7</v>
      </c>
      <c r="C2" s="10" t="s">
        <v>8</v>
      </c>
    </row>
    <row r="3" spans="1:3" x14ac:dyDescent="0.25">
      <c r="A3" s="25">
        <v>1</v>
      </c>
      <c r="B3" s="23"/>
      <c r="C3" s="22"/>
    </row>
    <row r="4" spans="1:3" x14ac:dyDescent="0.25">
      <c r="A4" s="20">
        <v>2</v>
      </c>
      <c r="B4" s="13"/>
      <c r="C4" s="2"/>
    </row>
    <row r="5" spans="1:3" x14ac:dyDescent="0.25">
      <c r="A5" s="20">
        <v>3</v>
      </c>
      <c r="B5" s="13"/>
      <c r="C5" s="2"/>
    </row>
    <row r="6" spans="1:3" x14ac:dyDescent="0.25">
      <c r="A6" s="20">
        <v>4</v>
      </c>
      <c r="B6" s="13"/>
      <c r="C6" s="2"/>
    </row>
    <row r="7" spans="1:3" x14ac:dyDescent="0.25">
      <c r="A7" s="20">
        <v>5</v>
      </c>
      <c r="B7" s="13"/>
      <c r="C7" s="2"/>
    </row>
    <row r="8" spans="1:3" x14ac:dyDescent="0.25">
      <c r="A8" s="20">
        <v>6</v>
      </c>
      <c r="B8" s="13"/>
      <c r="C8" s="2"/>
    </row>
    <row r="9" spans="1:3" x14ac:dyDescent="0.25">
      <c r="A9" s="20">
        <v>7</v>
      </c>
      <c r="B9" s="13"/>
      <c r="C9" s="2"/>
    </row>
    <row r="10" spans="1:3" x14ac:dyDescent="0.25">
      <c r="A10" s="20">
        <v>8</v>
      </c>
      <c r="B10" s="13"/>
      <c r="C10" s="2"/>
    </row>
    <row r="11" spans="1:3" x14ac:dyDescent="0.25">
      <c r="A11" s="20">
        <v>9</v>
      </c>
      <c r="B11" s="13"/>
      <c r="C11" s="2"/>
    </row>
    <row r="12" spans="1:3" x14ac:dyDescent="0.25">
      <c r="A12" s="35" t="s">
        <v>13</v>
      </c>
      <c r="B12" s="13"/>
      <c r="C12" s="2"/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tabSelected="1" workbookViewId="0">
      <selection activeCell="C9" sqref="C9"/>
    </sheetView>
  </sheetViews>
  <sheetFormatPr defaultRowHeight="15" x14ac:dyDescent="0.25"/>
  <cols>
    <col min="1" max="6" width="15.7109375" customWidth="1"/>
  </cols>
  <sheetData>
    <row r="1" spans="1:6" ht="30" customHeight="1" x14ac:dyDescent="0.25">
      <c r="A1" s="82" t="s">
        <v>7</v>
      </c>
      <c r="B1" s="83"/>
      <c r="C1" s="93"/>
      <c r="D1" s="107" t="s">
        <v>8</v>
      </c>
      <c r="E1" s="79"/>
      <c r="F1" s="81"/>
    </row>
    <row r="2" spans="1:6" ht="30" customHeight="1" thickBot="1" x14ac:dyDescent="0.3">
      <c r="A2" s="33" t="s">
        <v>20</v>
      </c>
      <c r="B2" s="32" t="s">
        <v>10</v>
      </c>
      <c r="C2" s="34" t="s">
        <v>2</v>
      </c>
      <c r="D2" s="31" t="s">
        <v>20</v>
      </c>
      <c r="E2" s="32" t="s">
        <v>10</v>
      </c>
      <c r="F2" s="34" t="s">
        <v>2</v>
      </c>
    </row>
    <row r="3" spans="1:6" ht="15.75" thickBot="1" x14ac:dyDescent="0.3">
      <c r="A3" s="36"/>
      <c r="B3" s="37"/>
      <c r="C3" s="38"/>
      <c r="D3" s="39"/>
      <c r="E3" s="37"/>
      <c r="F3" s="38"/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sqref="A1:A2"/>
    </sheetView>
  </sheetViews>
  <sheetFormatPr defaultRowHeight="15" x14ac:dyDescent="0.25"/>
  <cols>
    <col min="1" max="7" width="12.7109375" customWidth="1"/>
  </cols>
  <sheetData>
    <row r="1" spans="1:7" x14ac:dyDescent="0.25">
      <c r="A1" s="119" t="s">
        <v>14</v>
      </c>
      <c r="B1" s="116" t="s">
        <v>15</v>
      </c>
      <c r="C1" s="117"/>
      <c r="D1" s="85" t="s">
        <v>16</v>
      </c>
      <c r="E1" s="118"/>
      <c r="F1" s="116" t="s">
        <v>17</v>
      </c>
      <c r="G1" s="118"/>
    </row>
    <row r="2" spans="1:7" ht="15.75" thickBot="1" x14ac:dyDescent="0.3">
      <c r="A2" s="120"/>
      <c r="B2" s="45" t="s">
        <v>18</v>
      </c>
      <c r="C2" s="46" t="s">
        <v>19</v>
      </c>
      <c r="D2" s="40" t="s">
        <v>18</v>
      </c>
      <c r="E2" s="44" t="s">
        <v>19</v>
      </c>
      <c r="F2" s="45" t="s">
        <v>18</v>
      </c>
      <c r="G2" s="44" t="s">
        <v>19</v>
      </c>
    </row>
    <row r="3" spans="1:7" x14ac:dyDescent="0.25">
      <c r="A3" s="42"/>
      <c r="B3" s="23"/>
      <c r="C3" s="24"/>
      <c r="D3" s="25"/>
      <c r="E3" s="22"/>
      <c r="F3" s="23"/>
      <c r="G3" s="22"/>
    </row>
    <row r="4" spans="1:7" x14ac:dyDescent="0.25">
      <c r="A4" s="43"/>
      <c r="B4" s="13"/>
      <c r="C4" s="16"/>
      <c r="D4" s="20"/>
      <c r="E4" s="2"/>
      <c r="F4" s="13"/>
      <c r="G4" s="2"/>
    </row>
    <row r="5" spans="1:7" x14ac:dyDescent="0.25">
      <c r="A5" s="43"/>
      <c r="B5" s="13"/>
      <c r="C5" s="16"/>
      <c r="D5" s="20"/>
      <c r="E5" s="2"/>
      <c r="F5" s="13"/>
      <c r="G5" s="2"/>
    </row>
    <row r="6" spans="1:7" x14ac:dyDescent="0.25">
      <c r="A6" s="43"/>
      <c r="B6" s="13"/>
      <c r="C6" s="16"/>
      <c r="D6" s="20"/>
      <c r="E6" s="2"/>
      <c r="F6" s="13"/>
      <c r="G6" s="2"/>
    </row>
    <row r="7" spans="1:7" x14ac:dyDescent="0.25">
      <c r="A7" s="43"/>
      <c r="B7" s="13"/>
      <c r="C7" s="16"/>
      <c r="D7" s="20"/>
      <c r="E7" s="2"/>
      <c r="F7" s="13"/>
      <c r="G7" s="2"/>
    </row>
    <row r="8" spans="1:7" x14ac:dyDescent="0.25">
      <c r="A8" s="43"/>
      <c r="B8" s="13"/>
      <c r="C8" s="16"/>
      <c r="D8" s="20"/>
      <c r="E8" s="2"/>
      <c r="F8" s="13"/>
      <c r="G8" s="2"/>
    </row>
    <row r="9" spans="1:7" x14ac:dyDescent="0.25">
      <c r="A9" s="43"/>
      <c r="B9" s="13"/>
      <c r="C9" s="16"/>
      <c r="D9" s="20"/>
      <c r="E9" s="2"/>
      <c r="F9" s="13"/>
      <c r="G9" s="2"/>
    </row>
    <row r="10" spans="1:7" x14ac:dyDescent="0.25">
      <c r="A10" s="43"/>
      <c r="B10" s="13"/>
      <c r="C10" s="16"/>
      <c r="D10" s="20"/>
      <c r="E10" s="2"/>
      <c r="F10" s="13"/>
      <c r="G10" s="2"/>
    </row>
    <row r="11" spans="1:7" x14ac:dyDescent="0.25">
      <c r="A11" s="43"/>
      <c r="B11" s="13"/>
      <c r="C11" s="16"/>
      <c r="D11" s="20"/>
      <c r="E11" s="2"/>
      <c r="F11" s="13"/>
      <c r="G11" s="2"/>
    </row>
    <row r="12" spans="1:7" x14ac:dyDescent="0.25">
      <c r="A12" s="43"/>
      <c r="B12" s="13"/>
      <c r="C12" s="16"/>
      <c r="D12" s="20"/>
      <c r="E12" s="2"/>
      <c r="F12" s="13"/>
      <c r="G12" s="2"/>
    </row>
    <row r="13" spans="1:7" x14ac:dyDescent="0.25">
      <c r="A13" s="43"/>
      <c r="B13" s="13"/>
      <c r="C13" s="16"/>
      <c r="D13" s="20"/>
      <c r="E13" s="2"/>
      <c r="F13" s="13"/>
      <c r="G13" s="2"/>
    </row>
    <row r="14" spans="1:7" x14ac:dyDescent="0.25">
      <c r="A14" s="43"/>
      <c r="B14" s="13"/>
      <c r="C14" s="16"/>
      <c r="D14" s="20"/>
      <c r="E14" s="2"/>
      <c r="F14" s="13"/>
      <c r="G14" s="2"/>
    </row>
    <row r="15" spans="1:7" x14ac:dyDescent="0.25">
      <c r="A15" s="43"/>
      <c r="B15" s="13"/>
      <c r="C15" s="16"/>
      <c r="D15" s="20"/>
      <c r="E15" s="2"/>
      <c r="F15" s="13"/>
      <c r="G15" s="2"/>
    </row>
    <row r="16" spans="1:7" x14ac:dyDescent="0.25">
      <c r="A16" s="43"/>
      <c r="B16" s="13"/>
      <c r="C16" s="16"/>
      <c r="D16" s="20"/>
      <c r="E16" s="2"/>
      <c r="F16" s="13"/>
      <c r="G16" s="2"/>
    </row>
    <row r="17" spans="1:7" x14ac:dyDescent="0.25">
      <c r="A17" s="43"/>
      <c r="B17" s="13"/>
      <c r="C17" s="16"/>
      <c r="D17" s="20"/>
      <c r="E17" s="2"/>
      <c r="F17" s="13"/>
      <c r="G17" s="2"/>
    </row>
    <row r="18" spans="1:7" x14ac:dyDescent="0.25">
      <c r="A18" s="43"/>
      <c r="B18" s="13"/>
      <c r="C18" s="16"/>
      <c r="D18" s="20"/>
      <c r="E18" s="2"/>
      <c r="F18" s="13"/>
      <c r="G18" s="2"/>
    </row>
    <row r="19" spans="1:7" x14ac:dyDescent="0.25">
      <c r="A19" s="43"/>
      <c r="B19" s="13"/>
      <c r="C19" s="16"/>
      <c r="D19" s="20"/>
      <c r="E19" s="2"/>
      <c r="F19" s="13"/>
      <c r="G19" s="2"/>
    </row>
    <row r="20" spans="1:7" x14ac:dyDescent="0.25">
      <c r="A20" s="43"/>
      <c r="B20" s="13"/>
      <c r="C20" s="16"/>
      <c r="D20" s="20"/>
      <c r="E20" s="2"/>
      <c r="F20" s="13"/>
      <c r="G20" s="2"/>
    </row>
    <row r="21" spans="1:7" x14ac:dyDescent="0.25">
      <c r="A21" s="43"/>
      <c r="B21" s="13"/>
      <c r="C21" s="16"/>
      <c r="D21" s="20"/>
      <c r="E21" s="2"/>
      <c r="F21" s="13"/>
      <c r="G21" s="2"/>
    </row>
    <row r="22" spans="1:7" x14ac:dyDescent="0.25">
      <c r="A22" s="43"/>
      <c r="B22" s="13"/>
      <c r="C22" s="16"/>
      <c r="D22" s="20"/>
      <c r="E22" s="2"/>
      <c r="F22" s="13"/>
      <c r="G22" s="2"/>
    </row>
    <row r="23" spans="1:7" x14ac:dyDescent="0.25">
      <c r="A23" s="43"/>
      <c r="B23" s="13"/>
      <c r="C23" s="16"/>
      <c r="D23" s="20"/>
      <c r="E23" s="2"/>
      <c r="F23" s="13"/>
      <c r="G23" s="2"/>
    </row>
    <row r="24" spans="1:7" x14ac:dyDescent="0.25">
      <c r="A24" s="43"/>
      <c r="B24" s="13"/>
      <c r="C24" s="16"/>
      <c r="D24" s="20"/>
      <c r="E24" s="2"/>
      <c r="F24" s="13"/>
      <c r="G24" s="2"/>
    </row>
    <row r="25" spans="1:7" x14ac:dyDescent="0.25">
      <c r="A25" s="43"/>
      <c r="B25" s="13"/>
      <c r="C25" s="16"/>
      <c r="D25" s="20"/>
      <c r="E25" s="2"/>
      <c r="F25" s="13"/>
      <c r="G25" s="2"/>
    </row>
    <row r="26" spans="1:7" x14ac:dyDescent="0.25">
      <c r="A26" s="43"/>
      <c r="B26" s="13"/>
      <c r="C26" s="16"/>
      <c r="D26" s="20"/>
      <c r="E26" s="2"/>
      <c r="F26" s="13"/>
      <c r="G26" s="2"/>
    </row>
    <row r="27" spans="1:7" x14ac:dyDescent="0.25">
      <c r="A27" s="43"/>
      <c r="B27" s="13"/>
      <c r="C27" s="16"/>
      <c r="D27" s="20"/>
      <c r="E27" s="2"/>
      <c r="F27" s="13"/>
      <c r="G27" s="2"/>
    </row>
    <row r="28" spans="1:7" x14ac:dyDescent="0.25">
      <c r="A28" s="43"/>
      <c r="B28" s="13"/>
      <c r="C28" s="16"/>
      <c r="D28" s="20"/>
      <c r="E28" s="2"/>
      <c r="F28" s="13"/>
      <c r="G28" s="2"/>
    </row>
  </sheetData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2022-11-13T11:15:56Z</dcterms:modified>
</cp:coreProperties>
</file>