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szymo\Desktop\Studia\uczenie maszyn\implementacja\"/>
    </mc:Choice>
  </mc:AlternateContent>
  <xr:revisionPtr revIDLastSave="0" documentId="13_ncr:1_{36922F94-669B-4CF3-9DF0-1B74149B884D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Arkusz1" sheetId="1" r:id="rId1"/>
    <sheet name="Eksperyment" sheetId="2" r:id="rId2"/>
    <sheet name="eksp w krzyżow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2" l="1"/>
  <c r="J19" i="2"/>
  <c r="K19" i="2"/>
  <c r="L19" i="2"/>
  <c r="M19" i="2"/>
  <c r="I20" i="2"/>
  <c r="J20" i="2"/>
  <c r="K20" i="2"/>
  <c r="L20" i="2"/>
  <c r="M20" i="2"/>
  <c r="I21" i="2"/>
  <c r="J21" i="2"/>
  <c r="K21" i="2"/>
  <c r="L21" i="2"/>
  <c r="M21" i="2"/>
  <c r="I22" i="2"/>
  <c r="J22" i="2"/>
  <c r="K22" i="2"/>
  <c r="L22" i="2"/>
  <c r="M22" i="2"/>
  <c r="I23" i="2"/>
  <c r="J23" i="2"/>
  <c r="K23" i="2"/>
  <c r="L23" i="2"/>
  <c r="M23" i="2"/>
  <c r="I24" i="2"/>
  <c r="J24" i="2"/>
  <c r="K24" i="2"/>
  <c r="L24" i="2"/>
  <c r="M24" i="2"/>
  <c r="I25" i="2"/>
  <c r="J25" i="2"/>
  <c r="K25" i="2"/>
  <c r="L25" i="2"/>
  <c r="M25" i="2"/>
  <c r="I26" i="2"/>
  <c r="J26" i="2"/>
  <c r="K26" i="2"/>
  <c r="L26" i="2"/>
  <c r="M26" i="2"/>
  <c r="I27" i="2"/>
  <c r="J27" i="2"/>
  <c r="K27" i="2"/>
  <c r="L27" i="2"/>
  <c r="M27" i="2"/>
  <c r="I28" i="2"/>
  <c r="J28" i="2"/>
  <c r="K28" i="2"/>
  <c r="L28" i="2"/>
  <c r="M28" i="2"/>
  <c r="I29" i="2"/>
  <c r="J29" i="2"/>
  <c r="K29" i="2"/>
  <c r="L29" i="2"/>
  <c r="M29" i="2"/>
  <c r="I30" i="2"/>
  <c r="J30" i="2"/>
  <c r="K30" i="2"/>
  <c r="L30" i="2"/>
  <c r="M30" i="2"/>
  <c r="J18" i="2"/>
  <c r="K18" i="2"/>
  <c r="L18" i="2"/>
  <c r="M18" i="2"/>
  <c r="I18" i="2"/>
  <c r="I4" i="2"/>
  <c r="J4" i="2"/>
  <c r="K4" i="2"/>
  <c r="L4" i="2"/>
  <c r="M4" i="2"/>
  <c r="I5" i="2"/>
  <c r="J5" i="2"/>
  <c r="K5" i="2"/>
  <c r="L5" i="2"/>
  <c r="M5" i="2"/>
  <c r="I6" i="2"/>
  <c r="J6" i="2"/>
  <c r="K6" i="2"/>
  <c r="L6" i="2"/>
  <c r="M6" i="2"/>
  <c r="I7" i="2"/>
  <c r="J7" i="2"/>
  <c r="K7" i="2"/>
  <c r="L7" i="2"/>
  <c r="M7" i="2"/>
  <c r="I8" i="2"/>
  <c r="J8" i="2"/>
  <c r="K8" i="2"/>
  <c r="L8" i="2"/>
  <c r="M8" i="2"/>
  <c r="I9" i="2"/>
  <c r="J9" i="2"/>
  <c r="K9" i="2"/>
  <c r="L9" i="2"/>
  <c r="M9" i="2"/>
  <c r="I10" i="2"/>
  <c r="J10" i="2"/>
  <c r="K10" i="2"/>
  <c r="L10" i="2"/>
  <c r="M10" i="2"/>
  <c r="I11" i="2"/>
  <c r="J11" i="2"/>
  <c r="K11" i="2"/>
  <c r="L11" i="2"/>
  <c r="M11" i="2"/>
  <c r="I12" i="2"/>
  <c r="J12" i="2"/>
  <c r="K12" i="2"/>
  <c r="L12" i="2"/>
  <c r="M12" i="2"/>
  <c r="I13" i="2"/>
  <c r="J13" i="2"/>
  <c r="K13" i="2"/>
  <c r="L13" i="2"/>
  <c r="M13" i="2"/>
  <c r="I14" i="2"/>
  <c r="J14" i="2"/>
  <c r="K14" i="2"/>
  <c r="L14" i="2"/>
  <c r="M14" i="2"/>
  <c r="I15" i="2"/>
  <c r="J15" i="2"/>
  <c r="K15" i="2"/>
  <c r="L15" i="2"/>
  <c r="M15" i="2"/>
  <c r="J3" i="2"/>
  <c r="K3" i="2"/>
  <c r="L3" i="2"/>
  <c r="M3" i="2"/>
  <c r="I3" i="2"/>
  <c r="R18" i="1"/>
  <c r="M18" i="1"/>
  <c r="Q5" i="1"/>
  <c r="R5" i="1"/>
  <c r="S5" i="1"/>
  <c r="T5" i="1"/>
  <c r="Q6" i="1"/>
  <c r="R6" i="1"/>
  <c r="S6" i="1"/>
  <c r="T6" i="1"/>
  <c r="Q7" i="1"/>
  <c r="R7" i="1"/>
  <c r="S7" i="1"/>
  <c r="T7" i="1"/>
  <c r="Q8" i="1"/>
  <c r="R8" i="1"/>
  <c r="S8" i="1"/>
  <c r="T8" i="1"/>
  <c r="Q9" i="1"/>
  <c r="R9" i="1"/>
  <c r="S9" i="1"/>
  <c r="T9" i="1"/>
  <c r="Q10" i="1"/>
  <c r="R10" i="1"/>
  <c r="S10" i="1"/>
  <c r="T10" i="1"/>
  <c r="Q11" i="1"/>
  <c r="R11" i="1"/>
  <c r="S11" i="1"/>
  <c r="T11" i="1"/>
  <c r="Q12" i="1"/>
  <c r="R12" i="1"/>
  <c r="S12" i="1"/>
  <c r="T12" i="1"/>
  <c r="Q13" i="1"/>
  <c r="R13" i="1"/>
  <c r="S13" i="1"/>
  <c r="T13" i="1"/>
  <c r="Q14" i="1"/>
  <c r="R14" i="1"/>
  <c r="S14" i="1"/>
  <c r="T14" i="1"/>
  <c r="Q15" i="1"/>
  <c r="R15" i="1"/>
  <c r="S15" i="1"/>
  <c r="T15" i="1"/>
  <c r="Q16" i="1"/>
  <c r="R16" i="1"/>
  <c r="S16" i="1"/>
  <c r="T16" i="1"/>
  <c r="T4" i="1"/>
  <c r="R4" i="1"/>
  <c r="S4" i="1"/>
  <c r="Q4" i="1"/>
  <c r="M6" i="1"/>
  <c r="L5" i="1"/>
  <c r="M5" i="1"/>
  <c r="N5" i="1"/>
  <c r="O5" i="1"/>
  <c r="L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O4" i="1"/>
  <c r="M4" i="1"/>
  <c r="N4" i="1"/>
  <c r="L4" i="1"/>
</calcChain>
</file>

<file path=xl/sharedStrings.xml><?xml version="1.0" encoding="utf-8"?>
<sst xmlns="http://schemas.openxmlformats.org/spreadsheetml/2006/main" count="235" uniqueCount="27">
  <si>
    <t>Wyższy wynik metryki - wyższa waga klasyfikatora</t>
  </si>
  <si>
    <t>Niższy wynik metryki - wyższa waga klasyfikatora</t>
  </si>
  <si>
    <t>Metryka</t>
  </si>
  <si>
    <t>Baging</t>
  </si>
  <si>
    <t>Średnia ocena klasyfikatora</t>
  </si>
  <si>
    <t>Max ocena klasyfikatora</t>
  </si>
  <si>
    <t>bands</t>
  </si>
  <si>
    <t>ionosphere</t>
  </si>
  <si>
    <t>bupa</t>
  </si>
  <si>
    <t>heart</t>
  </si>
  <si>
    <t>hepatitis</t>
  </si>
  <si>
    <t>mammographic</t>
  </si>
  <si>
    <t>monk-2</t>
  </si>
  <si>
    <t>prima</t>
  </si>
  <si>
    <t>phoneme</t>
  </si>
  <si>
    <t>wdbc</t>
  </si>
  <si>
    <t>wisconsin</t>
  </si>
  <si>
    <t>appendicitis</t>
  </si>
  <si>
    <t>titanic</t>
  </si>
  <si>
    <t xml:space="preserve"> </t>
  </si>
  <si>
    <t>metryka lepsza o</t>
  </si>
  <si>
    <t>W M</t>
  </si>
  <si>
    <t>O W M</t>
  </si>
  <si>
    <t>Pięć razy ten sam test</t>
  </si>
  <si>
    <t>średnia testów</t>
  </si>
  <si>
    <t>suma testów</t>
  </si>
  <si>
    <t>test przy zwiększonej wadze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</si>
</sst>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Eksperyment!$I$32</c:f>
              <c:strCache>
                <c:ptCount val="1"/>
                <c:pt idx="0">
                  <c:v>W 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Eksperyment!$H$33:$H$45</c:f>
              <c:strCache>
                <c:ptCount val="13"/>
                <c:pt idx="0">
                  <c:v>bands</c:v>
                </c:pt>
                <c:pt idx="1">
                  <c:v>ionosphere</c:v>
                </c:pt>
                <c:pt idx="2">
                  <c:v>bupa</c:v>
                </c:pt>
                <c:pt idx="3">
                  <c:v>heart</c:v>
                </c:pt>
                <c:pt idx="4">
                  <c:v>hepatitis</c:v>
                </c:pt>
                <c:pt idx="5">
                  <c:v>mammographic</c:v>
                </c:pt>
                <c:pt idx="6">
                  <c:v>monk-2</c:v>
                </c:pt>
                <c:pt idx="7">
                  <c:v>prima</c:v>
                </c:pt>
                <c:pt idx="8">
                  <c:v>phoneme</c:v>
                </c:pt>
                <c:pt idx="9">
                  <c:v>wdbc</c:v>
                </c:pt>
                <c:pt idx="10">
                  <c:v>wisconsin</c:v>
                </c:pt>
                <c:pt idx="11">
                  <c:v>appendicitis</c:v>
                </c:pt>
                <c:pt idx="12">
                  <c:v>titanic</c:v>
                </c:pt>
              </c:strCache>
            </c:strRef>
          </c:xVal>
          <c:yVal>
            <c:numRef>
              <c:f>Eksperyment!$I$33:$I$45</c:f>
              <c:numCache>
                <c:formatCode>General</c:formatCode>
                <c:ptCount val="13"/>
                <c:pt idx="0">
                  <c:v>0.69099999999999995</c:v>
                </c:pt>
                <c:pt idx="1">
                  <c:v>0.96199999999999997</c:v>
                </c:pt>
                <c:pt idx="2">
                  <c:v>0.70199999999999996</c:v>
                </c:pt>
                <c:pt idx="3">
                  <c:v>0.80200000000000005</c:v>
                </c:pt>
                <c:pt idx="4">
                  <c:v>0.875</c:v>
                </c:pt>
                <c:pt idx="5">
                  <c:v>0.83899999999999997</c:v>
                </c:pt>
                <c:pt idx="6">
                  <c:v>1</c:v>
                </c:pt>
                <c:pt idx="7">
                  <c:v>0.749</c:v>
                </c:pt>
                <c:pt idx="8">
                  <c:v>0.90600000000000003</c:v>
                </c:pt>
                <c:pt idx="9">
                  <c:v>0.90600000000000003</c:v>
                </c:pt>
                <c:pt idx="10">
                  <c:v>0.96599999999999997</c:v>
                </c:pt>
                <c:pt idx="11">
                  <c:v>0.75</c:v>
                </c:pt>
                <c:pt idx="12">
                  <c:v>0.78400000000000003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AE-4E5F-8B6A-0B99B4538AC6}"/>
            </c:ext>
          </c:extLst>
        </c:ser>
        <c:ser>
          <c:idx val="1"/>
          <c:order val="1"/>
          <c:tx>
            <c:strRef>
              <c:f>Eksperyment!$J$32</c:f>
              <c:strCache>
                <c:ptCount val="1"/>
                <c:pt idx="0">
                  <c:v>O W 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Eksperyment!$H$33:$H$45</c:f>
              <c:strCache>
                <c:ptCount val="13"/>
                <c:pt idx="0">
                  <c:v>bands</c:v>
                </c:pt>
                <c:pt idx="1">
                  <c:v>ionosphere</c:v>
                </c:pt>
                <c:pt idx="2">
                  <c:v>bupa</c:v>
                </c:pt>
                <c:pt idx="3">
                  <c:v>heart</c:v>
                </c:pt>
                <c:pt idx="4">
                  <c:v>hepatitis</c:v>
                </c:pt>
                <c:pt idx="5">
                  <c:v>mammographic</c:v>
                </c:pt>
                <c:pt idx="6">
                  <c:v>monk-2</c:v>
                </c:pt>
                <c:pt idx="7">
                  <c:v>prima</c:v>
                </c:pt>
                <c:pt idx="8">
                  <c:v>phoneme</c:v>
                </c:pt>
                <c:pt idx="9">
                  <c:v>wdbc</c:v>
                </c:pt>
                <c:pt idx="10">
                  <c:v>wisconsin</c:v>
                </c:pt>
                <c:pt idx="11">
                  <c:v>appendicitis</c:v>
                </c:pt>
                <c:pt idx="12">
                  <c:v>titanic</c:v>
                </c:pt>
              </c:strCache>
            </c:strRef>
          </c:xVal>
          <c:yVal>
            <c:numRef>
              <c:f>Eksperyment!$J$33:$J$45</c:f>
              <c:numCache>
                <c:formatCode>General</c:formatCode>
                <c:ptCount val="13"/>
                <c:pt idx="0">
                  <c:v>0.71799999999999997</c:v>
                </c:pt>
                <c:pt idx="1">
                  <c:v>0.92500000000000004</c:v>
                </c:pt>
                <c:pt idx="2">
                  <c:v>0.59599999999999997</c:v>
                </c:pt>
                <c:pt idx="3">
                  <c:v>0.86399999999999999</c:v>
                </c:pt>
                <c:pt idx="4">
                  <c:v>0.79200000000000004</c:v>
                </c:pt>
                <c:pt idx="5">
                  <c:v>0.84299999999999997</c:v>
                </c:pt>
                <c:pt idx="6">
                  <c:v>1</c:v>
                </c:pt>
                <c:pt idx="7">
                  <c:v>0.73199999999999998</c:v>
                </c:pt>
                <c:pt idx="8">
                  <c:v>0.90100000000000002</c:v>
                </c:pt>
                <c:pt idx="9">
                  <c:v>0.89500000000000002</c:v>
                </c:pt>
                <c:pt idx="10">
                  <c:v>0.92700000000000005</c:v>
                </c:pt>
                <c:pt idx="11">
                  <c:v>0.81200000000000006</c:v>
                </c:pt>
                <c:pt idx="12">
                  <c:v>0.78400000000000003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AE-4E5F-8B6A-0B99B4538AC6}"/>
            </c:ext>
          </c:extLst>
        </c:ser>
        <c:ser>
          <c:idx val="2"/>
          <c:order val="2"/>
          <c:tx>
            <c:strRef>
              <c:f>Eksperyment!$K$32</c:f>
              <c:strCache>
                <c:ptCount val="1"/>
                <c:pt idx="0">
                  <c:v>Baging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Eksperyment!$H$33:$H$45</c:f>
              <c:strCache>
                <c:ptCount val="13"/>
                <c:pt idx="0">
                  <c:v>bands</c:v>
                </c:pt>
                <c:pt idx="1">
                  <c:v>ionosphere</c:v>
                </c:pt>
                <c:pt idx="2">
                  <c:v>bupa</c:v>
                </c:pt>
                <c:pt idx="3">
                  <c:v>heart</c:v>
                </c:pt>
                <c:pt idx="4">
                  <c:v>hepatitis</c:v>
                </c:pt>
                <c:pt idx="5">
                  <c:v>mammographic</c:v>
                </c:pt>
                <c:pt idx="6">
                  <c:v>monk-2</c:v>
                </c:pt>
                <c:pt idx="7">
                  <c:v>prima</c:v>
                </c:pt>
                <c:pt idx="8">
                  <c:v>phoneme</c:v>
                </c:pt>
                <c:pt idx="9">
                  <c:v>wdbc</c:v>
                </c:pt>
                <c:pt idx="10">
                  <c:v>wisconsin</c:v>
                </c:pt>
                <c:pt idx="11">
                  <c:v>appendicitis</c:v>
                </c:pt>
                <c:pt idx="12">
                  <c:v>titanic</c:v>
                </c:pt>
              </c:strCache>
            </c:strRef>
          </c:xVal>
          <c:yVal>
            <c:numRef>
              <c:f>Eksperyment!$K$33:$K$45</c:f>
              <c:numCache>
                <c:formatCode>General</c:formatCode>
                <c:ptCount val="13"/>
                <c:pt idx="0">
                  <c:v>0.69099999999999995</c:v>
                </c:pt>
                <c:pt idx="1">
                  <c:v>0.96199999999999997</c:v>
                </c:pt>
                <c:pt idx="2">
                  <c:v>0.71199999999999997</c:v>
                </c:pt>
                <c:pt idx="3">
                  <c:v>0.84</c:v>
                </c:pt>
                <c:pt idx="4">
                  <c:v>0.875</c:v>
                </c:pt>
                <c:pt idx="5">
                  <c:v>0.84699999999999998</c:v>
                </c:pt>
                <c:pt idx="6">
                  <c:v>1</c:v>
                </c:pt>
                <c:pt idx="7">
                  <c:v>0.745</c:v>
                </c:pt>
                <c:pt idx="8">
                  <c:v>0.90300000000000002</c:v>
                </c:pt>
                <c:pt idx="9">
                  <c:v>0.91800000000000004</c:v>
                </c:pt>
                <c:pt idx="10">
                  <c:v>0.97099999999999997</c:v>
                </c:pt>
                <c:pt idx="11">
                  <c:v>0.75</c:v>
                </c:pt>
                <c:pt idx="12">
                  <c:v>0.78400000000000003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AE-4E5F-8B6A-0B99B453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63344"/>
        <c:axId val="200048640"/>
      </c:scatterChart>
      <c:valAx>
        <c:axId val="9326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048640"/>
        <c:crosses val="autoZero"/>
        <c:crossBetween val="midCat"/>
      </c:valAx>
      <c:valAx>
        <c:axId val="20004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263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'eksp w krzyżowa'!$B$1</c:f>
              <c:strCache>
                <c:ptCount val="1"/>
                <c:pt idx="0">
                  <c:v>W 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'eksp w krzyżowa'!$A$2:$A$14</c:f>
              <c:strCache>
                <c:ptCount val="13"/>
                <c:pt idx="0">
                  <c:v>bands</c:v>
                </c:pt>
                <c:pt idx="1">
                  <c:v>ionosphere</c:v>
                </c:pt>
                <c:pt idx="2">
                  <c:v>bupa</c:v>
                </c:pt>
                <c:pt idx="3">
                  <c:v>heart</c:v>
                </c:pt>
                <c:pt idx="4">
                  <c:v>hepatitis</c:v>
                </c:pt>
                <c:pt idx="5">
                  <c:v>mammographic</c:v>
                </c:pt>
                <c:pt idx="6">
                  <c:v>monk-2</c:v>
                </c:pt>
                <c:pt idx="7">
                  <c:v>prima</c:v>
                </c:pt>
                <c:pt idx="8">
                  <c:v>phoneme</c:v>
                </c:pt>
                <c:pt idx="9">
                  <c:v>wdbc</c:v>
                </c:pt>
                <c:pt idx="10">
                  <c:v>wisconsin</c:v>
                </c:pt>
                <c:pt idx="11">
                  <c:v>appendicitis</c:v>
                </c:pt>
                <c:pt idx="12">
                  <c:v>titanic</c:v>
                </c:pt>
              </c:strCache>
            </c:strRef>
          </c:cat>
          <c:val>
            <c:numRef>
              <c:f>'eksp w krzyżowa'!$B$2:$B$14</c:f>
              <c:numCache>
                <c:formatCode>0.000</c:formatCode>
                <c:ptCount val="13"/>
                <c:pt idx="0">
                  <c:v>0.71780821917808202</c:v>
                </c:pt>
                <c:pt idx="1">
                  <c:v>0.90583501006036204</c:v>
                </c:pt>
                <c:pt idx="2">
                  <c:v>0.72753623188405703</c:v>
                </c:pt>
                <c:pt idx="3">
                  <c:v>0.79629629629629595</c:v>
                </c:pt>
                <c:pt idx="4">
                  <c:v>0.86250000000000004</c:v>
                </c:pt>
                <c:pt idx="5">
                  <c:v>0.78313253012048101</c:v>
                </c:pt>
                <c:pt idx="6">
                  <c:v>1</c:v>
                </c:pt>
                <c:pt idx="7">
                  <c:v>0.75390034801799499</c:v>
                </c:pt>
                <c:pt idx="8">
                  <c:v>0.89415390413540197</c:v>
                </c:pt>
                <c:pt idx="9">
                  <c:v>0.94547430523210596</c:v>
                </c:pt>
                <c:pt idx="10">
                  <c:v>0.96635895234005997</c:v>
                </c:pt>
                <c:pt idx="11">
                  <c:v>0.87748917748917699</c:v>
                </c:pt>
                <c:pt idx="12">
                  <c:v>0.79055452484023903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AF-4F49-996D-3ECD6C256927}"/>
            </c:ext>
          </c:extLst>
        </c:ser>
        <c:ser>
          <c:idx val="1"/>
          <c:order val="1"/>
          <c:tx>
            <c:strRef>
              <c:f>'eksp w krzyżowa'!$C$1</c:f>
              <c:strCache>
                <c:ptCount val="1"/>
                <c:pt idx="0">
                  <c:v>O W 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'eksp w krzyżowa'!$A$2:$A$14</c:f>
              <c:strCache>
                <c:ptCount val="13"/>
                <c:pt idx="0">
                  <c:v>bands</c:v>
                </c:pt>
                <c:pt idx="1">
                  <c:v>ionosphere</c:v>
                </c:pt>
                <c:pt idx="2">
                  <c:v>bupa</c:v>
                </c:pt>
                <c:pt idx="3">
                  <c:v>heart</c:v>
                </c:pt>
                <c:pt idx="4">
                  <c:v>hepatitis</c:v>
                </c:pt>
                <c:pt idx="5">
                  <c:v>mammographic</c:v>
                </c:pt>
                <c:pt idx="6">
                  <c:v>monk-2</c:v>
                </c:pt>
                <c:pt idx="7">
                  <c:v>prima</c:v>
                </c:pt>
                <c:pt idx="8">
                  <c:v>phoneme</c:v>
                </c:pt>
                <c:pt idx="9">
                  <c:v>wdbc</c:v>
                </c:pt>
                <c:pt idx="10">
                  <c:v>wisconsin</c:v>
                </c:pt>
                <c:pt idx="11">
                  <c:v>appendicitis</c:v>
                </c:pt>
                <c:pt idx="12">
                  <c:v>titanic</c:v>
                </c:pt>
              </c:strCache>
            </c:strRef>
          </c:cat>
          <c:val>
            <c:numRef>
              <c:f>'eksp w krzyżowa'!$C$2:$C$14</c:f>
              <c:numCache>
                <c:formatCode>0.000</c:formatCode>
                <c:ptCount val="13"/>
                <c:pt idx="0">
                  <c:v>0.70684931506849302</c:v>
                </c:pt>
                <c:pt idx="1">
                  <c:v>0.90309859154929495</c:v>
                </c:pt>
                <c:pt idx="2">
                  <c:v>0.71594202898550696</c:v>
                </c:pt>
                <c:pt idx="3">
                  <c:v>0.79629629629629595</c:v>
                </c:pt>
                <c:pt idx="4">
                  <c:v>0.82499999999999996</c:v>
                </c:pt>
                <c:pt idx="5">
                  <c:v>0.79759036144578299</c:v>
                </c:pt>
                <c:pt idx="6">
                  <c:v>1</c:v>
                </c:pt>
                <c:pt idx="7">
                  <c:v>0.73437738731856295</c:v>
                </c:pt>
                <c:pt idx="8">
                  <c:v>0.89600472813238696</c:v>
                </c:pt>
                <c:pt idx="9">
                  <c:v>0.93139264089427098</c:v>
                </c:pt>
                <c:pt idx="10">
                  <c:v>0.94875483039931297</c:v>
                </c:pt>
                <c:pt idx="11">
                  <c:v>0.81168831168831101</c:v>
                </c:pt>
                <c:pt idx="12">
                  <c:v>0.79055452484023903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AF-4F49-996D-3ECD6C256927}"/>
            </c:ext>
          </c:extLst>
        </c:ser>
        <c:ser>
          <c:idx val="2"/>
          <c:order val="2"/>
          <c:tx>
            <c:strRef>
              <c:f>'eksp w krzyżowa'!$D$1</c:f>
              <c:strCache>
                <c:ptCount val="1"/>
                <c:pt idx="0">
                  <c:v>Baging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'eksp w krzyżowa'!$A$2:$A$14</c:f>
              <c:strCache>
                <c:ptCount val="13"/>
                <c:pt idx="0">
                  <c:v>bands</c:v>
                </c:pt>
                <c:pt idx="1">
                  <c:v>ionosphere</c:v>
                </c:pt>
                <c:pt idx="2">
                  <c:v>bupa</c:v>
                </c:pt>
                <c:pt idx="3">
                  <c:v>heart</c:v>
                </c:pt>
                <c:pt idx="4">
                  <c:v>hepatitis</c:v>
                </c:pt>
                <c:pt idx="5">
                  <c:v>mammographic</c:v>
                </c:pt>
                <c:pt idx="6">
                  <c:v>monk-2</c:v>
                </c:pt>
                <c:pt idx="7">
                  <c:v>prima</c:v>
                </c:pt>
                <c:pt idx="8">
                  <c:v>phoneme</c:v>
                </c:pt>
                <c:pt idx="9">
                  <c:v>wdbc</c:v>
                </c:pt>
                <c:pt idx="10">
                  <c:v>wisconsin</c:v>
                </c:pt>
                <c:pt idx="11">
                  <c:v>appendicitis</c:v>
                </c:pt>
                <c:pt idx="12">
                  <c:v>titanic</c:v>
                </c:pt>
              </c:strCache>
            </c:strRef>
          </c:cat>
          <c:val>
            <c:numRef>
              <c:f>'eksp w krzyżowa'!$D$2:$D$14</c:f>
              <c:numCache>
                <c:formatCode>0.000</c:formatCode>
                <c:ptCount val="13"/>
                <c:pt idx="0">
                  <c:v>0.70684931506849302</c:v>
                </c:pt>
                <c:pt idx="1">
                  <c:v>0.90869215291750505</c:v>
                </c:pt>
                <c:pt idx="2">
                  <c:v>0.73043478260869499</c:v>
                </c:pt>
                <c:pt idx="3">
                  <c:v>0.79259259259259196</c:v>
                </c:pt>
                <c:pt idx="4">
                  <c:v>0.86250000000000004</c:v>
                </c:pt>
                <c:pt idx="5">
                  <c:v>0.8</c:v>
                </c:pt>
                <c:pt idx="6">
                  <c:v>1</c:v>
                </c:pt>
                <c:pt idx="7">
                  <c:v>0.74610814022578698</c:v>
                </c:pt>
                <c:pt idx="8">
                  <c:v>0.89729965395552802</c:v>
                </c:pt>
                <c:pt idx="9">
                  <c:v>0.94722869119701902</c:v>
                </c:pt>
                <c:pt idx="10">
                  <c:v>0.96195792185487305</c:v>
                </c:pt>
                <c:pt idx="11">
                  <c:v>0.87705627705627698</c:v>
                </c:pt>
                <c:pt idx="12">
                  <c:v>0.79055452484023903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AF-4F49-996D-3ECD6C256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439087"/>
        <c:axId val="467438255"/>
      </c:lineChart>
      <c:catAx>
        <c:axId val="46743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7438255"/>
        <c:crosses val="autoZero"/>
        <c:auto val="1"/>
        <c:lblAlgn val="ctr"/>
        <c:lblOffset val="100"/>
        <c:noMultiLvlLbl val="0"/>
      </c:catAx>
      <c:valAx>
        <c:axId val="46743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743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175260</xdr:colOff>
      <xdr:row>19</xdr:row>
      <xdr:rowOff>26670</xdr:rowOff>
    </xdr:from>
    <xdr:to>
      <xdr:col>21</xdr:col>
      <xdr:colOff>480060</xdr:colOff>
      <xdr:row>34</xdr:row>
      <xdr:rowOff>26670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2B53E45F-D21F-2675-0857-49B42DF7D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388620</xdr:colOff>
      <xdr:row>1</xdr:row>
      <xdr:rowOff>160020</xdr:rowOff>
    </xdr:from>
    <xdr:to>
      <xdr:col>22</xdr:col>
      <xdr:colOff>411480</xdr:colOff>
      <xdr:row>29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BC60500-AA62-B976-884B-297D8CC499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4"/>
  <sheetViews>
    <sheetView zoomScaleNormal="100" workbookViewId="0">
      <selection activeCell="A4" sqref="A4:A16"/>
    </sheetView>
  </sheetViews>
  <sheetFormatPr defaultRowHeight="14.4" x14ac:dyDescent="0.3"/>
  <cols>
    <col min="1" max="1" width="13.77734375" bestFit="1" customWidth="1"/>
    <col min="3" max="3" width="10.6640625" customWidth="1"/>
    <col min="4" max="4" width="12.6640625" customWidth="1"/>
    <col min="5" max="5" width="11.21875" customWidth="1"/>
    <col min="9" max="9" width="10.21875" customWidth="1"/>
  </cols>
  <sheetData>
    <row r="1" spans="1:20" x14ac:dyDescent="0.3">
      <c r="B1" t="s">
        <v>1</v>
      </c>
      <c r="G1" t="s">
        <v>0</v>
      </c>
    </row>
    <row r="3" spans="1:20" x14ac:dyDescent="0.3">
      <c r="B3" t="s">
        <v>2</v>
      </c>
      <c r="C3" t="s">
        <v>3</v>
      </c>
      <c r="D3" t="s">
        <v>4</v>
      </c>
      <c r="E3" t="s">
        <v>5</v>
      </c>
      <c r="F3" t="s">
        <v>19</v>
      </c>
      <c r="G3" t="s">
        <v>2</v>
      </c>
      <c r="H3" t="s">
        <v>3</v>
      </c>
      <c r="I3" t="s">
        <v>4</v>
      </c>
      <c r="J3" t="s">
        <v>5</v>
      </c>
      <c r="K3" t="s">
        <v>19</v>
      </c>
      <c r="L3" t="s">
        <v>2</v>
      </c>
      <c r="M3" t="s">
        <v>3</v>
      </c>
      <c r="N3" t="s">
        <v>4</v>
      </c>
      <c r="O3" t="s">
        <v>5</v>
      </c>
      <c r="Q3" t="s">
        <v>2</v>
      </c>
      <c r="R3" t="s">
        <v>3</v>
      </c>
      <c r="S3" t="s">
        <v>4</v>
      </c>
      <c r="T3" t="s">
        <v>5</v>
      </c>
    </row>
    <row r="4" spans="1:20" x14ac:dyDescent="0.3">
      <c r="A4" t="s">
        <v>6</v>
      </c>
      <c r="B4">
        <v>0.66400000000000003</v>
      </c>
      <c r="C4">
        <v>0.67300000000000004</v>
      </c>
      <c r="D4">
        <v>0.61899999999999999</v>
      </c>
      <c r="E4">
        <v>0.67300000000000004</v>
      </c>
      <c r="G4">
        <v>0.73599999999999999</v>
      </c>
      <c r="H4">
        <v>0.70899999999999996</v>
      </c>
      <c r="I4">
        <v>0.621</v>
      </c>
      <c r="J4">
        <v>0.70899999999999996</v>
      </c>
      <c r="L4" s="1">
        <f>AVERAGE(B4,B18,B32)</f>
        <v>0.67899999999999994</v>
      </c>
      <c r="M4" s="1">
        <f t="shared" ref="M4:N4" si="0">AVERAGE(C4,C18,C32)</f>
        <v>0.67600000000000005</v>
      </c>
      <c r="N4" s="1">
        <f t="shared" si="0"/>
        <v>0.60833333333333339</v>
      </c>
      <c r="O4" s="1">
        <f>AVERAGE(E4,E18,E32)</f>
        <v>0.67899999999999994</v>
      </c>
      <c r="P4" s="1"/>
      <c r="Q4" s="1">
        <f>AVERAGE(G4,G18,G32)</f>
        <v>0.71799999999999997</v>
      </c>
      <c r="R4" s="1">
        <f t="shared" ref="R4:S4" si="1">AVERAGE(H4,H18,H32)</f>
        <v>0.69999999999999984</v>
      </c>
      <c r="S4" s="1">
        <f t="shared" si="1"/>
        <v>0.6196666666666667</v>
      </c>
      <c r="T4" s="1">
        <f>AVERAGE(J4,J18,J32)</f>
        <v>0.70899999999999996</v>
      </c>
    </row>
    <row r="5" spans="1:20" x14ac:dyDescent="0.3">
      <c r="A5" t="s">
        <v>7</v>
      </c>
      <c r="B5">
        <v>0.94299999999999995</v>
      </c>
      <c r="C5">
        <v>0.95299999999999996</v>
      </c>
      <c r="D5">
        <v>0.9</v>
      </c>
      <c r="E5">
        <v>0.97199999999999998</v>
      </c>
      <c r="G5">
        <v>0.97199999999999998</v>
      </c>
      <c r="H5">
        <v>0.97199999999999998</v>
      </c>
      <c r="I5">
        <v>0.90200000000000002</v>
      </c>
      <c r="J5">
        <v>0.98099999999999998</v>
      </c>
      <c r="L5" s="1">
        <f t="shared" ref="L5:L16" si="2">AVERAGE(B5,B19,B33)</f>
        <v>0.95899999999999996</v>
      </c>
      <c r="M5" s="1">
        <f t="shared" ref="M5:M16" si="3">AVERAGE(C5,C19,C33)</f>
        <v>0.96866666666666656</v>
      </c>
      <c r="N5" s="1">
        <f t="shared" ref="N5:O16" si="4">AVERAGE(D5,D19,D33)</f>
        <v>0.89200000000000002</v>
      </c>
      <c r="O5" s="1">
        <f t="shared" si="4"/>
        <v>0.95599999999999996</v>
      </c>
      <c r="Q5" s="1">
        <f t="shared" ref="Q5:Q16" si="5">AVERAGE(G5,G19,G33)</f>
        <v>0.97499999999999998</v>
      </c>
      <c r="R5" s="1">
        <f t="shared" ref="R5:R16" si="6">AVERAGE(H5,H19,H33)</f>
        <v>0.97499999999999998</v>
      </c>
      <c r="S5" s="1">
        <f t="shared" ref="S5:T16" si="7">AVERAGE(I5,I19,I33)</f>
        <v>0.90233333333333332</v>
      </c>
      <c r="T5" s="1">
        <f t="shared" si="7"/>
        <v>0.95899999999999996</v>
      </c>
    </row>
    <row r="6" spans="1:20" x14ac:dyDescent="0.3">
      <c r="A6" t="s">
        <v>8</v>
      </c>
      <c r="B6">
        <v>0.71199999999999997</v>
      </c>
      <c r="C6">
        <v>0.70199999999999996</v>
      </c>
      <c r="D6">
        <v>0.60699999999999998</v>
      </c>
      <c r="E6">
        <v>0.68300000000000005</v>
      </c>
      <c r="G6">
        <v>0.69199999999999995</v>
      </c>
      <c r="H6">
        <v>0.67300000000000004</v>
      </c>
      <c r="I6">
        <v>0.61</v>
      </c>
      <c r="J6">
        <v>0.66300000000000003</v>
      </c>
      <c r="L6" s="1">
        <f t="shared" si="2"/>
        <v>0.69266666666666676</v>
      </c>
      <c r="M6" s="1">
        <f t="shared" si="3"/>
        <v>0.68900000000000006</v>
      </c>
      <c r="N6" s="1">
        <f t="shared" si="4"/>
        <v>0.60666666666666658</v>
      </c>
      <c r="O6" s="1">
        <f t="shared" ref="O6:O16" si="8">AVERAGE(E6,E20,E34)</f>
        <v>0.68900000000000006</v>
      </c>
      <c r="Q6" s="1">
        <f t="shared" si="5"/>
        <v>0.70500000000000007</v>
      </c>
      <c r="R6" s="1">
        <f t="shared" si="6"/>
        <v>0.70500000000000007</v>
      </c>
      <c r="S6" s="1">
        <f t="shared" si="7"/>
        <v>0.61633333333333329</v>
      </c>
      <c r="T6" s="1">
        <f t="shared" ref="T6:T16" si="9">AVERAGE(J6,J20,J34)</f>
        <v>0.68599999999999994</v>
      </c>
    </row>
    <row r="7" spans="1:20" x14ac:dyDescent="0.3">
      <c r="A7" t="s">
        <v>9</v>
      </c>
      <c r="B7">
        <v>0.76500000000000001</v>
      </c>
      <c r="C7">
        <v>0.80200000000000005</v>
      </c>
      <c r="D7">
        <v>0.70599999999999996</v>
      </c>
      <c r="E7">
        <v>0.84</v>
      </c>
      <c r="G7">
        <v>0.80200000000000005</v>
      </c>
      <c r="H7">
        <v>0.80200000000000005</v>
      </c>
      <c r="I7">
        <v>0.72899999999999998</v>
      </c>
      <c r="J7">
        <v>0.84</v>
      </c>
      <c r="L7" s="1">
        <f t="shared" si="2"/>
        <v>0.80233333333333334</v>
      </c>
      <c r="M7" s="1">
        <f t="shared" si="3"/>
        <v>0.82299999999999995</v>
      </c>
      <c r="N7" s="1">
        <f t="shared" si="4"/>
        <v>0.72166666666666668</v>
      </c>
      <c r="O7" s="1">
        <f t="shared" si="8"/>
        <v>0.84799999999999998</v>
      </c>
      <c r="Q7" s="1">
        <f t="shared" si="5"/>
        <v>0.78966666666666674</v>
      </c>
      <c r="R7" s="1">
        <f t="shared" si="6"/>
        <v>0.81033333333333335</v>
      </c>
      <c r="S7" s="1">
        <f t="shared" si="7"/>
        <v>0.71599999999999986</v>
      </c>
      <c r="T7" s="1">
        <f t="shared" si="9"/>
        <v>0.82299999999999995</v>
      </c>
    </row>
    <row r="8" spans="1:20" x14ac:dyDescent="0.3">
      <c r="A8" t="s">
        <v>10</v>
      </c>
      <c r="B8">
        <v>0.91700000000000004</v>
      </c>
      <c r="C8">
        <v>0.875</v>
      </c>
      <c r="D8">
        <v>0.83299999999999996</v>
      </c>
      <c r="E8">
        <v>0.95799999999999996</v>
      </c>
      <c r="G8">
        <v>0.875</v>
      </c>
      <c r="H8">
        <v>0.875</v>
      </c>
      <c r="I8">
        <v>0.81699999999999995</v>
      </c>
      <c r="J8">
        <v>0.95799999999999996</v>
      </c>
      <c r="L8" s="1">
        <f t="shared" si="2"/>
        <v>0.8889999999999999</v>
      </c>
      <c r="M8" s="1">
        <f t="shared" si="3"/>
        <v>0.8610000000000001</v>
      </c>
      <c r="N8" s="1">
        <f t="shared" si="4"/>
        <v>0.82833333333333325</v>
      </c>
      <c r="O8" s="1">
        <f t="shared" si="8"/>
        <v>0.91666666666666663</v>
      </c>
      <c r="Q8" s="1">
        <f t="shared" si="5"/>
        <v>0.875</v>
      </c>
      <c r="R8" s="1">
        <f t="shared" si="6"/>
        <v>0.8613333333333334</v>
      </c>
      <c r="S8" s="1">
        <f t="shared" si="7"/>
        <v>0.81599999999999995</v>
      </c>
      <c r="T8" s="1">
        <f t="shared" si="9"/>
        <v>0.94433333333333336</v>
      </c>
    </row>
    <row r="9" spans="1:20" x14ac:dyDescent="0.3">
      <c r="A9" t="s">
        <v>11</v>
      </c>
      <c r="B9">
        <v>0.82699999999999996</v>
      </c>
      <c r="C9">
        <v>0.83499999999999996</v>
      </c>
      <c r="D9">
        <v>0.78700000000000003</v>
      </c>
      <c r="E9">
        <v>0.81899999999999995</v>
      </c>
      <c r="G9">
        <v>0.82299999999999995</v>
      </c>
      <c r="H9">
        <v>0.83099999999999996</v>
      </c>
      <c r="I9">
        <v>0.78</v>
      </c>
      <c r="J9">
        <v>0.83899999999999997</v>
      </c>
      <c r="L9" s="1">
        <f t="shared" si="2"/>
        <v>0.82833333333333325</v>
      </c>
      <c r="M9" s="1">
        <f t="shared" si="3"/>
        <v>0.82699999999999996</v>
      </c>
      <c r="N9" s="1">
        <f t="shared" si="4"/>
        <v>0.78900000000000003</v>
      </c>
      <c r="O9" s="1">
        <f t="shared" si="8"/>
        <v>0.82166666666666666</v>
      </c>
      <c r="Q9" s="1">
        <f t="shared" si="5"/>
        <v>0.82166666666666666</v>
      </c>
      <c r="R9" s="1">
        <f t="shared" si="6"/>
        <v>0.82433333333333325</v>
      </c>
      <c r="S9" s="1">
        <f t="shared" si="7"/>
        <v>0.78466666666666673</v>
      </c>
      <c r="T9" s="1">
        <f t="shared" si="9"/>
        <v>0.82966666666666666</v>
      </c>
    </row>
    <row r="10" spans="1:20" x14ac:dyDescent="0.3">
      <c r="A10" t="s">
        <v>12</v>
      </c>
      <c r="B10">
        <v>1</v>
      </c>
      <c r="C10">
        <v>1</v>
      </c>
      <c r="D10">
        <v>0.997</v>
      </c>
      <c r="E10">
        <v>1</v>
      </c>
      <c r="G10">
        <v>1</v>
      </c>
      <c r="H10">
        <v>1</v>
      </c>
      <c r="I10">
        <v>0.99299999999999999</v>
      </c>
      <c r="J10">
        <v>1</v>
      </c>
      <c r="L10" s="1">
        <f t="shared" si="2"/>
        <v>1</v>
      </c>
      <c r="M10" s="1">
        <f t="shared" si="3"/>
        <v>1</v>
      </c>
      <c r="N10" s="1">
        <f t="shared" si="4"/>
        <v>0.98933333333333329</v>
      </c>
      <c r="O10" s="1">
        <f t="shared" si="8"/>
        <v>1</v>
      </c>
      <c r="Q10" s="1">
        <f t="shared" si="5"/>
        <v>1</v>
      </c>
      <c r="R10" s="1">
        <f t="shared" si="6"/>
        <v>1</v>
      </c>
      <c r="S10" s="1">
        <f t="shared" si="7"/>
        <v>0.99199999999999999</v>
      </c>
      <c r="T10" s="1">
        <f t="shared" si="9"/>
        <v>1</v>
      </c>
    </row>
    <row r="11" spans="1:20" x14ac:dyDescent="0.3">
      <c r="A11" t="s">
        <v>13</v>
      </c>
      <c r="B11">
        <v>0.77900000000000003</v>
      </c>
      <c r="C11">
        <v>0.77100000000000002</v>
      </c>
      <c r="D11">
        <v>0.69599999999999995</v>
      </c>
      <c r="E11">
        <v>0.74</v>
      </c>
      <c r="G11">
        <v>0.78400000000000003</v>
      </c>
      <c r="H11">
        <v>0.77900000000000003</v>
      </c>
      <c r="I11">
        <v>0.70099999999999996</v>
      </c>
      <c r="J11">
        <v>0.76200000000000001</v>
      </c>
      <c r="L11" s="1">
        <f t="shared" si="2"/>
        <v>0.76466666666666672</v>
      </c>
      <c r="M11" s="1">
        <f t="shared" si="3"/>
        <v>0.76633333333333331</v>
      </c>
      <c r="N11" s="1">
        <f t="shared" si="4"/>
        <v>0.69133333333333324</v>
      </c>
      <c r="O11" s="1">
        <f t="shared" si="8"/>
        <v>0.73733333333333329</v>
      </c>
      <c r="Q11" s="1">
        <f t="shared" si="5"/>
        <v>0.77366666666666672</v>
      </c>
      <c r="R11" s="1">
        <f t="shared" si="6"/>
        <v>0.76900000000000002</v>
      </c>
      <c r="S11" s="1">
        <f t="shared" si="7"/>
        <v>0.70233333333333325</v>
      </c>
      <c r="T11" s="1">
        <f t="shared" si="9"/>
        <v>0.76200000000000001</v>
      </c>
    </row>
    <row r="12" spans="1:20" x14ac:dyDescent="0.3">
      <c r="A12" t="s">
        <v>14</v>
      </c>
      <c r="B12">
        <v>0.89800000000000002</v>
      </c>
      <c r="C12">
        <v>0.89400000000000002</v>
      </c>
      <c r="D12">
        <v>0.83499999999999996</v>
      </c>
      <c r="E12">
        <v>0.85299999999999998</v>
      </c>
      <c r="G12">
        <v>0.90300000000000002</v>
      </c>
      <c r="H12">
        <v>0.91</v>
      </c>
      <c r="I12">
        <v>0.84099999999999997</v>
      </c>
      <c r="J12">
        <v>0.86099999999999999</v>
      </c>
      <c r="L12" s="1">
        <f t="shared" si="2"/>
        <v>0.89900000000000002</v>
      </c>
      <c r="M12" s="1">
        <f t="shared" si="3"/>
        <v>0.89699999999999991</v>
      </c>
      <c r="N12" s="1">
        <f t="shared" si="4"/>
        <v>0.83666666666666656</v>
      </c>
      <c r="O12" s="1">
        <f t="shared" si="8"/>
        <v>0.85799999999999998</v>
      </c>
      <c r="Q12" s="1">
        <f t="shared" si="5"/>
        <v>0.9</v>
      </c>
      <c r="R12" s="1">
        <f t="shared" si="6"/>
        <v>0.90100000000000013</v>
      </c>
      <c r="S12" s="1">
        <f t="shared" si="7"/>
        <v>0.83733333333333337</v>
      </c>
      <c r="T12" s="1">
        <f t="shared" si="9"/>
        <v>0.85466666666666669</v>
      </c>
    </row>
    <row r="13" spans="1:20" x14ac:dyDescent="0.3">
      <c r="A13" t="s">
        <v>15</v>
      </c>
      <c r="B13">
        <v>0.90100000000000002</v>
      </c>
      <c r="C13">
        <v>0.91200000000000003</v>
      </c>
      <c r="D13">
        <v>0.9</v>
      </c>
      <c r="E13">
        <v>0.93600000000000005</v>
      </c>
      <c r="G13">
        <v>0.91800000000000004</v>
      </c>
      <c r="H13">
        <v>0.91800000000000004</v>
      </c>
      <c r="I13">
        <v>0.93</v>
      </c>
      <c r="J13">
        <v>0.93</v>
      </c>
      <c r="L13" s="1">
        <f t="shared" si="2"/>
        <v>0.91066666666666674</v>
      </c>
      <c r="M13" s="1">
        <f t="shared" si="3"/>
        <v>0.92</v>
      </c>
      <c r="N13" s="1">
        <f t="shared" si="4"/>
        <v>0.90399999999999991</v>
      </c>
      <c r="O13" s="1">
        <f t="shared" si="8"/>
        <v>0.93200000000000005</v>
      </c>
      <c r="Q13" s="1">
        <f t="shared" si="5"/>
        <v>0.92</v>
      </c>
      <c r="R13" s="1">
        <f t="shared" si="6"/>
        <v>0.92200000000000004</v>
      </c>
      <c r="S13" s="1">
        <f t="shared" si="7"/>
        <v>0.90966666666666673</v>
      </c>
      <c r="T13" s="1">
        <f t="shared" si="9"/>
        <v>0.93400000000000005</v>
      </c>
    </row>
    <row r="14" spans="1:20" x14ac:dyDescent="0.3">
      <c r="A14" t="s">
        <v>16</v>
      </c>
      <c r="B14">
        <v>0.97099999999999997</v>
      </c>
      <c r="C14">
        <v>0.96099999999999997</v>
      </c>
      <c r="D14">
        <v>0.94</v>
      </c>
      <c r="E14">
        <v>0.96099999999999997</v>
      </c>
      <c r="G14">
        <v>0.96599999999999997</v>
      </c>
      <c r="H14">
        <v>0.96599999999999997</v>
      </c>
      <c r="I14">
        <v>0.93500000000000005</v>
      </c>
      <c r="J14">
        <v>0.97099999999999997</v>
      </c>
      <c r="L14" s="1">
        <f t="shared" si="2"/>
        <v>0.96766666666666667</v>
      </c>
      <c r="M14" s="1">
        <f t="shared" si="3"/>
        <v>0.96599999999999986</v>
      </c>
      <c r="N14" s="1">
        <f t="shared" si="4"/>
        <v>0.94033333333333324</v>
      </c>
      <c r="O14" s="1">
        <f t="shared" si="8"/>
        <v>0.96433333333333326</v>
      </c>
      <c r="Q14" s="1">
        <f t="shared" si="5"/>
        <v>0.96599999999999986</v>
      </c>
      <c r="R14" s="1">
        <f t="shared" si="6"/>
        <v>0.96766666666666656</v>
      </c>
      <c r="S14" s="1">
        <f t="shared" si="7"/>
        <v>0.93800000000000006</v>
      </c>
      <c r="T14" s="1">
        <f t="shared" si="9"/>
        <v>0.96799999999999997</v>
      </c>
    </row>
    <row r="15" spans="1:20" x14ac:dyDescent="0.3">
      <c r="A15" t="s">
        <v>17</v>
      </c>
      <c r="B15">
        <v>0.78100000000000003</v>
      </c>
      <c r="C15">
        <v>0.78100000000000003</v>
      </c>
      <c r="D15">
        <v>0.73399999999999999</v>
      </c>
      <c r="E15">
        <v>0.84399999999999997</v>
      </c>
      <c r="G15">
        <v>0.75</v>
      </c>
      <c r="H15">
        <v>0.75</v>
      </c>
      <c r="I15">
        <v>0.72</v>
      </c>
      <c r="J15">
        <v>0.81200000000000006</v>
      </c>
      <c r="L15" s="1">
        <f t="shared" si="2"/>
        <v>0.76033333333333342</v>
      </c>
      <c r="M15" s="1">
        <f t="shared" si="3"/>
        <v>0.76033333333333342</v>
      </c>
      <c r="N15" s="1">
        <f t="shared" si="4"/>
        <v>0.73733333333333329</v>
      </c>
      <c r="O15" s="1">
        <f t="shared" si="8"/>
        <v>0.83333333333333337</v>
      </c>
      <c r="Q15" s="1">
        <f t="shared" si="5"/>
        <v>0.76033333333333342</v>
      </c>
      <c r="R15" s="1">
        <f t="shared" si="6"/>
        <v>0.75</v>
      </c>
      <c r="S15" s="1">
        <f t="shared" si="7"/>
        <v>0.72966666666666669</v>
      </c>
      <c r="T15" s="1">
        <f t="shared" si="9"/>
        <v>0.83333333333333337</v>
      </c>
    </row>
    <row r="16" spans="1:20" x14ac:dyDescent="0.3">
      <c r="A16" t="s">
        <v>18</v>
      </c>
      <c r="B16">
        <v>0.78400000000000003</v>
      </c>
      <c r="C16">
        <v>0.78400000000000003</v>
      </c>
      <c r="D16">
        <v>0.78400000000000003</v>
      </c>
      <c r="E16">
        <v>0.78500000000000003</v>
      </c>
      <c r="G16">
        <v>0.78400000000000003</v>
      </c>
      <c r="H16">
        <v>0.78400000000000003</v>
      </c>
      <c r="I16">
        <v>0.78300000000000003</v>
      </c>
      <c r="J16">
        <v>0.78400000000000003</v>
      </c>
      <c r="L16" s="1">
        <f t="shared" si="2"/>
        <v>0.78400000000000014</v>
      </c>
      <c r="M16" s="1">
        <f t="shared" si="3"/>
        <v>0.78400000000000014</v>
      </c>
      <c r="N16" s="1">
        <f t="shared" si="4"/>
        <v>0.78366666666666662</v>
      </c>
      <c r="O16" s="1">
        <f t="shared" si="8"/>
        <v>0.78500000000000003</v>
      </c>
      <c r="Q16" s="1">
        <f t="shared" si="5"/>
        <v>0.78400000000000014</v>
      </c>
      <c r="R16" s="1">
        <f t="shared" si="6"/>
        <v>0.78400000000000014</v>
      </c>
      <c r="S16" s="1">
        <f t="shared" si="7"/>
        <v>0.78366666666666662</v>
      </c>
      <c r="T16" s="1">
        <f t="shared" si="9"/>
        <v>0.78466666666666673</v>
      </c>
    </row>
    <row r="18" spans="1:18" x14ac:dyDescent="0.3">
      <c r="A18" t="s">
        <v>6</v>
      </c>
      <c r="B18">
        <v>0.66400000000000003</v>
      </c>
      <c r="C18">
        <v>0.67300000000000004</v>
      </c>
      <c r="D18">
        <v>0.59399999999999997</v>
      </c>
      <c r="E18">
        <v>0.68200000000000005</v>
      </c>
      <c r="G18">
        <v>0.70899999999999996</v>
      </c>
      <c r="H18">
        <v>0.7</v>
      </c>
      <c r="I18">
        <v>0.622</v>
      </c>
      <c r="J18">
        <v>0.69099999999999995</v>
      </c>
      <c r="L18" t="s">
        <v>20</v>
      </c>
      <c r="M18" s="1">
        <f>SUM(L4:L16)-SUM(M4:M16)</f>
        <v>-1.6666666666669272E-3</v>
      </c>
      <c r="N18" s="1"/>
      <c r="O18" s="1"/>
      <c r="P18" s="1"/>
      <c r="Q18" t="s">
        <v>20</v>
      </c>
      <c r="R18" s="1">
        <f>SUM(Q4:Q16)-SUM(R4:R16)</f>
        <v>1.8666666666666387E-2</v>
      </c>
    </row>
    <row r="19" spans="1:18" x14ac:dyDescent="0.3">
      <c r="A19" t="s">
        <v>7</v>
      </c>
      <c r="B19">
        <v>0.96199999999999997</v>
      </c>
      <c r="C19">
        <v>0.97199999999999998</v>
      </c>
      <c r="D19">
        <v>0.89300000000000002</v>
      </c>
      <c r="E19">
        <v>0.95299999999999996</v>
      </c>
      <c r="G19">
        <v>0.98099999999999998</v>
      </c>
      <c r="H19">
        <v>0.98099999999999998</v>
      </c>
      <c r="I19">
        <v>0.89700000000000002</v>
      </c>
      <c r="J19">
        <v>0.94299999999999995</v>
      </c>
    </row>
    <row r="20" spans="1:18" x14ac:dyDescent="0.3">
      <c r="A20" t="s">
        <v>8</v>
      </c>
      <c r="B20">
        <v>0.68300000000000005</v>
      </c>
      <c r="C20">
        <v>0.67300000000000004</v>
      </c>
      <c r="D20">
        <v>0.61199999999999999</v>
      </c>
      <c r="E20">
        <v>0.69199999999999995</v>
      </c>
      <c r="G20">
        <v>0.73099999999999998</v>
      </c>
      <c r="H20">
        <v>0.74</v>
      </c>
      <c r="I20">
        <v>0.628</v>
      </c>
      <c r="J20">
        <v>0.68300000000000005</v>
      </c>
    </row>
    <row r="21" spans="1:18" x14ac:dyDescent="0.3">
      <c r="A21" t="s">
        <v>9</v>
      </c>
      <c r="B21">
        <v>0.81499999999999995</v>
      </c>
      <c r="C21">
        <v>0.84</v>
      </c>
      <c r="D21">
        <v>0.74</v>
      </c>
      <c r="E21">
        <v>0.85199999999999998</v>
      </c>
      <c r="G21">
        <v>0.80200000000000005</v>
      </c>
      <c r="H21">
        <v>0.82699999999999996</v>
      </c>
      <c r="I21">
        <v>0.70899999999999996</v>
      </c>
      <c r="J21">
        <v>0.82699999999999996</v>
      </c>
    </row>
    <row r="22" spans="1:18" x14ac:dyDescent="0.3">
      <c r="A22" t="s">
        <v>10</v>
      </c>
      <c r="B22">
        <v>0.875</v>
      </c>
      <c r="C22">
        <v>0.83299999999999996</v>
      </c>
      <c r="D22">
        <v>0.81699999999999995</v>
      </c>
      <c r="E22">
        <v>0.875</v>
      </c>
      <c r="G22">
        <v>0.91700000000000004</v>
      </c>
      <c r="H22">
        <v>0.91700000000000004</v>
      </c>
      <c r="I22">
        <v>0.82499999999999996</v>
      </c>
      <c r="J22">
        <v>0.95799999999999996</v>
      </c>
    </row>
    <row r="23" spans="1:18" x14ac:dyDescent="0.3">
      <c r="A23" t="s">
        <v>11</v>
      </c>
      <c r="B23">
        <v>0.83899999999999997</v>
      </c>
      <c r="C23">
        <v>0.81499999999999995</v>
      </c>
      <c r="D23">
        <v>0.78700000000000003</v>
      </c>
      <c r="E23">
        <v>0.82699999999999996</v>
      </c>
      <c r="G23">
        <v>0.80300000000000005</v>
      </c>
      <c r="H23">
        <v>0.80700000000000005</v>
      </c>
      <c r="I23">
        <v>0.77800000000000002</v>
      </c>
      <c r="J23">
        <v>0.81899999999999995</v>
      </c>
    </row>
    <row r="24" spans="1:18" x14ac:dyDescent="0.3">
      <c r="A24" t="s">
        <v>12</v>
      </c>
      <c r="B24">
        <v>1</v>
      </c>
      <c r="C24">
        <v>1</v>
      </c>
      <c r="D24">
        <v>0.98299999999999998</v>
      </c>
      <c r="E24">
        <v>1</v>
      </c>
      <c r="G24">
        <v>1</v>
      </c>
      <c r="H24">
        <v>1</v>
      </c>
      <c r="I24">
        <v>0.998</v>
      </c>
      <c r="J24">
        <v>1</v>
      </c>
    </row>
    <row r="25" spans="1:18" x14ac:dyDescent="0.3">
      <c r="A25" t="s">
        <v>13</v>
      </c>
      <c r="B25">
        <v>0.753</v>
      </c>
      <c r="C25">
        <v>0.76600000000000001</v>
      </c>
      <c r="D25">
        <v>0.69299999999999995</v>
      </c>
      <c r="E25">
        <v>0.74</v>
      </c>
      <c r="G25">
        <v>0.76600000000000001</v>
      </c>
      <c r="H25">
        <v>0.76200000000000001</v>
      </c>
      <c r="I25">
        <v>0.70399999999999996</v>
      </c>
      <c r="J25">
        <v>0.77100000000000002</v>
      </c>
    </row>
    <row r="26" spans="1:18" x14ac:dyDescent="0.3">
      <c r="A26" t="s">
        <v>14</v>
      </c>
      <c r="B26">
        <v>0.90300000000000002</v>
      </c>
      <c r="C26">
        <v>0.89800000000000002</v>
      </c>
      <c r="D26">
        <v>0.83799999999999997</v>
      </c>
      <c r="E26">
        <v>0.86</v>
      </c>
      <c r="G26">
        <v>0.9</v>
      </c>
      <c r="H26">
        <v>0.89900000000000002</v>
      </c>
      <c r="I26">
        <v>0.83599999999999997</v>
      </c>
      <c r="J26">
        <v>0.85199999999999998</v>
      </c>
    </row>
    <row r="27" spans="1:18" x14ac:dyDescent="0.3">
      <c r="A27" t="s">
        <v>15</v>
      </c>
      <c r="B27">
        <v>0.93</v>
      </c>
      <c r="C27">
        <v>0.92400000000000004</v>
      </c>
      <c r="D27">
        <v>0.90700000000000003</v>
      </c>
      <c r="E27">
        <v>0.93</v>
      </c>
      <c r="G27">
        <v>0.91800000000000004</v>
      </c>
      <c r="H27">
        <v>0.91800000000000004</v>
      </c>
      <c r="I27">
        <v>0.90200000000000002</v>
      </c>
      <c r="J27">
        <v>0.93</v>
      </c>
    </row>
    <row r="28" spans="1:18" x14ac:dyDescent="0.3">
      <c r="A28" t="s">
        <v>16</v>
      </c>
      <c r="B28">
        <v>0.96099999999999997</v>
      </c>
      <c r="C28">
        <v>0.97099999999999997</v>
      </c>
      <c r="D28">
        <v>0.94199999999999995</v>
      </c>
      <c r="E28">
        <v>0.96599999999999997</v>
      </c>
      <c r="G28">
        <v>0.96599999999999997</v>
      </c>
      <c r="H28">
        <v>0.97099999999999997</v>
      </c>
      <c r="I28">
        <v>0.93500000000000005</v>
      </c>
      <c r="J28">
        <v>0.96199999999999997</v>
      </c>
    </row>
    <row r="29" spans="1:18" x14ac:dyDescent="0.3">
      <c r="A29" t="s">
        <v>17</v>
      </c>
      <c r="B29">
        <v>0.75</v>
      </c>
      <c r="C29">
        <v>0.75</v>
      </c>
      <c r="D29">
        <v>0.75</v>
      </c>
      <c r="E29">
        <v>0.84399999999999997</v>
      </c>
      <c r="G29">
        <v>0.75</v>
      </c>
      <c r="H29">
        <v>0.75</v>
      </c>
      <c r="I29">
        <v>0.73899999999999999</v>
      </c>
      <c r="J29">
        <v>0.84399999999999997</v>
      </c>
    </row>
    <row r="30" spans="1:18" x14ac:dyDescent="0.3">
      <c r="A30" t="s">
        <v>18</v>
      </c>
      <c r="B30">
        <v>0.78400000000000003</v>
      </c>
      <c r="C30">
        <v>0.78400000000000003</v>
      </c>
      <c r="D30">
        <v>0.78300000000000003</v>
      </c>
      <c r="E30">
        <v>0.78500000000000003</v>
      </c>
      <c r="G30">
        <v>0.78400000000000003</v>
      </c>
      <c r="H30">
        <v>0.78400000000000003</v>
      </c>
      <c r="I30">
        <v>0.78400000000000003</v>
      </c>
      <c r="J30">
        <v>0.78500000000000003</v>
      </c>
    </row>
    <row r="32" spans="1:18" x14ac:dyDescent="0.3">
      <c r="A32" t="s">
        <v>6</v>
      </c>
      <c r="B32">
        <v>0.70899999999999996</v>
      </c>
      <c r="C32">
        <v>0.68200000000000005</v>
      </c>
      <c r="D32">
        <v>0.61199999999999999</v>
      </c>
      <c r="E32">
        <v>0.68200000000000005</v>
      </c>
      <c r="G32">
        <v>0.70899999999999996</v>
      </c>
      <c r="H32">
        <v>0.69099999999999995</v>
      </c>
      <c r="I32">
        <v>0.61599999999999999</v>
      </c>
      <c r="J32">
        <v>0.72699999999999998</v>
      </c>
    </row>
    <row r="33" spans="1:10" x14ac:dyDescent="0.3">
      <c r="A33" t="s">
        <v>7</v>
      </c>
      <c r="B33">
        <v>0.97199999999999998</v>
      </c>
      <c r="C33">
        <v>0.98099999999999998</v>
      </c>
      <c r="D33">
        <v>0.88300000000000001</v>
      </c>
      <c r="E33">
        <v>0.94299999999999995</v>
      </c>
      <c r="G33">
        <v>0.97199999999999998</v>
      </c>
      <c r="H33">
        <v>0.97199999999999998</v>
      </c>
      <c r="I33">
        <v>0.90800000000000003</v>
      </c>
      <c r="J33">
        <v>0.95299999999999996</v>
      </c>
    </row>
    <row r="34" spans="1:10" x14ac:dyDescent="0.3">
      <c r="A34" t="s">
        <v>8</v>
      </c>
      <c r="B34">
        <v>0.68300000000000005</v>
      </c>
      <c r="C34">
        <v>0.69199999999999995</v>
      </c>
      <c r="D34">
        <v>0.60099999999999998</v>
      </c>
      <c r="E34">
        <v>0.69199999999999995</v>
      </c>
      <c r="G34">
        <v>0.69199999999999995</v>
      </c>
      <c r="H34">
        <v>0.70199999999999996</v>
      </c>
      <c r="I34">
        <v>0.61099999999999999</v>
      </c>
      <c r="J34">
        <v>0.71199999999999997</v>
      </c>
    </row>
    <row r="35" spans="1:10" x14ac:dyDescent="0.3">
      <c r="A35" t="s">
        <v>9</v>
      </c>
      <c r="B35">
        <v>0.82699999999999996</v>
      </c>
      <c r="C35">
        <v>0.82699999999999996</v>
      </c>
      <c r="D35">
        <v>0.71899999999999997</v>
      </c>
      <c r="E35">
        <v>0.85199999999999998</v>
      </c>
      <c r="G35">
        <v>0.76500000000000001</v>
      </c>
      <c r="H35">
        <v>0.80200000000000005</v>
      </c>
      <c r="I35">
        <v>0.71</v>
      </c>
      <c r="J35">
        <v>0.80200000000000005</v>
      </c>
    </row>
    <row r="36" spans="1:10" x14ac:dyDescent="0.3">
      <c r="A36" t="s">
        <v>10</v>
      </c>
      <c r="B36">
        <v>0.875</v>
      </c>
      <c r="C36">
        <v>0.875</v>
      </c>
      <c r="D36">
        <v>0.83499999999999996</v>
      </c>
      <c r="E36">
        <v>0.91700000000000004</v>
      </c>
      <c r="G36">
        <v>0.83299999999999996</v>
      </c>
      <c r="H36">
        <v>0.79200000000000004</v>
      </c>
      <c r="I36">
        <v>0.80600000000000005</v>
      </c>
      <c r="J36">
        <v>0.91700000000000004</v>
      </c>
    </row>
    <row r="37" spans="1:10" x14ac:dyDescent="0.3">
      <c r="A37" t="s">
        <v>11</v>
      </c>
      <c r="B37">
        <v>0.81899999999999995</v>
      </c>
      <c r="C37">
        <v>0.83099999999999996</v>
      </c>
      <c r="D37">
        <v>0.79300000000000004</v>
      </c>
      <c r="E37">
        <v>0.81899999999999995</v>
      </c>
      <c r="G37">
        <v>0.83899999999999997</v>
      </c>
      <c r="H37">
        <v>0.83499999999999996</v>
      </c>
      <c r="I37">
        <v>0.79600000000000004</v>
      </c>
      <c r="J37">
        <v>0.83099999999999996</v>
      </c>
    </row>
    <row r="38" spans="1:10" x14ac:dyDescent="0.3">
      <c r="A38" t="s">
        <v>12</v>
      </c>
      <c r="B38">
        <v>1</v>
      </c>
      <c r="C38">
        <v>1</v>
      </c>
      <c r="D38">
        <v>0.98799999999999999</v>
      </c>
      <c r="E38">
        <v>1</v>
      </c>
      <c r="G38">
        <v>1</v>
      </c>
      <c r="H38">
        <v>1</v>
      </c>
      <c r="I38">
        <v>0.98499999999999999</v>
      </c>
      <c r="J38">
        <v>1</v>
      </c>
    </row>
    <row r="39" spans="1:10" x14ac:dyDescent="0.3">
      <c r="A39" t="s">
        <v>13</v>
      </c>
      <c r="B39">
        <v>0.76200000000000001</v>
      </c>
      <c r="C39">
        <v>0.76200000000000001</v>
      </c>
      <c r="D39">
        <v>0.68500000000000005</v>
      </c>
      <c r="E39">
        <v>0.73199999999999998</v>
      </c>
      <c r="G39">
        <v>0.77100000000000002</v>
      </c>
      <c r="H39">
        <v>0.76600000000000001</v>
      </c>
      <c r="I39">
        <v>0.70199999999999996</v>
      </c>
      <c r="J39">
        <v>0.753</v>
      </c>
    </row>
    <row r="40" spans="1:10" x14ac:dyDescent="0.3">
      <c r="A40" t="s">
        <v>14</v>
      </c>
      <c r="B40">
        <v>0.89600000000000002</v>
      </c>
      <c r="C40">
        <v>0.89900000000000002</v>
      </c>
      <c r="D40">
        <v>0.83699999999999997</v>
      </c>
      <c r="E40">
        <v>0.86099999999999999</v>
      </c>
      <c r="G40">
        <v>0.89700000000000002</v>
      </c>
      <c r="H40">
        <v>0.89400000000000002</v>
      </c>
      <c r="I40">
        <v>0.83499999999999996</v>
      </c>
      <c r="J40">
        <v>0.85099999999999998</v>
      </c>
    </row>
    <row r="41" spans="1:10" x14ac:dyDescent="0.3">
      <c r="A41" t="s">
        <v>15</v>
      </c>
      <c r="B41">
        <v>0.90100000000000002</v>
      </c>
      <c r="C41">
        <v>0.92400000000000004</v>
      </c>
      <c r="D41">
        <v>0.90500000000000003</v>
      </c>
      <c r="E41">
        <v>0.93</v>
      </c>
      <c r="G41">
        <v>0.92400000000000004</v>
      </c>
      <c r="H41">
        <v>0.93</v>
      </c>
      <c r="I41">
        <v>0.89700000000000002</v>
      </c>
      <c r="J41">
        <v>0.94199999999999995</v>
      </c>
    </row>
    <row r="42" spans="1:10" x14ac:dyDescent="0.3">
      <c r="A42" t="s">
        <v>16</v>
      </c>
      <c r="B42">
        <v>0.97099999999999997</v>
      </c>
      <c r="C42">
        <v>0.96599999999999997</v>
      </c>
      <c r="D42">
        <v>0.93899999999999995</v>
      </c>
      <c r="E42">
        <v>0.96599999999999997</v>
      </c>
      <c r="G42">
        <v>0.96599999999999997</v>
      </c>
      <c r="H42">
        <v>0.96599999999999997</v>
      </c>
      <c r="I42">
        <v>0.94399999999999995</v>
      </c>
      <c r="J42">
        <v>0.97099999999999997</v>
      </c>
    </row>
    <row r="43" spans="1:10" x14ac:dyDescent="0.3">
      <c r="A43" t="s">
        <v>17</v>
      </c>
      <c r="B43">
        <v>0.75</v>
      </c>
      <c r="C43">
        <v>0.75</v>
      </c>
      <c r="D43">
        <v>0.72799999999999998</v>
      </c>
      <c r="E43">
        <v>0.81200000000000006</v>
      </c>
      <c r="G43">
        <v>0.78100000000000003</v>
      </c>
      <c r="H43">
        <v>0.75</v>
      </c>
      <c r="I43">
        <v>0.73</v>
      </c>
      <c r="J43">
        <v>0.84399999999999997</v>
      </c>
    </row>
    <row r="44" spans="1:10" x14ac:dyDescent="0.3">
      <c r="A44" t="s">
        <v>18</v>
      </c>
      <c r="B44">
        <v>0.78400000000000003</v>
      </c>
      <c r="C44">
        <v>0.78400000000000003</v>
      </c>
      <c r="D44">
        <v>0.78400000000000003</v>
      </c>
      <c r="E44">
        <v>0.78500000000000003</v>
      </c>
      <c r="G44">
        <v>0.78400000000000003</v>
      </c>
      <c r="H44">
        <v>0.78400000000000003</v>
      </c>
      <c r="I44">
        <v>0.78400000000000003</v>
      </c>
      <c r="J44">
        <v>0.78500000000000003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3E80A-920D-4ABA-87EF-8C530378BE23}">
  <dimension ref="A1:N75"/>
  <sheetViews>
    <sheetView workbookViewId="0">
      <selection activeCell="B2" sqref="B2:F2"/>
    </sheetView>
  </sheetViews>
  <sheetFormatPr defaultRowHeight="14.4" x14ac:dyDescent="0.3"/>
  <cols>
    <col min="1" max="1" width="13.77734375" bestFit="1" customWidth="1"/>
  </cols>
  <sheetData>
    <row r="1" spans="1:14" x14ac:dyDescent="0.3">
      <c r="A1" t="s">
        <v>23</v>
      </c>
      <c r="H1" t="s">
        <v>24</v>
      </c>
    </row>
    <row r="2" spans="1:14" x14ac:dyDescent="0.3">
      <c r="B2" t="s">
        <v>21</v>
      </c>
      <c r="C2" t="s">
        <v>22</v>
      </c>
      <c r="D2" t="s">
        <v>3</v>
      </c>
      <c r="E2" t="s">
        <v>4</v>
      </c>
      <c r="F2" t="s">
        <v>5</v>
      </c>
      <c r="G2" t="s">
        <v>19</v>
      </c>
      <c r="I2" t="s">
        <v>21</v>
      </c>
      <c r="J2" t="s">
        <v>22</v>
      </c>
      <c r="K2" t="s">
        <v>3</v>
      </c>
      <c r="L2" t="s">
        <v>4</v>
      </c>
      <c r="M2" t="s">
        <v>5</v>
      </c>
      <c r="N2" t="s">
        <v>19</v>
      </c>
    </row>
    <row r="3" spans="1:14" x14ac:dyDescent="0.3">
      <c r="A3" t="s">
        <v>6</v>
      </c>
      <c r="B3">
        <v>0.70899999999999996</v>
      </c>
      <c r="C3">
        <v>0.745</v>
      </c>
      <c r="D3">
        <v>0.71799999999999997</v>
      </c>
      <c r="E3">
        <v>0.61199999999999999</v>
      </c>
      <c r="F3">
        <v>0.7</v>
      </c>
      <c r="H3" t="s">
        <v>6</v>
      </c>
      <c r="I3">
        <f>AVERAGE(B3,B18,B33,B48,B63)</f>
        <v>0.68540000000000001</v>
      </c>
      <c r="J3">
        <f t="shared" ref="J3:M3" si="0">AVERAGE(C3,C18,C33,C48,C63)</f>
        <v>0.70719999999999994</v>
      </c>
      <c r="K3">
        <f t="shared" si="0"/>
        <v>0.68740000000000001</v>
      </c>
      <c r="L3">
        <f t="shared" si="0"/>
        <v>0.60760000000000003</v>
      </c>
      <c r="M3">
        <f t="shared" si="0"/>
        <v>0.6946</v>
      </c>
    </row>
    <row r="4" spans="1:14" x14ac:dyDescent="0.3">
      <c r="A4" t="s">
        <v>7</v>
      </c>
      <c r="B4">
        <v>0.94299999999999995</v>
      </c>
      <c r="C4">
        <v>0.95299999999999996</v>
      </c>
      <c r="D4">
        <v>0.94299999999999995</v>
      </c>
      <c r="E4">
        <v>0.86799999999999999</v>
      </c>
      <c r="F4">
        <v>0.94299999999999995</v>
      </c>
      <c r="H4" t="s">
        <v>7</v>
      </c>
      <c r="I4">
        <f t="shared" ref="I4:I15" si="1">AVERAGE(B4,B19,B34,B49,B64)</f>
        <v>0.96020000000000005</v>
      </c>
      <c r="J4">
        <f t="shared" ref="J4:J15" si="2">AVERAGE(C4,C19,C34,C49,C64)</f>
        <v>0.96239999999999992</v>
      </c>
      <c r="K4">
        <f t="shared" ref="K4:K15" si="3">AVERAGE(D4,D19,D34,D49,D64)</f>
        <v>0.96419999999999995</v>
      </c>
      <c r="L4">
        <f t="shared" ref="L4:L15" si="4">AVERAGE(E4,E19,E34,E49,E64)</f>
        <v>0.89060000000000006</v>
      </c>
      <c r="M4">
        <f t="shared" ref="M4:M15" si="5">AVERAGE(F4,F19,F34,F49,F64)</f>
        <v>0.95079999999999987</v>
      </c>
    </row>
    <row r="5" spans="1:14" x14ac:dyDescent="0.3">
      <c r="A5" t="s">
        <v>8</v>
      </c>
      <c r="B5">
        <v>0.67300000000000004</v>
      </c>
      <c r="C5">
        <v>0.67300000000000004</v>
      </c>
      <c r="D5">
        <v>0.70199999999999996</v>
      </c>
      <c r="E5">
        <v>0.622</v>
      </c>
      <c r="F5">
        <v>0.73099999999999998</v>
      </c>
      <c r="H5" t="s">
        <v>8</v>
      </c>
      <c r="I5">
        <f t="shared" si="1"/>
        <v>0.68840000000000001</v>
      </c>
      <c r="J5">
        <f t="shared" si="2"/>
        <v>0.68459999999999999</v>
      </c>
      <c r="K5">
        <f t="shared" si="3"/>
        <v>0.70019999999999993</v>
      </c>
      <c r="L5">
        <f t="shared" si="4"/>
        <v>0.60860000000000003</v>
      </c>
      <c r="M5">
        <f t="shared" si="5"/>
        <v>0.68640000000000012</v>
      </c>
    </row>
    <row r="6" spans="1:14" x14ac:dyDescent="0.3">
      <c r="A6" t="s">
        <v>9</v>
      </c>
      <c r="B6">
        <v>0.84</v>
      </c>
      <c r="C6">
        <v>0.81499999999999995</v>
      </c>
      <c r="D6">
        <v>0.85199999999999998</v>
      </c>
      <c r="E6">
        <v>0.73299999999999998</v>
      </c>
      <c r="F6">
        <v>0.85199999999999998</v>
      </c>
      <c r="H6" t="s">
        <v>9</v>
      </c>
      <c r="I6">
        <f t="shared" si="1"/>
        <v>0.83479999999999988</v>
      </c>
      <c r="J6">
        <f t="shared" si="2"/>
        <v>0.8173999999999999</v>
      </c>
      <c r="K6">
        <f t="shared" si="3"/>
        <v>0.83200000000000007</v>
      </c>
      <c r="L6">
        <f t="shared" si="4"/>
        <v>0.72159999999999991</v>
      </c>
      <c r="M6">
        <f t="shared" si="5"/>
        <v>0.82959999999999989</v>
      </c>
    </row>
    <row r="7" spans="1:14" x14ac:dyDescent="0.3">
      <c r="A7" t="s">
        <v>10</v>
      </c>
      <c r="B7">
        <v>0.875</v>
      </c>
      <c r="C7">
        <v>0.875</v>
      </c>
      <c r="D7">
        <v>0.875</v>
      </c>
      <c r="E7">
        <v>0.79</v>
      </c>
      <c r="F7">
        <v>0.875</v>
      </c>
      <c r="H7" t="s">
        <v>10</v>
      </c>
      <c r="I7">
        <f t="shared" si="1"/>
        <v>0.88339999999999996</v>
      </c>
      <c r="J7">
        <f t="shared" si="2"/>
        <v>0.88339999999999996</v>
      </c>
      <c r="K7">
        <f t="shared" si="3"/>
        <v>0.875</v>
      </c>
      <c r="L7">
        <f t="shared" si="4"/>
        <v>0.81279999999999997</v>
      </c>
      <c r="M7">
        <f t="shared" si="5"/>
        <v>0.90860000000000007</v>
      </c>
    </row>
    <row r="8" spans="1:14" x14ac:dyDescent="0.3">
      <c r="A8" t="s">
        <v>11</v>
      </c>
      <c r="B8">
        <v>0.84299999999999997</v>
      </c>
      <c r="C8">
        <v>0.84299999999999997</v>
      </c>
      <c r="D8">
        <v>0.83899999999999997</v>
      </c>
      <c r="E8">
        <v>0.78500000000000003</v>
      </c>
      <c r="F8">
        <v>0.82699999999999996</v>
      </c>
      <c r="H8" t="s">
        <v>11</v>
      </c>
      <c r="I8">
        <f t="shared" si="1"/>
        <v>0.82539999999999991</v>
      </c>
      <c r="J8">
        <f t="shared" si="2"/>
        <v>0.82620000000000005</v>
      </c>
      <c r="K8">
        <f t="shared" si="3"/>
        <v>0.82620000000000005</v>
      </c>
      <c r="L8">
        <f t="shared" si="4"/>
        <v>0.78439999999999999</v>
      </c>
      <c r="M8">
        <f t="shared" si="5"/>
        <v>0.82699999999999996</v>
      </c>
    </row>
    <row r="9" spans="1:14" x14ac:dyDescent="0.3">
      <c r="A9" t="s">
        <v>12</v>
      </c>
      <c r="B9">
        <v>1</v>
      </c>
      <c r="C9">
        <v>1</v>
      </c>
      <c r="D9">
        <v>1</v>
      </c>
      <c r="E9">
        <v>0.99399999999999999</v>
      </c>
      <c r="F9">
        <v>1</v>
      </c>
      <c r="H9" t="s">
        <v>12</v>
      </c>
      <c r="I9">
        <f t="shared" si="1"/>
        <v>1</v>
      </c>
      <c r="J9">
        <f t="shared" si="2"/>
        <v>1</v>
      </c>
      <c r="K9">
        <f t="shared" si="3"/>
        <v>1</v>
      </c>
      <c r="L9">
        <f t="shared" si="4"/>
        <v>0.99339999999999995</v>
      </c>
      <c r="M9">
        <f t="shared" si="5"/>
        <v>1</v>
      </c>
    </row>
    <row r="10" spans="1:14" x14ac:dyDescent="0.3">
      <c r="A10" t="s">
        <v>13</v>
      </c>
      <c r="B10">
        <v>0.75800000000000001</v>
      </c>
      <c r="C10">
        <v>0.753</v>
      </c>
      <c r="D10">
        <v>0.76200000000000001</v>
      </c>
      <c r="E10">
        <v>0.69699999999999995</v>
      </c>
      <c r="F10">
        <v>0.753</v>
      </c>
      <c r="H10" t="s">
        <v>13</v>
      </c>
      <c r="I10">
        <f t="shared" si="1"/>
        <v>0.75880000000000003</v>
      </c>
      <c r="J10">
        <f t="shared" si="2"/>
        <v>0.76280000000000003</v>
      </c>
      <c r="K10">
        <f t="shared" si="3"/>
        <v>0.76280000000000003</v>
      </c>
      <c r="L10">
        <f t="shared" si="4"/>
        <v>0.69159999999999999</v>
      </c>
      <c r="M10">
        <f t="shared" si="5"/>
        <v>0.73359999999999981</v>
      </c>
    </row>
    <row r="11" spans="1:14" x14ac:dyDescent="0.3">
      <c r="A11" t="s">
        <v>14</v>
      </c>
      <c r="B11">
        <v>0.89800000000000002</v>
      </c>
      <c r="C11">
        <v>0.90600000000000003</v>
      </c>
      <c r="D11">
        <v>0.9</v>
      </c>
      <c r="E11">
        <v>0.83899999999999997</v>
      </c>
      <c r="F11">
        <v>0.85599999999999998</v>
      </c>
      <c r="H11" t="s">
        <v>14</v>
      </c>
      <c r="I11">
        <f t="shared" si="1"/>
        <v>0.89380000000000004</v>
      </c>
      <c r="J11">
        <f t="shared" si="2"/>
        <v>0.89559999999999995</v>
      </c>
      <c r="K11">
        <f t="shared" si="3"/>
        <v>0.89359999999999995</v>
      </c>
      <c r="L11">
        <f t="shared" si="4"/>
        <v>0.83519999999999983</v>
      </c>
      <c r="M11">
        <f t="shared" si="5"/>
        <v>0.85260000000000002</v>
      </c>
    </row>
    <row r="12" spans="1:14" x14ac:dyDescent="0.3">
      <c r="A12" t="s">
        <v>15</v>
      </c>
      <c r="B12">
        <v>0.91800000000000004</v>
      </c>
      <c r="C12">
        <v>0.93</v>
      </c>
      <c r="D12">
        <v>0.93</v>
      </c>
      <c r="E12">
        <v>0.90800000000000003</v>
      </c>
      <c r="F12">
        <v>0.94199999999999995</v>
      </c>
      <c r="H12" t="s">
        <v>15</v>
      </c>
      <c r="I12">
        <f t="shared" si="1"/>
        <v>0.91799999999999993</v>
      </c>
      <c r="J12">
        <f t="shared" si="2"/>
        <v>0.91820000000000002</v>
      </c>
      <c r="K12">
        <f t="shared" si="3"/>
        <v>0.92160000000000009</v>
      </c>
      <c r="L12">
        <f t="shared" si="4"/>
        <v>0.90240000000000009</v>
      </c>
      <c r="M12">
        <f t="shared" si="5"/>
        <v>0.94179999999999997</v>
      </c>
    </row>
    <row r="13" spans="1:14" x14ac:dyDescent="0.3">
      <c r="A13" t="s">
        <v>16</v>
      </c>
      <c r="B13">
        <v>0.95099999999999996</v>
      </c>
      <c r="C13">
        <v>0.97099999999999997</v>
      </c>
      <c r="D13">
        <v>0.96099999999999997</v>
      </c>
      <c r="E13">
        <v>0.94</v>
      </c>
      <c r="F13">
        <v>0.96599999999999997</v>
      </c>
      <c r="H13" t="s">
        <v>16</v>
      </c>
      <c r="I13">
        <f t="shared" si="1"/>
        <v>0.96500000000000008</v>
      </c>
      <c r="J13">
        <f t="shared" si="2"/>
        <v>0.96899999999999997</v>
      </c>
      <c r="K13">
        <f t="shared" si="3"/>
        <v>0.96899999999999997</v>
      </c>
      <c r="L13">
        <f t="shared" si="4"/>
        <v>0.93999999999999984</v>
      </c>
      <c r="M13">
        <f t="shared" si="5"/>
        <v>0.96599999999999997</v>
      </c>
    </row>
    <row r="14" spans="1:14" x14ac:dyDescent="0.3">
      <c r="A14" t="s">
        <v>17</v>
      </c>
      <c r="B14">
        <v>0.75</v>
      </c>
      <c r="C14">
        <v>0.81200000000000006</v>
      </c>
      <c r="D14">
        <v>0.75</v>
      </c>
      <c r="E14">
        <v>0.75800000000000001</v>
      </c>
      <c r="F14">
        <v>0.875</v>
      </c>
      <c r="H14" t="s">
        <v>17</v>
      </c>
      <c r="I14">
        <f t="shared" si="1"/>
        <v>0.76240000000000008</v>
      </c>
      <c r="J14">
        <f t="shared" si="2"/>
        <v>0.77480000000000016</v>
      </c>
      <c r="K14">
        <f t="shared" si="3"/>
        <v>0.76240000000000008</v>
      </c>
      <c r="L14">
        <f t="shared" si="4"/>
        <v>0.74839999999999995</v>
      </c>
      <c r="M14">
        <f t="shared" si="5"/>
        <v>0.85620000000000007</v>
      </c>
    </row>
    <row r="15" spans="1:14" x14ac:dyDescent="0.3">
      <c r="A15" t="s">
        <v>18</v>
      </c>
      <c r="B15">
        <v>0.78400000000000003</v>
      </c>
      <c r="C15">
        <v>0.78400000000000003</v>
      </c>
      <c r="D15">
        <v>0.78400000000000003</v>
      </c>
      <c r="E15">
        <v>0.78400000000000003</v>
      </c>
      <c r="F15">
        <v>0.78500000000000003</v>
      </c>
      <c r="H15" t="s">
        <v>18</v>
      </c>
      <c r="I15">
        <f t="shared" si="1"/>
        <v>0.78400000000000003</v>
      </c>
      <c r="J15">
        <f t="shared" si="2"/>
        <v>0.78400000000000003</v>
      </c>
      <c r="K15">
        <f t="shared" si="3"/>
        <v>0.78400000000000003</v>
      </c>
      <c r="L15">
        <f t="shared" si="4"/>
        <v>0.78360000000000007</v>
      </c>
      <c r="M15">
        <f t="shared" si="5"/>
        <v>0.78500000000000003</v>
      </c>
    </row>
    <row r="16" spans="1:14" x14ac:dyDescent="0.3">
      <c r="H16" t="s">
        <v>25</v>
      </c>
    </row>
    <row r="17" spans="1:14" x14ac:dyDescent="0.3">
      <c r="B17" t="s">
        <v>21</v>
      </c>
      <c r="C17" t="s">
        <v>22</v>
      </c>
      <c r="D17" t="s">
        <v>3</v>
      </c>
      <c r="E17" t="s">
        <v>4</v>
      </c>
      <c r="F17" t="s">
        <v>5</v>
      </c>
      <c r="G17" t="s">
        <v>19</v>
      </c>
      <c r="I17" t="s">
        <v>21</v>
      </c>
      <c r="J17" t="s">
        <v>22</v>
      </c>
      <c r="K17" t="s">
        <v>3</v>
      </c>
      <c r="L17" t="s">
        <v>4</v>
      </c>
      <c r="M17" t="s">
        <v>5</v>
      </c>
      <c r="N17" t="s">
        <v>19</v>
      </c>
    </row>
    <row r="18" spans="1:14" x14ac:dyDescent="0.3">
      <c r="A18" t="s">
        <v>6</v>
      </c>
      <c r="B18">
        <v>0.73599999999999999</v>
      </c>
      <c r="C18">
        <v>0.745</v>
      </c>
      <c r="D18">
        <v>0.70899999999999996</v>
      </c>
      <c r="E18">
        <v>0.61399999999999999</v>
      </c>
      <c r="F18">
        <v>0.7</v>
      </c>
      <c r="H18" t="s">
        <v>6</v>
      </c>
      <c r="I18">
        <f>SUM(B3,B18,B33,B48,B63)</f>
        <v>3.427</v>
      </c>
      <c r="J18">
        <f t="shared" ref="J18:M18" si="6">SUM(C3,C18,C33,C48,C63)</f>
        <v>3.5359999999999996</v>
      </c>
      <c r="K18">
        <f t="shared" si="6"/>
        <v>3.4369999999999998</v>
      </c>
      <c r="L18">
        <f t="shared" si="6"/>
        <v>3.0380000000000003</v>
      </c>
      <c r="M18">
        <f t="shared" si="6"/>
        <v>3.4729999999999999</v>
      </c>
    </row>
    <row r="19" spans="1:14" x14ac:dyDescent="0.3">
      <c r="A19" t="s">
        <v>7</v>
      </c>
      <c r="B19">
        <v>0.96199999999999997</v>
      </c>
      <c r="C19">
        <v>0.97199999999999998</v>
      </c>
      <c r="D19">
        <v>0.97199999999999998</v>
      </c>
      <c r="E19">
        <v>0.90600000000000003</v>
      </c>
      <c r="F19">
        <v>0.95299999999999996</v>
      </c>
      <c r="H19" t="s">
        <v>7</v>
      </c>
      <c r="I19">
        <f t="shared" ref="I19:I30" si="7">SUM(B4,B19,B34,B49,B64)</f>
        <v>4.8010000000000002</v>
      </c>
      <c r="J19">
        <f t="shared" ref="J19:J30" si="8">SUM(C4,C19,C34,C49,C64)</f>
        <v>4.8119999999999994</v>
      </c>
      <c r="K19">
        <f t="shared" ref="K19:K30" si="9">SUM(D4,D19,D34,D49,D64)</f>
        <v>4.8209999999999997</v>
      </c>
      <c r="L19">
        <f t="shared" ref="L19:L30" si="10">SUM(E4,E19,E34,E49,E64)</f>
        <v>4.4530000000000003</v>
      </c>
      <c r="M19">
        <f t="shared" ref="M19:M30" si="11">SUM(F4,F19,F34,F49,F64)</f>
        <v>4.7539999999999996</v>
      </c>
    </row>
    <row r="20" spans="1:14" x14ac:dyDescent="0.3">
      <c r="A20" t="s">
        <v>8</v>
      </c>
      <c r="B20">
        <v>0.72099999999999997</v>
      </c>
      <c r="C20">
        <v>0.75</v>
      </c>
      <c r="D20">
        <v>0.73099999999999998</v>
      </c>
      <c r="E20">
        <v>0.61499999999999999</v>
      </c>
      <c r="F20">
        <v>0.69199999999999995</v>
      </c>
      <c r="H20" t="s">
        <v>8</v>
      </c>
      <c r="I20">
        <f t="shared" si="7"/>
        <v>3.4420000000000002</v>
      </c>
      <c r="J20">
        <f t="shared" si="8"/>
        <v>3.423</v>
      </c>
      <c r="K20">
        <f t="shared" si="9"/>
        <v>3.5009999999999994</v>
      </c>
      <c r="L20">
        <f t="shared" si="10"/>
        <v>3.0430000000000001</v>
      </c>
      <c r="M20">
        <f t="shared" si="11"/>
        <v>3.4320000000000004</v>
      </c>
    </row>
    <row r="21" spans="1:14" x14ac:dyDescent="0.3">
      <c r="A21" t="s">
        <v>9</v>
      </c>
      <c r="B21">
        <v>0.81499999999999995</v>
      </c>
      <c r="C21">
        <v>0.81499999999999995</v>
      </c>
      <c r="D21">
        <v>0.82699999999999996</v>
      </c>
      <c r="E21">
        <v>0.72199999999999998</v>
      </c>
      <c r="F21">
        <v>0.85199999999999998</v>
      </c>
      <c r="H21" t="s">
        <v>9</v>
      </c>
      <c r="I21">
        <f t="shared" si="7"/>
        <v>4.1739999999999995</v>
      </c>
      <c r="J21">
        <f t="shared" si="8"/>
        <v>4.0869999999999997</v>
      </c>
      <c r="K21">
        <f t="shared" si="9"/>
        <v>4.16</v>
      </c>
      <c r="L21">
        <f t="shared" si="10"/>
        <v>3.6079999999999997</v>
      </c>
      <c r="M21">
        <f t="shared" si="11"/>
        <v>4.1479999999999997</v>
      </c>
    </row>
    <row r="22" spans="1:14" x14ac:dyDescent="0.3">
      <c r="A22" t="s">
        <v>10</v>
      </c>
      <c r="B22">
        <v>0.875</v>
      </c>
      <c r="C22">
        <v>0.875</v>
      </c>
      <c r="D22">
        <v>0.875</v>
      </c>
      <c r="E22">
        <v>0.81</v>
      </c>
      <c r="F22">
        <v>0.91700000000000004</v>
      </c>
      <c r="H22" t="s">
        <v>10</v>
      </c>
      <c r="I22">
        <f t="shared" si="7"/>
        <v>4.4169999999999998</v>
      </c>
      <c r="J22">
        <f t="shared" si="8"/>
        <v>4.4169999999999998</v>
      </c>
      <c r="K22">
        <f t="shared" si="9"/>
        <v>4.375</v>
      </c>
      <c r="L22">
        <f t="shared" si="10"/>
        <v>4.0640000000000001</v>
      </c>
      <c r="M22">
        <f t="shared" si="11"/>
        <v>4.5430000000000001</v>
      </c>
    </row>
    <row r="23" spans="1:14" x14ac:dyDescent="0.3">
      <c r="A23" t="s">
        <v>11</v>
      </c>
      <c r="B23">
        <v>0.83099999999999996</v>
      </c>
      <c r="C23">
        <v>0.82699999999999996</v>
      </c>
      <c r="D23">
        <v>0.83499999999999996</v>
      </c>
      <c r="E23">
        <v>0.78600000000000003</v>
      </c>
      <c r="F23">
        <v>0.83499999999999996</v>
      </c>
      <c r="H23" t="s">
        <v>11</v>
      </c>
      <c r="I23">
        <f t="shared" si="7"/>
        <v>4.1269999999999998</v>
      </c>
      <c r="J23">
        <f t="shared" si="8"/>
        <v>4.1310000000000002</v>
      </c>
      <c r="K23">
        <f t="shared" si="9"/>
        <v>4.1310000000000002</v>
      </c>
      <c r="L23">
        <f t="shared" si="10"/>
        <v>3.9220000000000002</v>
      </c>
      <c r="M23">
        <f t="shared" si="11"/>
        <v>4.1349999999999998</v>
      </c>
    </row>
    <row r="24" spans="1:14" x14ac:dyDescent="0.3">
      <c r="A24" t="s">
        <v>12</v>
      </c>
      <c r="B24">
        <v>1</v>
      </c>
      <c r="C24">
        <v>1</v>
      </c>
      <c r="D24">
        <v>1</v>
      </c>
      <c r="E24">
        <v>0.998</v>
      </c>
      <c r="F24">
        <v>1</v>
      </c>
      <c r="H24" t="s">
        <v>12</v>
      </c>
      <c r="I24">
        <f t="shared" si="7"/>
        <v>5</v>
      </c>
      <c r="J24">
        <f t="shared" si="8"/>
        <v>5</v>
      </c>
      <c r="K24">
        <f t="shared" si="9"/>
        <v>5</v>
      </c>
      <c r="L24">
        <f t="shared" si="10"/>
        <v>4.9669999999999996</v>
      </c>
      <c r="M24">
        <f t="shared" si="11"/>
        <v>5</v>
      </c>
    </row>
    <row r="25" spans="1:14" x14ac:dyDescent="0.3">
      <c r="A25" t="s">
        <v>13</v>
      </c>
      <c r="B25">
        <v>0.75800000000000001</v>
      </c>
      <c r="C25">
        <v>0.77100000000000002</v>
      </c>
      <c r="D25">
        <v>0.76200000000000001</v>
      </c>
      <c r="E25">
        <v>0.69699999999999995</v>
      </c>
      <c r="F25">
        <v>0.73199999999999998</v>
      </c>
      <c r="H25" t="s">
        <v>13</v>
      </c>
      <c r="I25">
        <f t="shared" si="7"/>
        <v>3.794</v>
      </c>
      <c r="J25">
        <f t="shared" si="8"/>
        <v>3.8140000000000001</v>
      </c>
      <c r="K25">
        <f t="shared" si="9"/>
        <v>3.8140000000000001</v>
      </c>
      <c r="L25">
        <f t="shared" si="10"/>
        <v>3.4579999999999997</v>
      </c>
      <c r="M25">
        <f t="shared" si="11"/>
        <v>3.6679999999999993</v>
      </c>
    </row>
    <row r="26" spans="1:14" x14ac:dyDescent="0.3">
      <c r="A26" t="s">
        <v>14</v>
      </c>
      <c r="B26">
        <v>0.89500000000000002</v>
      </c>
      <c r="C26">
        <v>0.89600000000000002</v>
      </c>
      <c r="D26">
        <v>0.89700000000000002</v>
      </c>
      <c r="E26">
        <v>0.83599999999999997</v>
      </c>
      <c r="F26">
        <v>0.85099999999999998</v>
      </c>
      <c r="H26" t="s">
        <v>14</v>
      </c>
      <c r="I26">
        <f t="shared" si="7"/>
        <v>4.4690000000000003</v>
      </c>
      <c r="J26">
        <f t="shared" si="8"/>
        <v>4.4779999999999998</v>
      </c>
      <c r="K26">
        <f t="shared" si="9"/>
        <v>4.468</v>
      </c>
      <c r="L26">
        <f t="shared" si="10"/>
        <v>4.1759999999999993</v>
      </c>
      <c r="M26">
        <f t="shared" si="11"/>
        <v>4.2629999999999999</v>
      </c>
    </row>
    <row r="27" spans="1:14" x14ac:dyDescent="0.3">
      <c r="A27" t="s">
        <v>15</v>
      </c>
      <c r="B27">
        <v>0.91200000000000003</v>
      </c>
      <c r="C27">
        <v>0.92400000000000004</v>
      </c>
      <c r="D27">
        <v>0.92400000000000004</v>
      </c>
      <c r="E27">
        <v>0.89900000000000002</v>
      </c>
      <c r="F27">
        <v>0.93600000000000005</v>
      </c>
      <c r="H27" t="s">
        <v>15</v>
      </c>
      <c r="I27">
        <f t="shared" si="7"/>
        <v>4.59</v>
      </c>
      <c r="J27">
        <f t="shared" si="8"/>
        <v>4.5910000000000002</v>
      </c>
      <c r="K27">
        <f t="shared" si="9"/>
        <v>4.6080000000000005</v>
      </c>
      <c r="L27">
        <f t="shared" si="10"/>
        <v>4.5120000000000005</v>
      </c>
      <c r="M27">
        <f t="shared" si="11"/>
        <v>4.7089999999999996</v>
      </c>
    </row>
    <row r="28" spans="1:14" x14ac:dyDescent="0.3">
      <c r="A28" t="s">
        <v>16</v>
      </c>
      <c r="B28">
        <v>0.96599999999999997</v>
      </c>
      <c r="C28">
        <v>0.96599999999999997</v>
      </c>
      <c r="D28">
        <v>0.97099999999999997</v>
      </c>
      <c r="E28">
        <v>0.94</v>
      </c>
      <c r="F28">
        <v>0.96099999999999997</v>
      </c>
      <c r="H28" t="s">
        <v>16</v>
      </c>
      <c r="I28">
        <f t="shared" si="7"/>
        <v>4.8250000000000002</v>
      </c>
      <c r="J28">
        <f t="shared" si="8"/>
        <v>4.8449999999999998</v>
      </c>
      <c r="K28">
        <f t="shared" si="9"/>
        <v>4.8449999999999998</v>
      </c>
      <c r="L28">
        <f t="shared" si="10"/>
        <v>4.6999999999999993</v>
      </c>
      <c r="M28">
        <f t="shared" si="11"/>
        <v>4.83</v>
      </c>
    </row>
    <row r="29" spans="1:14" x14ac:dyDescent="0.3">
      <c r="A29" t="s">
        <v>17</v>
      </c>
      <c r="B29">
        <v>0.75</v>
      </c>
      <c r="C29">
        <v>0.75</v>
      </c>
      <c r="D29">
        <v>0.75</v>
      </c>
      <c r="E29">
        <v>0.72</v>
      </c>
      <c r="F29">
        <v>0.81200000000000006</v>
      </c>
      <c r="H29" t="s">
        <v>17</v>
      </c>
      <c r="I29">
        <f t="shared" si="7"/>
        <v>3.8120000000000003</v>
      </c>
      <c r="J29">
        <f t="shared" si="8"/>
        <v>3.8740000000000006</v>
      </c>
      <c r="K29">
        <f t="shared" si="9"/>
        <v>3.8120000000000003</v>
      </c>
      <c r="L29">
        <f t="shared" si="10"/>
        <v>3.742</v>
      </c>
      <c r="M29">
        <f t="shared" si="11"/>
        <v>4.2810000000000006</v>
      </c>
    </row>
    <row r="30" spans="1:14" x14ac:dyDescent="0.3">
      <c r="A30" t="s">
        <v>18</v>
      </c>
      <c r="B30">
        <v>0.78400000000000003</v>
      </c>
      <c r="C30">
        <v>0.78400000000000003</v>
      </c>
      <c r="D30">
        <v>0.78400000000000003</v>
      </c>
      <c r="E30">
        <v>0.78400000000000003</v>
      </c>
      <c r="F30">
        <v>0.78500000000000003</v>
      </c>
      <c r="H30" t="s">
        <v>18</v>
      </c>
      <c r="I30">
        <f t="shared" si="7"/>
        <v>3.92</v>
      </c>
      <c r="J30">
        <f t="shared" si="8"/>
        <v>3.92</v>
      </c>
      <c r="K30">
        <f t="shared" si="9"/>
        <v>3.92</v>
      </c>
      <c r="L30">
        <f t="shared" si="10"/>
        <v>3.9180000000000001</v>
      </c>
      <c r="M30">
        <f t="shared" si="11"/>
        <v>3.9250000000000003</v>
      </c>
    </row>
    <row r="31" spans="1:14" x14ac:dyDescent="0.3">
      <c r="H31" t="s">
        <v>26</v>
      </c>
    </row>
    <row r="32" spans="1:14" x14ac:dyDescent="0.3">
      <c r="B32" t="s">
        <v>21</v>
      </c>
      <c r="C32" t="s">
        <v>22</v>
      </c>
      <c r="D32" t="s">
        <v>3</v>
      </c>
      <c r="E32" t="s">
        <v>4</v>
      </c>
      <c r="F32" t="s">
        <v>5</v>
      </c>
      <c r="G32" t="s">
        <v>19</v>
      </c>
      <c r="I32" t="s">
        <v>21</v>
      </c>
      <c r="J32" t="s">
        <v>22</v>
      </c>
      <c r="K32" t="s">
        <v>3</v>
      </c>
      <c r="L32" t="s">
        <v>4</v>
      </c>
      <c r="M32" t="s">
        <v>5</v>
      </c>
      <c r="N32" t="s">
        <v>19</v>
      </c>
    </row>
    <row r="33" spans="1:13" x14ac:dyDescent="0.3">
      <c r="A33" t="s">
        <v>6</v>
      </c>
      <c r="B33">
        <v>0.63600000000000001</v>
      </c>
      <c r="C33">
        <v>0.66400000000000003</v>
      </c>
      <c r="D33">
        <v>0.65500000000000003</v>
      </c>
      <c r="E33">
        <v>0.59799999999999998</v>
      </c>
      <c r="F33">
        <v>0.68200000000000005</v>
      </c>
      <c r="H33" t="s">
        <v>6</v>
      </c>
      <c r="I33">
        <v>0.69099999999999995</v>
      </c>
      <c r="J33">
        <v>0.71799999999999997</v>
      </c>
      <c r="K33">
        <v>0.69099999999999995</v>
      </c>
      <c r="L33">
        <v>0.61099999999999999</v>
      </c>
      <c r="M33">
        <v>0.68200000000000005</v>
      </c>
    </row>
    <row r="34" spans="1:13" x14ac:dyDescent="0.3">
      <c r="A34" t="s">
        <v>7</v>
      </c>
      <c r="B34">
        <v>0.96199999999999997</v>
      </c>
      <c r="C34">
        <v>0.94299999999999995</v>
      </c>
      <c r="D34">
        <v>0.96199999999999997</v>
      </c>
      <c r="E34">
        <v>0.89100000000000001</v>
      </c>
      <c r="F34">
        <v>0.94299999999999995</v>
      </c>
      <c r="H34" t="s">
        <v>7</v>
      </c>
      <c r="I34">
        <v>0.96199999999999997</v>
      </c>
      <c r="J34">
        <v>0.92500000000000004</v>
      </c>
      <c r="K34">
        <v>0.96199999999999997</v>
      </c>
      <c r="L34">
        <v>0.88600000000000001</v>
      </c>
      <c r="M34">
        <v>0.95299999999999996</v>
      </c>
    </row>
    <row r="35" spans="1:13" x14ac:dyDescent="0.3">
      <c r="A35" t="s">
        <v>8</v>
      </c>
      <c r="B35">
        <v>0.70199999999999996</v>
      </c>
      <c r="C35">
        <v>0.67300000000000004</v>
      </c>
      <c r="D35">
        <v>0.68300000000000005</v>
      </c>
      <c r="E35">
        <v>0.60099999999999998</v>
      </c>
      <c r="F35">
        <v>0.69199999999999995</v>
      </c>
      <c r="H35" t="s">
        <v>8</v>
      </c>
      <c r="I35">
        <v>0.70199999999999996</v>
      </c>
      <c r="J35">
        <v>0.59599999999999997</v>
      </c>
      <c r="K35">
        <v>0.71199999999999997</v>
      </c>
      <c r="L35">
        <v>0.61199999999999999</v>
      </c>
      <c r="M35">
        <v>0.69199999999999995</v>
      </c>
    </row>
    <row r="36" spans="1:13" x14ac:dyDescent="0.3">
      <c r="A36" t="s">
        <v>9</v>
      </c>
      <c r="B36">
        <v>0.82699999999999996</v>
      </c>
      <c r="C36">
        <v>0.77800000000000002</v>
      </c>
      <c r="D36">
        <v>0.80200000000000005</v>
      </c>
      <c r="E36">
        <v>0.70399999999999996</v>
      </c>
      <c r="F36">
        <v>0.81499999999999995</v>
      </c>
      <c r="H36" t="s">
        <v>9</v>
      </c>
      <c r="I36">
        <v>0.80200000000000005</v>
      </c>
      <c r="J36">
        <v>0.86399999999999999</v>
      </c>
      <c r="K36">
        <v>0.84</v>
      </c>
      <c r="L36">
        <v>0.73499999999999999</v>
      </c>
      <c r="M36">
        <v>0.82699999999999996</v>
      </c>
    </row>
    <row r="37" spans="1:13" x14ac:dyDescent="0.3">
      <c r="A37" t="s">
        <v>10</v>
      </c>
      <c r="B37">
        <v>0.91700000000000004</v>
      </c>
      <c r="C37">
        <v>0.875</v>
      </c>
      <c r="D37">
        <v>0.875</v>
      </c>
      <c r="E37">
        <v>0.82299999999999995</v>
      </c>
      <c r="F37">
        <v>0.91700000000000004</v>
      </c>
      <c r="H37" t="s">
        <v>10</v>
      </c>
      <c r="I37">
        <v>0.875</v>
      </c>
      <c r="J37">
        <v>0.79200000000000004</v>
      </c>
      <c r="K37">
        <v>0.875</v>
      </c>
      <c r="L37">
        <v>0.82099999999999995</v>
      </c>
      <c r="M37">
        <v>0.95799999999999996</v>
      </c>
    </row>
    <row r="38" spans="1:13" x14ac:dyDescent="0.3">
      <c r="A38" t="s">
        <v>11</v>
      </c>
      <c r="B38">
        <v>0.81100000000000005</v>
      </c>
      <c r="C38">
        <v>0.83099999999999996</v>
      </c>
      <c r="D38">
        <v>0.81899999999999995</v>
      </c>
      <c r="E38">
        <v>0.78500000000000003</v>
      </c>
      <c r="F38">
        <v>0.83499999999999996</v>
      </c>
      <c r="H38" t="s">
        <v>11</v>
      </c>
      <c r="I38">
        <v>0.83899999999999997</v>
      </c>
      <c r="J38">
        <v>0.84299999999999997</v>
      </c>
      <c r="K38">
        <v>0.84699999999999998</v>
      </c>
      <c r="L38">
        <v>0.79300000000000004</v>
      </c>
      <c r="M38">
        <v>0.83499999999999996</v>
      </c>
    </row>
    <row r="39" spans="1:13" x14ac:dyDescent="0.3">
      <c r="A39" t="s">
        <v>12</v>
      </c>
      <c r="B39">
        <v>1</v>
      </c>
      <c r="C39">
        <v>1</v>
      </c>
      <c r="D39">
        <v>1</v>
      </c>
      <c r="E39">
        <v>0.995</v>
      </c>
      <c r="F39">
        <v>1</v>
      </c>
      <c r="H39" t="s">
        <v>12</v>
      </c>
      <c r="I39">
        <v>1</v>
      </c>
      <c r="J39">
        <v>1</v>
      </c>
      <c r="K39">
        <v>1</v>
      </c>
      <c r="L39">
        <v>0.99299999999999999</v>
      </c>
      <c r="M39">
        <v>1</v>
      </c>
    </row>
    <row r="40" spans="1:13" x14ac:dyDescent="0.3">
      <c r="A40" t="s">
        <v>13</v>
      </c>
      <c r="B40">
        <v>0.77100000000000002</v>
      </c>
      <c r="C40">
        <v>0.76600000000000001</v>
      </c>
      <c r="D40">
        <v>0.76600000000000001</v>
      </c>
      <c r="E40">
        <v>0.68899999999999995</v>
      </c>
      <c r="F40">
        <v>0.73199999999999998</v>
      </c>
      <c r="H40" t="s">
        <v>13</v>
      </c>
      <c r="I40">
        <v>0.749</v>
      </c>
      <c r="J40">
        <v>0.73199999999999998</v>
      </c>
      <c r="K40">
        <v>0.745</v>
      </c>
      <c r="L40">
        <v>0.68100000000000005</v>
      </c>
      <c r="M40">
        <v>0.71399999999999997</v>
      </c>
    </row>
    <row r="41" spans="1:13" x14ac:dyDescent="0.3">
      <c r="A41" t="s">
        <v>14</v>
      </c>
      <c r="B41">
        <v>0.89100000000000001</v>
      </c>
      <c r="C41">
        <v>0.89</v>
      </c>
      <c r="D41">
        <v>0.89</v>
      </c>
      <c r="E41">
        <v>0.83699999999999997</v>
      </c>
      <c r="F41">
        <v>0.85299999999999998</v>
      </c>
      <c r="H41" t="s">
        <v>14</v>
      </c>
      <c r="I41">
        <v>0.90600000000000003</v>
      </c>
      <c r="J41">
        <v>0.90100000000000002</v>
      </c>
      <c r="K41">
        <v>0.90300000000000002</v>
      </c>
      <c r="L41">
        <v>0.83899999999999997</v>
      </c>
      <c r="M41">
        <v>0.86099999999999999</v>
      </c>
    </row>
    <row r="42" spans="1:13" x14ac:dyDescent="0.3">
      <c r="A42" t="s">
        <v>15</v>
      </c>
      <c r="B42">
        <v>0.92400000000000004</v>
      </c>
      <c r="C42">
        <v>0.92400000000000004</v>
      </c>
      <c r="D42">
        <v>0.92400000000000004</v>
      </c>
      <c r="E42">
        <v>0.90400000000000003</v>
      </c>
      <c r="F42">
        <v>0.95899999999999996</v>
      </c>
      <c r="H42" t="s">
        <v>15</v>
      </c>
      <c r="I42">
        <v>0.90600000000000003</v>
      </c>
      <c r="J42">
        <v>0.89500000000000002</v>
      </c>
      <c r="K42">
        <v>0.91800000000000004</v>
      </c>
      <c r="L42">
        <v>0.89200000000000002</v>
      </c>
      <c r="M42">
        <v>0.93600000000000005</v>
      </c>
    </row>
    <row r="43" spans="1:13" x14ac:dyDescent="0.3">
      <c r="A43" t="s">
        <v>16</v>
      </c>
      <c r="B43">
        <v>0.96599999999999997</v>
      </c>
      <c r="C43">
        <v>0.96099999999999997</v>
      </c>
      <c r="D43">
        <v>0.96599999999999997</v>
      </c>
      <c r="E43">
        <v>0.93799999999999994</v>
      </c>
      <c r="F43">
        <v>0.96599999999999997</v>
      </c>
      <c r="H43" t="s">
        <v>16</v>
      </c>
      <c r="I43">
        <v>0.96599999999999997</v>
      </c>
      <c r="J43">
        <v>0.92700000000000005</v>
      </c>
      <c r="K43">
        <v>0.97099999999999997</v>
      </c>
      <c r="L43">
        <v>0.93799999999999994</v>
      </c>
      <c r="M43">
        <v>0.96099999999999997</v>
      </c>
    </row>
    <row r="44" spans="1:13" x14ac:dyDescent="0.3">
      <c r="A44" t="s">
        <v>17</v>
      </c>
      <c r="B44">
        <v>0.75</v>
      </c>
      <c r="C44">
        <v>0.75</v>
      </c>
      <c r="D44">
        <v>0.75</v>
      </c>
      <c r="E44">
        <v>0.747</v>
      </c>
      <c r="F44">
        <v>0.84399999999999997</v>
      </c>
      <c r="H44" t="s">
        <v>17</v>
      </c>
      <c r="I44">
        <v>0.75</v>
      </c>
      <c r="J44">
        <v>0.81200000000000006</v>
      </c>
      <c r="K44">
        <v>0.75</v>
      </c>
      <c r="L44">
        <v>0.73299999999999998</v>
      </c>
      <c r="M44">
        <v>0.84399999999999997</v>
      </c>
    </row>
    <row r="45" spans="1:13" x14ac:dyDescent="0.3">
      <c r="A45" t="s">
        <v>18</v>
      </c>
      <c r="B45">
        <v>0.78400000000000003</v>
      </c>
      <c r="C45">
        <v>0.78400000000000003</v>
      </c>
      <c r="D45">
        <v>0.78400000000000003</v>
      </c>
      <c r="E45">
        <v>0.78300000000000003</v>
      </c>
      <c r="F45">
        <v>0.78500000000000003</v>
      </c>
      <c r="H45" t="s">
        <v>18</v>
      </c>
      <c r="I45">
        <v>0.78400000000000003</v>
      </c>
      <c r="J45">
        <v>0.78400000000000003</v>
      </c>
      <c r="K45">
        <v>0.78400000000000003</v>
      </c>
      <c r="L45">
        <v>0.78400000000000003</v>
      </c>
      <c r="M45">
        <v>0.78500000000000003</v>
      </c>
    </row>
    <row r="47" spans="1:13" x14ac:dyDescent="0.3">
      <c r="B47" t="s">
        <v>21</v>
      </c>
      <c r="C47" t="s">
        <v>22</v>
      </c>
      <c r="D47" t="s">
        <v>3</v>
      </c>
      <c r="E47" t="s">
        <v>4</v>
      </c>
      <c r="F47" t="s">
        <v>5</v>
      </c>
      <c r="G47" t="s">
        <v>19</v>
      </c>
    </row>
    <row r="48" spans="1:13" x14ac:dyDescent="0.3">
      <c r="A48" t="s">
        <v>6</v>
      </c>
      <c r="B48">
        <v>0.66400000000000003</v>
      </c>
      <c r="C48">
        <v>0.68200000000000005</v>
      </c>
      <c r="D48">
        <v>0.66400000000000003</v>
      </c>
      <c r="E48">
        <v>0.59899999999999998</v>
      </c>
      <c r="F48">
        <v>0.65500000000000003</v>
      </c>
    </row>
    <row r="49" spans="1:7" x14ac:dyDescent="0.3">
      <c r="A49" t="s">
        <v>7</v>
      </c>
      <c r="B49">
        <v>0.96199999999999997</v>
      </c>
      <c r="C49">
        <v>0.97199999999999998</v>
      </c>
      <c r="D49">
        <v>0.97199999999999998</v>
      </c>
      <c r="E49">
        <v>0.89900000000000002</v>
      </c>
      <c r="F49">
        <v>0.95299999999999996</v>
      </c>
    </row>
    <row r="50" spans="1:7" x14ac:dyDescent="0.3">
      <c r="A50" t="s">
        <v>8</v>
      </c>
      <c r="B50">
        <v>0.69199999999999995</v>
      </c>
      <c r="C50">
        <v>0.64400000000000002</v>
      </c>
      <c r="D50">
        <v>0.70199999999999996</v>
      </c>
      <c r="E50">
        <v>0.60499999999999998</v>
      </c>
      <c r="F50">
        <v>0.65400000000000003</v>
      </c>
    </row>
    <row r="51" spans="1:7" x14ac:dyDescent="0.3">
      <c r="A51" t="s">
        <v>9</v>
      </c>
      <c r="B51">
        <v>0.877</v>
      </c>
      <c r="C51">
        <v>0.86399999999999999</v>
      </c>
      <c r="D51">
        <v>0.86399999999999999</v>
      </c>
      <c r="E51">
        <v>0.73099999999999998</v>
      </c>
      <c r="F51">
        <v>0.80200000000000005</v>
      </c>
    </row>
    <row r="52" spans="1:7" x14ac:dyDescent="0.3">
      <c r="A52" t="s">
        <v>10</v>
      </c>
      <c r="B52">
        <v>0.875</v>
      </c>
      <c r="C52">
        <v>0.91700000000000004</v>
      </c>
      <c r="D52">
        <v>0.875</v>
      </c>
      <c r="E52">
        <v>0.82899999999999996</v>
      </c>
      <c r="F52">
        <v>0.91700000000000004</v>
      </c>
    </row>
    <row r="53" spans="1:7" x14ac:dyDescent="0.3">
      <c r="A53" t="s">
        <v>11</v>
      </c>
      <c r="B53">
        <v>0.81499999999999995</v>
      </c>
      <c r="C53">
        <v>0.80700000000000005</v>
      </c>
      <c r="D53">
        <v>0.81100000000000005</v>
      </c>
      <c r="E53">
        <v>0.77900000000000003</v>
      </c>
      <c r="F53">
        <v>0.81100000000000005</v>
      </c>
    </row>
    <row r="54" spans="1:7" x14ac:dyDescent="0.3">
      <c r="A54" t="s">
        <v>12</v>
      </c>
      <c r="B54">
        <v>1</v>
      </c>
      <c r="C54">
        <v>1</v>
      </c>
      <c r="D54">
        <v>1</v>
      </c>
      <c r="E54">
        <v>0.997</v>
      </c>
      <c r="F54">
        <v>1</v>
      </c>
    </row>
    <row r="55" spans="1:7" x14ac:dyDescent="0.3">
      <c r="A55" t="s">
        <v>13</v>
      </c>
      <c r="B55">
        <v>0.749</v>
      </c>
      <c r="C55">
        <v>0.77100000000000002</v>
      </c>
      <c r="D55">
        <v>0.76200000000000001</v>
      </c>
      <c r="E55">
        <v>0.68500000000000005</v>
      </c>
      <c r="F55">
        <v>0.71899999999999997</v>
      </c>
    </row>
    <row r="56" spans="1:7" x14ac:dyDescent="0.3">
      <c r="A56" t="s">
        <v>14</v>
      </c>
      <c r="B56">
        <v>0.89300000000000002</v>
      </c>
      <c r="C56">
        <v>0.89200000000000002</v>
      </c>
      <c r="D56">
        <v>0.89100000000000001</v>
      </c>
      <c r="E56">
        <v>0.83</v>
      </c>
      <c r="F56">
        <v>0.85099999999999998</v>
      </c>
    </row>
    <row r="57" spans="1:7" x14ac:dyDescent="0.3">
      <c r="A57" t="s">
        <v>15</v>
      </c>
      <c r="B57">
        <v>0.92400000000000004</v>
      </c>
      <c r="C57">
        <v>0.89500000000000002</v>
      </c>
      <c r="D57">
        <v>0.91800000000000004</v>
      </c>
      <c r="E57">
        <v>0.90200000000000002</v>
      </c>
      <c r="F57">
        <v>0.94199999999999995</v>
      </c>
    </row>
    <row r="58" spans="1:7" x14ac:dyDescent="0.3">
      <c r="A58" t="s">
        <v>16</v>
      </c>
      <c r="B58">
        <v>0.97099999999999997</v>
      </c>
      <c r="C58">
        <v>0.97599999999999998</v>
      </c>
      <c r="D58">
        <v>0.97599999999999998</v>
      </c>
      <c r="E58">
        <v>0.94199999999999995</v>
      </c>
      <c r="F58">
        <v>0.97599999999999998</v>
      </c>
    </row>
    <row r="59" spans="1:7" x14ac:dyDescent="0.3">
      <c r="A59" t="s">
        <v>17</v>
      </c>
      <c r="B59">
        <v>0.78100000000000003</v>
      </c>
      <c r="C59">
        <v>0.78100000000000003</v>
      </c>
      <c r="D59">
        <v>0.78100000000000003</v>
      </c>
      <c r="E59">
        <v>0.75</v>
      </c>
      <c r="F59">
        <v>0.90600000000000003</v>
      </c>
    </row>
    <row r="60" spans="1:7" x14ac:dyDescent="0.3">
      <c r="A60" t="s">
        <v>18</v>
      </c>
      <c r="B60">
        <v>0.78400000000000003</v>
      </c>
      <c r="C60">
        <v>0.78400000000000003</v>
      </c>
      <c r="D60">
        <v>0.78400000000000003</v>
      </c>
      <c r="E60">
        <v>0.78300000000000003</v>
      </c>
      <c r="F60">
        <v>0.78500000000000003</v>
      </c>
    </row>
    <row r="62" spans="1:7" x14ac:dyDescent="0.3">
      <c r="B62" t="s">
        <v>21</v>
      </c>
      <c r="C62" t="s">
        <v>22</v>
      </c>
      <c r="D62" t="s">
        <v>3</v>
      </c>
      <c r="E62" t="s">
        <v>4</v>
      </c>
      <c r="F62" t="s">
        <v>5</v>
      </c>
      <c r="G62" t="s">
        <v>19</v>
      </c>
    </row>
    <row r="63" spans="1:7" x14ac:dyDescent="0.3">
      <c r="A63" t="s">
        <v>6</v>
      </c>
      <c r="B63">
        <v>0.68200000000000005</v>
      </c>
      <c r="C63">
        <v>0.7</v>
      </c>
      <c r="D63">
        <v>0.69099999999999995</v>
      </c>
      <c r="E63">
        <v>0.61499999999999999</v>
      </c>
      <c r="F63">
        <v>0.73599999999999999</v>
      </c>
    </row>
    <row r="64" spans="1:7" x14ac:dyDescent="0.3">
      <c r="A64" t="s">
        <v>7</v>
      </c>
      <c r="B64">
        <v>0.97199999999999998</v>
      </c>
      <c r="C64">
        <v>0.97199999999999998</v>
      </c>
      <c r="D64">
        <v>0.97199999999999998</v>
      </c>
      <c r="E64">
        <v>0.88900000000000001</v>
      </c>
      <c r="F64">
        <v>0.96199999999999997</v>
      </c>
    </row>
    <row r="65" spans="1:6" x14ac:dyDescent="0.3">
      <c r="A65" t="s">
        <v>8</v>
      </c>
      <c r="B65">
        <v>0.65400000000000003</v>
      </c>
      <c r="C65">
        <v>0.68300000000000005</v>
      </c>
      <c r="D65">
        <v>0.68300000000000005</v>
      </c>
      <c r="E65">
        <v>0.6</v>
      </c>
      <c r="F65">
        <v>0.66300000000000003</v>
      </c>
    </row>
    <row r="66" spans="1:6" x14ac:dyDescent="0.3">
      <c r="A66" t="s">
        <v>9</v>
      </c>
      <c r="B66">
        <v>0.81499999999999995</v>
      </c>
      <c r="C66">
        <v>0.81499999999999995</v>
      </c>
      <c r="D66">
        <v>0.81499999999999995</v>
      </c>
      <c r="E66">
        <v>0.71799999999999997</v>
      </c>
      <c r="F66">
        <v>0.82699999999999996</v>
      </c>
    </row>
    <row r="67" spans="1:6" x14ac:dyDescent="0.3">
      <c r="A67" t="s">
        <v>10</v>
      </c>
      <c r="B67">
        <v>0.875</v>
      </c>
      <c r="C67">
        <v>0.875</v>
      </c>
      <c r="D67">
        <v>0.875</v>
      </c>
      <c r="E67">
        <v>0.81200000000000006</v>
      </c>
      <c r="F67">
        <v>0.91700000000000004</v>
      </c>
    </row>
    <row r="68" spans="1:6" x14ac:dyDescent="0.3">
      <c r="A68" t="s">
        <v>11</v>
      </c>
      <c r="B68">
        <v>0.82699999999999996</v>
      </c>
      <c r="C68">
        <v>0.82299999999999995</v>
      </c>
      <c r="D68">
        <v>0.82699999999999996</v>
      </c>
      <c r="E68">
        <v>0.78700000000000003</v>
      </c>
      <c r="F68">
        <v>0.82699999999999996</v>
      </c>
    </row>
    <row r="69" spans="1:6" x14ac:dyDescent="0.3">
      <c r="A69" t="s">
        <v>12</v>
      </c>
      <c r="B69">
        <v>1</v>
      </c>
      <c r="C69">
        <v>1</v>
      </c>
      <c r="D69">
        <v>1</v>
      </c>
      <c r="E69">
        <v>0.98299999999999998</v>
      </c>
      <c r="F69">
        <v>1</v>
      </c>
    </row>
    <row r="70" spans="1:6" x14ac:dyDescent="0.3">
      <c r="A70" t="s">
        <v>13</v>
      </c>
      <c r="B70">
        <v>0.75800000000000001</v>
      </c>
      <c r="C70">
        <v>0.753</v>
      </c>
      <c r="D70">
        <v>0.76200000000000001</v>
      </c>
      <c r="E70">
        <v>0.69</v>
      </c>
      <c r="F70">
        <v>0.73199999999999998</v>
      </c>
    </row>
    <row r="71" spans="1:6" x14ac:dyDescent="0.3">
      <c r="A71" t="s">
        <v>14</v>
      </c>
      <c r="B71">
        <v>0.89200000000000002</v>
      </c>
      <c r="C71">
        <v>0.89400000000000002</v>
      </c>
      <c r="D71">
        <v>0.89</v>
      </c>
      <c r="E71">
        <v>0.83399999999999996</v>
      </c>
      <c r="F71">
        <v>0.85199999999999998</v>
      </c>
    </row>
    <row r="72" spans="1:6" x14ac:dyDescent="0.3">
      <c r="A72" t="s">
        <v>15</v>
      </c>
      <c r="B72">
        <v>0.91200000000000003</v>
      </c>
      <c r="C72">
        <v>0.91800000000000004</v>
      </c>
      <c r="D72">
        <v>0.91200000000000003</v>
      </c>
      <c r="E72">
        <v>0.89900000000000002</v>
      </c>
      <c r="F72">
        <v>0.93</v>
      </c>
    </row>
    <row r="73" spans="1:6" x14ac:dyDescent="0.3">
      <c r="A73" t="s">
        <v>16</v>
      </c>
      <c r="B73">
        <v>0.97099999999999997</v>
      </c>
      <c r="C73">
        <v>0.97099999999999997</v>
      </c>
      <c r="D73">
        <v>0.97099999999999997</v>
      </c>
      <c r="E73">
        <v>0.94</v>
      </c>
      <c r="F73">
        <v>0.96099999999999997</v>
      </c>
    </row>
    <row r="74" spans="1:6" x14ac:dyDescent="0.3">
      <c r="A74" t="s">
        <v>17</v>
      </c>
      <c r="B74">
        <v>0.78100000000000003</v>
      </c>
      <c r="C74">
        <v>0.78100000000000003</v>
      </c>
      <c r="D74">
        <v>0.78100000000000003</v>
      </c>
      <c r="E74">
        <v>0.76700000000000002</v>
      </c>
      <c r="F74">
        <v>0.84399999999999997</v>
      </c>
    </row>
    <row r="75" spans="1:6" x14ac:dyDescent="0.3">
      <c r="A75" t="s">
        <v>18</v>
      </c>
      <c r="B75">
        <v>0.78400000000000003</v>
      </c>
      <c r="C75">
        <v>0.78400000000000003</v>
      </c>
      <c r="D75">
        <v>0.78400000000000003</v>
      </c>
      <c r="E75">
        <v>0.78400000000000003</v>
      </c>
      <c r="F75">
        <v>0.78500000000000003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3F6CD-BE6E-4623-BD21-870B04028A1B}">
  <dimension ref="A1:F14"/>
  <sheetViews>
    <sheetView tabSelected="1" workbookViewId="0">
      <selection activeCell="B2" sqref="B2"/>
    </sheetView>
  </sheetViews>
  <sheetFormatPr defaultRowHeight="14.4" x14ac:dyDescent="0.3"/>
  <cols>
    <col min="1" max="1" width="13.77734375" bestFit="1" customWidth="1"/>
    <col min="2" max="4" width="12" bestFit="1" customWidth="1"/>
    <col min="5" max="6" width="12.44140625" customWidth="1"/>
  </cols>
  <sheetData>
    <row r="1" spans="1:6" x14ac:dyDescent="0.3">
      <c r="B1" t="s">
        <v>21</v>
      </c>
      <c r="C1" t="s">
        <v>22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s="1">
        <v>0.71780821917808202</v>
      </c>
      <c r="C2" s="1">
        <v>0.70684931506849302</v>
      </c>
      <c r="D2" s="1">
        <v>0.70684931506849302</v>
      </c>
      <c r="E2" s="1">
        <v>0.60599999999999998</v>
      </c>
      <c r="F2" s="1">
        <v>0.71239999999999903</v>
      </c>
    </row>
    <row r="3" spans="1:6" x14ac:dyDescent="0.3">
      <c r="A3" t="s">
        <v>7</v>
      </c>
      <c r="B3" s="1">
        <v>0.90583501006036204</v>
      </c>
      <c r="C3" s="1">
        <v>0.90309859154929495</v>
      </c>
      <c r="D3" s="1">
        <v>0.90869215291750505</v>
      </c>
      <c r="E3" s="1">
        <v>0.85619999999999996</v>
      </c>
      <c r="F3" s="1">
        <v>0.92020000000000002</v>
      </c>
    </row>
    <row r="4" spans="1:6" x14ac:dyDescent="0.3">
      <c r="A4" t="s">
        <v>8</v>
      </c>
      <c r="B4" s="1">
        <v>0.72753623188405703</v>
      </c>
      <c r="C4" s="1">
        <v>0.71594202898550696</v>
      </c>
      <c r="D4" s="1">
        <v>0.73043478260869499</v>
      </c>
      <c r="E4" s="1">
        <v>0.62760000000000005</v>
      </c>
      <c r="F4" s="1">
        <v>0.71599999999999997</v>
      </c>
    </row>
    <row r="5" spans="1:6" x14ac:dyDescent="0.3">
      <c r="A5" t="s">
        <v>9</v>
      </c>
      <c r="B5" s="1">
        <v>0.79629629629629595</v>
      </c>
      <c r="C5" s="1">
        <v>0.79629629629629595</v>
      </c>
      <c r="D5" s="1">
        <v>0.79259259259259196</v>
      </c>
      <c r="E5" s="1">
        <v>0.72240000000000004</v>
      </c>
      <c r="F5" s="1">
        <v>0.83339999999999903</v>
      </c>
    </row>
    <row r="6" spans="1:6" x14ac:dyDescent="0.3">
      <c r="A6" t="s">
        <v>10</v>
      </c>
      <c r="B6" s="1">
        <v>0.86250000000000004</v>
      </c>
      <c r="C6" s="1">
        <v>0.82499999999999996</v>
      </c>
      <c r="D6" s="1">
        <v>0.86250000000000004</v>
      </c>
      <c r="E6" s="1">
        <v>0.8286</v>
      </c>
      <c r="F6" s="1">
        <v>0.93759999999999999</v>
      </c>
    </row>
    <row r="7" spans="1:6" x14ac:dyDescent="0.3">
      <c r="A7" t="s">
        <v>11</v>
      </c>
      <c r="B7" s="1">
        <v>0.78313253012048101</v>
      </c>
      <c r="C7" s="1">
        <v>0.79759036144578299</v>
      </c>
      <c r="D7" s="1">
        <v>0.8</v>
      </c>
      <c r="E7" s="1">
        <v>0.76639999999999997</v>
      </c>
      <c r="F7" s="1">
        <v>0.80819999999999903</v>
      </c>
    </row>
    <row r="8" spans="1:6" x14ac:dyDescent="0.3">
      <c r="A8" t="s">
        <v>12</v>
      </c>
      <c r="B8" s="1">
        <v>1</v>
      </c>
      <c r="C8" s="1">
        <v>1</v>
      </c>
      <c r="D8" s="1">
        <v>1</v>
      </c>
      <c r="E8" s="1">
        <v>0.99739999999999995</v>
      </c>
      <c r="F8" s="1">
        <v>1</v>
      </c>
    </row>
    <row r="9" spans="1:6" x14ac:dyDescent="0.3">
      <c r="A9" t="s">
        <v>13</v>
      </c>
      <c r="B9" s="1">
        <v>0.75390034801799499</v>
      </c>
      <c r="C9" s="1">
        <v>0.73437738731856295</v>
      </c>
      <c r="D9" s="1">
        <v>0.74610814022578698</v>
      </c>
      <c r="E9" s="1">
        <v>0.69259999999999899</v>
      </c>
      <c r="F9" s="1">
        <v>0.74739999999999995</v>
      </c>
    </row>
    <row r="10" spans="1:6" x14ac:dyDescent="0.3">
      <c r="A10" t="s">
        <v>14</v>
      </c>
      <c r="B10" s="1">
        <v>0.89415390413540197</v>
      </c>
      <c r="C10" s="1">
        <v>0.89600472813238696</v>
      </c>
      <c r="D10" s="1">
        <v>0.89729965395552802</v>
      </c>
      <c r="E10" s="1">
        <v>0.83839999999999903</v>
      </c>
      <c r="F10" s="1">
        <v>0.85599999999999998</v>
      </c>
    </row>
    <row r="11" spans="1:6" x14ac:dyDescent="0.3">
      <c r="A11" t="s">
        <v>15</v>
      </c>
      <c r="B11" s="1">
        <v>0.94547430523210596</v>
      </c>
      <c r="C11" s="1">
        <v>0.93139264089427098</v>
      </c>
      <c r="D11" s="1">
        <v>0.94722869119701902</v>
      </c>
      <c r="E11" s="1">
        <v>0.92300000000000004</v>
      </c>
      <c r="F11" s="1">
        <v>0.95960000000000001</v>
      </c>
    </row>
    <row r="12" spans="1:6" x14ac:dyDescent="0.3">
      <c r="A12" t="s">
        <v>16</v>
      </c>
      <c r="B12" s="1">
        <v>0.96635895234005997</v>
      </c>
      <c r="C12" s="1">
        <v>0.94875483039931297</v>
      </c>
      <c r="D12" s="1">
        <v>0.96195792185487305</v>
      </c>
      <c r="E12" s="1">
        <v>0.94079999999999997</v>
      </c>
      <c r="F12" s="1">
        <v>0.97219999999999995</v>
      </c>
    </row>
    <row r="13" spans="1:6" x14ac:dyDescent="0.3">
      <c r="A13" t="s">
        <v>17</v>
      </c>
      <c r="B13" s="1">
        <v>0.87748917748917699</v>
      </c>
      <c r="C13" s="1">
        <v>0.81168831168831101</v>
      </c>
      <c r="D13" s="1">
        <v>0.87705627705627698</v>
      </c>
      <c r="E13" s="1">
        <v>0.81379999999999997</v>
      </c>
      <c r="F13" s="1">
        <v>0.93379999999999996</v>
      </c>
    </row>
    <row r="14" spans="1:6" x14ac:dyDescent="0.3">
      <c r="A14" t="s">
        <v>18</v>
      </c>
      <c r="B14" s="1">
        <v>0.79055452484023903</v>
      </c>
      <c r="C14" s="1">
        <v>0.79055452484023903</v>
      </c>
      <c r="D14" s="1">
        <v>0.79055452484023903</v>
      </c>
      <c r="E14" s="1">
        <v>0.78879999999999995</v>
      </c>
      <c r="F14" s="1">
        <v>0.79239999999999999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Eksperyment</vt:lpstr>
      <vt:lpstr>eksp w krzyżowa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Witusiak</dc:creator>
  <cp:lastModifiedBy>Szymon Witusiak</cp:lastModifiedBy>
  <dcterms:created xsi:type="dcterms:W3CDTF">2015-06-05T18:19:34Z</dcterms:created>
  <dcterms:modified xsi:type="dcterms:W3CDTF">2023-01-17T12:40:39Z</dcterms:modified>
</cp:coreProperties>
</file>