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2A4CC574-1577-4C57-9D50-5666E2A2E11C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data" sheetId="1" r:id="rId1"/>
    <sheet name="data (3)" sheetId="3" r:id="rId2"/>
    <sheet name="Sheet1" sheetId="4" r:id="rId3"/>
    <sheet name="data (2)" sheetId="5" r:id="rId4"/>
    <sheet name="data (4)" sheetId="6" r:id="rId5"/>
  </sheets>
  <definedNames>
    <definedName name="DEA_1_DEA_Data" localSheetId="3">#REF!</definedName>
    <definedName name="DEA_1_DEA_Data">#REF!</definedName>
    <definedName name="DEA_1_DEA_DataInclude" localSheetId="3">#REF!</definedName>
    <definedName name="DEA_1_DEA_DataInclude">#REF!</definedName>
    <definedName name="DEA_1_DEA_DataName" localSheetId="3">#REF!</definedName>
    <definedName name="DEA_1_DEA_DataName">#REF!</definedName>
    <definedName name="DEA_1_DEA_DataWeight" localSheetId="3">#REF!</definedName>
    <definedName name="DEA_1_DEA_DataWeight">#REF!</definedName>
    <definedName name="DEA_1_DEA_DMUName" localSheetId="3">#REF!</definedName>
    <definedName name="DEA_1_DEA_DMUName">#REF!</definedName>
    <definedName name="DEA_1_DEA_Efficiency" localSheetId="3">#REF!</definedName>
    <definedName name="DEA_1_DEA_Efficiency">#REF!</definedName>
    <definedName name="DEA_1_DEA_Include" localSheetId="3">#REF!</definedName>
    <definedName name="DEA_1_DEA_Include">#REF!</definedName>
    <definedName name="DEA_1_DEA_Input" localSheetId="3">#REF!</definedName>
    <definedName name="DEA_1_DEA_Input">#REF!</definedName>
    <definedName name="DEA_1_DEA_InputInclude" localSheetId="3">#REF!</definedName>
    <definedName name="DEA_1_DEA_InputInclude">#REF!</definedName>
    <definedName name="DEA_1_DEA_InputName" localSheetId="3">#REF!</definedName>
    <definedName name="DEA_1_DEA_InputName">#REF!</definedName>
    <definedName name="DEA_1_DEA_InputWeight" localSheetId="3">#REF!</definedName>
    <definedName name="DEA_1_DEA_InputWeight">#REF!</definedName>
    <definedName name="DEA_1_DEA_LP_X" localSheetId="3">#REF!</definedName>
    <definedName name="DEA_1_DEA_LP_X">#REF!</definedName>
    <definedName name="DEA_1_DEA_LP_X_Avg" localSheetId="3">#REF!</definedName>
    <definedName name="DEA_1_DEA_LP_X_Avg">#REF!</definedName>
    <definedName name="DEA_1_DEA_LP_X_Efficiency" localSheetId="3">#REF!</definedName>
    <definedName name="DEA_1_DEA_LP_X_Efficiency">#REF!</definedName>
    <definedName name="DEA_1_DEA_LP_X_Table" localSheetId="3">#REF!</definedName>
    <definedName name="DEA_1_DEA_LP_X_Table">#REF!</definedName>
    <definedName name="DEA_1_DEA_LP_Y_Table" localSheetId="3">#REF!</definedName>
    <definedName name="DEA_1_DEA_LP_Y_Table">#REF!</definedName>
    <definedName name="DEA_1_DEA_Output" localSheetId="3">#REF!</definedName>
    <definedName name="DEA_1_DEA_Output">#REF!</definedName>
    <definedName name="DEA_1_DEA_OutputInclude" localSheetId="3">#REF!</definedName>
    <definedName name="DEA_1_DEA_OutputInclude">#REF!</definedName>
    <definedName name="DEA_1_DEA_OutputName" localSheetId="3">#REF!</definedName>
    <definedName name="DEA_1_DEA_OutputName">#REF!</definedName>
    <definedName name="DEA_1_DEA_OutputWeight" localSheetId="3">#REF!</definedName>
    <definedName name="DEA_1_DEA_OutputWeight">#REF!</definedName>
    <definedName name="DEA_1_DEA_Params" localSheetId="3">#REF!</definedName>
    <definedName name="DEA_1_DEA_Params">#REF!</definedName>
    <definedName name="DEA_1_DEA_WeightedEfficiency" localSheetId="3">#REF!</definedName>
    <definedName name="DEA_1_DEA_WeightedEfficiency">#REF!</definedName>
    <definedName name="DEA_1_DEA_WeightedFactors" localSheetId="3">#REF!</definedName>
    <definedName name="DEA_1_DEA_WeightedFactor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6" l="1"/>
  <c r="I11" i="6" s="1"/>
  <c r="G11" i="6"/>
  <c r="H2" i="6"/>
  <c r="I2" i="6" s="1"/>
  <c r="G2" i="6"/>
  <c r="H21" i="6"/>
  <c r="I21" i="6" s="1"/>
  <c r="G21" i="6"/>
  <c r="H18" i="6"/>
  <c r="I18" i="6" s="1"/>
  <c r="G18" i="6"/>
  <c r="H12" i="6"/>
  <c r="G12" i="6"/>
  <c r="H7" i="6"/>
  <c r="I7" i="6" s="1"/>
  <c r="G7" i="6"/>
  <c r="I10" i="6"/>
  <c r="H10" i="6"/>
  <c r="G10" i="6"/>
  <c r="H17" i="6"/>
  <c r="G17" i="6"/>
  <c r="H5" i="6"/>
  <c r="I5" i="6" s="1"/>
  <c r="G5" i="6"/>
  <c r="H15" i="6"/>
  <c r="I15" i="6" s="1"/>
  <c r="G15" i="6"/>
  <c r="H9" i="6"/>
  <c r="I9" i="6" s="1"/>
  <c r="G9" i="6"/>
  <c r="H4" i="6"/>
  <c r="I4" i="6" s="1"/>
  <c r="G4" i="6"/>
  <c r="H20" i="6"/>
  <c r="G20" i="6"/>
  <c r="H16" i="6"/>
  <c r="G16" i="6"/>
  <c r="I16" i="6" s="1"/>
  <c r="I14" i="6"/>
  <c r="H14" i="6"/>
  <c r="G14" i="6"/>
  <c r="H6" i="6"/>
  <c r="G6" i="6"/>
  <c r="H19" i="6"/>
  <c r="I19" i="6" s="1"/>
  <c r="G19" i="6"/>
  <c r="H13" i="6"/>
  <c r="I13" i="6" s="1"/>
  <c r="G13" i="6"/>
  <c r="H3" i="6"/>
  <c r="I3" i="6" s="1"/>
  <c r="G3" i="6"/>
  <c r="H8" i="6"/>
  <c r="I8" i="6" s="1"/>
  <c r="G8" i="6"/>
  <c r="D22" i="5"/>
  <c r="D24" i="5" s="1"/>
  <c r="F23" i="5"/>
  <c r="B23" i="5"/>
  <c r="E22" i="5"/>
  <c r="E24" i="5" s="1"/>
  <c r="F22" i="5"/>
  <c r="F24" i="5" s="1"/>
  <c r="C22" i="5"/>
  <c r="C24" i="5" s="1"/>
  <c r="B22" i="5"/>
  <c r="B24" i="5" s="1"/>
  <c r="I6" i="6" l="1"/>
  <c r="I20" i="6"/>
  <c r="I17" i="6"/>
  <c r="I12" i="6"/>
  <c r="I22" i="6"/>
  <c r="D23" i="5"/>
  <c r="C23" i="5"/>
  <c r="E23" i="5"/>
</calcChain>
</file>

<file path=xl/sharedStrings.xml><?xml version="1.0" encoding="utf-8"?>
<sst xmlns="http://schemas.openxmlformats.org/spreadsheetml/2006/main" count="145" uniqueCount="62">
  <si>
    <t>dmu1</t>
  </si>
  <si>
    <t>dmu2</t>
  </si>
  <si>
    <t>dmu3</t>
  </si>
  <si>
    <t>dmu4</t>
  </si>
  <si>
    <t>dmu5</t>
  </si>
  <si>
    <t>I1</t>
  </si>
  <si>
    <t>I2</t>
  </si>
  <si>
    <t>DMUS</t>
  </si>
  <si>
    <t>O1</t>
  </si>
  <si>
    <t>O2</t>
  </si>
  <si>
    <t>O3</t>
  </si>
  <si>
    <t>dmu6</t>
  </si>
  <si>
    <t>dmu7</t>
  </si>
  <si>
    <t>dmu8</t>
  </si>
  <si>
    <t>dmu9</t>
  </si>
  <si>
    <t>dmu10</t>
  </si>
  <si>
    <t>dmu11</t>
  </si>
  <si>
    <t>dmu12</t>
  </si>
  <si>
    <t>dmu13</t>
  </si>
  <si>
    <t>dmu14</t>
  </si>
  <si>
    <t>dmu15</t>
  </si>
  <si>
    <t>dmu16</t>
  </si>
  <si>
    <t>dmu17</t>
  </si>
  <si>
    <t>dmu18</t>
  </si>
  <si>
    <t>dmu19</t>
  </si>
  <si>
    <t>dmu20</t>
  </si>
  <si>
    <t>θ-BCC</t>
  </si>
  <si>
    <t>Slacks</t>
  </si>
  <si>
    <t>inputs</t>
  </si>
  <si>
    <t>outputs</t>
  </si>
  <si>
    <t>dmui</t>
  </si>
  <si>
    <t>dmui1</t>
  </si>
  <si>
    <t>dmui2</t>
  </si>
  <si>
    <t>https://www.youtube.com/watch?v=bcY2g2e4_6w&amp;list=PLW529xl11jnnupZKT5Og4pwHPoRFQRQz_&amp;index=3</t>
  </si>
  <si>
    <t>https://www.youtube.com/watch?v=bcY2g2e4_6w&amp;list=PLW529xl11jnnupZKT5Og4pwHPoRFQRQz_&amp;index=4</t>
  </si>
  <si>
    <t>https://www.youtube.com/watch?v=bcY2g2e4_6w&amp;list=PLW529xl11jnnupZKT5Og4pwHPoRFQRQz_&amp;index=5</t>
  </si>
  <si>
    <t>https://www.youtube.com/watch?v=bcY2g2e4_6w&amp;list=PLW529xl11jnnupZKT5Og4pwHPoRFQRQz_&amp;index=6</t>
  </si>
  <si>
    <t>https://www.youtube.com/watch?v=bcY2g2e4_6w&amp;list=PLW529xl11jnnupZKT5Og4pwHPoRFQRQz_&amp;index=7</t>
  </si>
  <si>
    <t>https://www.youtube.com/watch?v=bcY2g2e4_6w&amp;list=PLW529xl11jnnupZKT5Og4pwHPoRFQRQz_&amp;index=8</t>
  </si>
  <si>
    <t>https://www.youtube.com/watch?v=bcY2g2e4_6w&amp;list=PLW529xl11jnnupZKT5Og4pwHPoRFQRQz_&amp;index=9</t>
  </si>
  <si>
    <t>https://www.youtube.com/watch?v=bcY2g2e4_6w&amp;list=PLW529xl11jnnupZKT5Og4pwHPoRFQRQz_&amp;index=10</t>
  </si>
  <si>
    <t>https://www.youtube.com/watch?v=bcY2g2e4_6w&amp;list=PLW529xl11jnnupZKT5Og4pwHPoRFQRQz_&amp;index=11</t>
  </si>
  <si>
    <t>https://www.youtube.com/watch?v=bcY2g2e4_6w&amp;list=PLW529xl11jnnupZKT5Og4pwHPoRFQRQz_&amp;index=12</t>
  </si>
  <si>
    <t>https://www.youtube.com/watch?v=bcY2g2e4_6w&amp;list=PLW529xl11jnnupZKT5Og4pwHPoRFQRQz_&amp;index=13</t>
  </si>
  <si>
    <t>https://www.youtube.com/watch?v=bcY2g2e4_6w&amp;list=PLW529xl11jnnupZKT5Og4pwHPoRFQRQz_&amp;index=14</t>
  </si>
  <si>
    <t>https://www.youtube.com/watch?v=bcY2g2e4_6w&amp;list=PLW529xl11jnnupZKT5Og4pwHPoRFQRQz_&amp;index=15</t>
  </si>
  <si>
    <t>https://www.youtube.com/watch?v=bcY2g2e4_6w&amp;list=PLW529xl11jnnupZKT5Og4pwHPoRFQRQz_&amp;index=16</t>
  </si>
  <si>
    <t>https://www.youtube.com/watch?v=bcY2g2e4_6w&amp;list=PLW529xl11jnnupZKT5Og4pwHPoRFQRQz_&amp;index=17</t>
  </si>
  <si>
    <t>https://www.youtube.com/watch?v=bcY2g2e4_6w&amp;list=PLW529xl11jnnupZKT5Og4pwHPoRFQRQz_&amp;index=18</t>
  </si>
  <si>
    <t>https://www.youtube.com/watch?v=bcY2g2e4_6w&amp;list=PLW529xl11jnnupZKT5Og4pwHPoRFQRQz_&amp;index=19</t>
  </si>
  <si>
    <t>https://www.youtube.com/watch?v=bcY2g2e4_6w&amp;list=PLW529xl11jnnupZKT5Og4pwHPoRFQRQz_&amp;index=20</t>
  </si>
  <si>
    <t>https://www.youtube.com/watch?v=bcY2g2e4_6w&amp;list=PLW529xl11jnnupZKT5Og4pwHPoRFQRQz_&amp;index=21</t>
  </si>
  <si>
    <t>https://www.youtube.com/watch?v=bcY2g2e4_6w&amp;list=PLW529xl11jnnupZKT5Og4pwHPoRFQRQz_&amp;index=22</t>
  </si>
  <si>
    <t>https://www.youtube.com/watch?v=bcY2g2e4_6w&amp;list=PLW529xl11jnnupZKT5Og4pwHPoRFQRQz_&amp;index=2</t>
  </si>
  <si>
    <t>یادگیری ماشین - ناصر رضوی - پاییز 97</t>
  </si>
  <si>
    <t>برنامه‌نویسی شی‌گرا در پایتون</t>
  </si>
  <si>
    <t>https://www.youtube.com/watch?v=Gxvo2xtwa90&amp;list=PLW529xl11jnkPy44VtfRGrQbrIQ3Aqp06&amp;index=3</t>
  </si>
  <si>
    <t>https://www.youtube.com/watch?v=Gxvo2xtwa90&amp;list=PLW529xl11jnkPy44VtfRGrQbrIQ3Aqp06&amp;index=4</t>
  </si>
  <si>
    <t>https://www.youtube.com/watch?v=Gxvo2xtwa90&amp;list=PLW529xl11jnkPy44VtfRGrQbrIQ3Aqp06&amp;index=5</t>
  </si>
  <si>
    <t>https://www.youtube.com/watch?v=Gxvo2xtwa90&amp;list=PLW529xl11jnkPy44VtfRGrQbrIQ3Aqp06&amp;index=6</t>
  </si>
  <si>
    <t>https://www.youtube.com/watch?v=Gxvo2xtwa90&amp;list=PLW529xl11jnkPy44VtfRGrQbrIQ3Aqp06&amp;index=7</t>
  </si>
  <si>
    <t>https://www.youtube.com/watch?v=Gxvo2xtwa90&amp;list=PLW529xl11jnkPy44VtfRGrQbrIQ3Aqp06&amp;index=2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</si>
</sst>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0" fillId="6" borderId="1" xfId="0" applyNumberFormat="1" applyFill="1" applyBorder="1" applyAlignment="1">
      <alignment horizontal="center" vertical="center"/>
    </xf>
    <xf numFmtId="3" fontId="0" fillId="6" borderId="1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2" fontId="1" fillId="6" borderId="1" xfId="0" applyNumberFormat="1" applyFont="1" applyFill="1" applyBorder="1" applyAlignment="1">
      <alignment horizontal="center" vertical="center"/>
    </xf>
    <xf numFmtId="4" fontId="1" fillId="6" borderId="1" xfId="0" applyNumberFormat="1" applyFont="1" applyFill="1" applyBorder="1" applyAlignment="1">
      <alignment horizontal="center" vertical="center"/>
    </xf>
    <xf numFmtId="3" fontId="1" fillId="6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7" borderId="1" xfId="0" applyFill="1" applyBorder="1" applyAlignment="1">
      <alignment horizontal="center"/>
    </xf>
    <xf numFmtId="0" fontId="4" fillId="0" borderId="0" xfId="1" applyAlignment="1">
      <alignment horizontal="center"/>
    </xf>
    <xf numFmtId="0" fontId="0" fillId="0" borderId="0" xfId="0" applyAlignment="1">
      <alignment horizontal="left"/>
    </xf>
    <xf numFmtId="0" fontId="4" fillId="0" borderId="0" xfId="1" applyAlignment="1">
      <alignment horizontal="left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I2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075601796493167E-2"/>
                  <c:y val="-3.2298066168484865E-2"/>
                </c:manualLayout>
              </c:layout>
              <c:tx>
                <c:rich>
                  <a:bodyPr/>
                  <a:lstStyle/>
                  <a:p>
                    <a:fld id="{088DD1E0-D22F-4CEC-B83F-A77F324CC8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C90-43C2-9C3A-9A46122976B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C961A85-BA75-4EA7-BCEB-7CA658DB05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382-4816-A64E-6E4B47B19E25}"/>
                </c:ext>
              </c:extLst>
            </c:dLbl>
            <c:dLbl>
              <c:idx val="2"/>
              <c:layout>
                <c:manualLayout>
                  <c:x val="1.0432720781493576E-2"/>
                  <c:y val="2.0364999907641724E-2"/>
                </c:manualLayout>
              </c:layout>
              <c:tx>
                <c:rich>
                  <a:bodyPr/>
                  <a:lstStyle/>
                  <a:p>
                    <a:fld id="{1A0FBC6E-ABE3-4D79-83DA-65D2AAD01D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C90-43C2-9C3A-9A46122976B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EF0679F-A4C9-4437-91FE-E00F9C61DC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382-4816-A64E-6E4B47B19E2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8CF4C99-3F54-40A6-80C3-7A48D357D2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382-4816-A64E-6E4B47B19E2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7BC4579-9674-40DA-B821-36B485F2B6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382-4816-A64E-6E4B47B19E2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5CA5953-80D2-4BF7-815D-E039417AAE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382-4816-A64E-6E4B47B19E2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4B65D7A-1D6B-498E-8C1C-58EA8ABCAB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382-4816-A64E-6E4B47B19E25}"/>
                </c:ext>
              </c:extLst>
            </c:dLbl>
            <c:dLbl>
              <c:idx val="8"/>
              <c:layout>
                <c:manualLayout>
                  <c:x val="-6.7532269160991407E-2"/>
                  <c:y val="-5.1448272014349081E-2"/>
                </c:manualLayout>
              </c:layout>
              <c:tx>
                <c:rich>
                  <a:bodyPr/>
                  <a:lstStyle/>
                  <a:p>
                    <a:fld id="{752335F8-6BC9-4CF3-A341-C6B1AA8BB6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C90-43C2-9C3A-9A46122976B3}"/>
                </c:ext>
              </c:extLst>
            </c:dLbl>
            <c:dLbl>
              <c:idx val="9"/>
              <c:layout>
                <c:manualLayout>
                  <c:x val="-2.8259057278098923E-2"/>
                  <c:y val="-0.12804909539780596"/>
                </c:manualLayout>
              </c:layout>
              <c:tx>
                <c:rich>
                  <a:bodyPr/>
                  <a:lstStyle/>
                  <a:p>
                    <a:fld id="{16BC51F1-87B4-4C29-9FCB-0FCAE8721A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C90-43C2-9C3A-9A46122976B3}"/>
                </c:ext>
              </c:extLst>
            </c:dLbl>
            <c:dLbl>
              <c:idx val="10"/>
              <c:layout>
                <c:manualLayout>
                  <c:x val="1.1384157946893491E-2"/>
                  <c:y val="-7.0598477860213255E-2"/>
                </c:manualLayout>
              </c:layout>
              <c:tx>
                <c:rich>
                  <a:bodyPr/>
                  <a:lstStyle/>
                  <a:p>
                    <a:fld id="{2B440235-23DC-4946-9D96-E6912E83CF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3C90-43C2-9C3A-9A46122976B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54A2BF3-DEA3-4987-A7A0-458CCE3F30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382-4816-A64E-6E4B47B19E25}"/>
                </c:ext>
              </c:extLst>
            </c:dLbl>
            <c:dLbl>
              <c:idx val="12"/>
              <c:layout>
                <c:manualLayout>
                  <c:x val="-7.5830915548089822E-2"/>
                  <c:y val="-7.7779805052412374E-2"/>
                </c:manualLayout>
              </c:layout>
              <c:tx>
                <c:rich>
                  <a:bodyPr/>
                  <a:lstStyle/>
                  <a:p>
                    <a:fld id="{CD58F981-717E-436B-929B-293B78341F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3C90-43C2-9C3A-9A46122976B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048B23B-2683-4846-83AB-52B086FE84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382-4816-A64E-6E4B47B19E2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E30F795-E31C-422B-B517-46000BD431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382-4816-A64E-6E4B47B19E2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3967EB6-CF6C-4B82-A303-1C3D056E80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382-4816-A64E-6E4B47B19E2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1BBB403-6B5E-4D66-A526-DC4AAAE74B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382-4816-A64E-6E4B47B19E25}"/>
                </c:ext>
              </c:extLst>
            </c:dLbl>
            <c:dLbl>
              <c:idx val="17"/>
              <c:layout>
                <c:manualLayout>
                  <c:x val="-7.5830915548089822E-2"/>
                  <c:y val="-2.9904290437751928E-2"/>
                </c:manualLayout>
              </c:layout>
              <c:tx>
                <c:rich>
                  <a:bodyPr/>
                  <a:lstStyle/>
                  <a:p>
                    <a:fld id="{B8444BD9-CA81-4E4F-9399-E0E507607B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3C90-43C2-9C3A-9A46122976B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E81CC29-9F08-443A-A6B5-44558950E1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382-4816-A64E-6E4B47B19E2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BBF7CB6-2E75-4F17-AD2A-BA29C74CA6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382-4816-A64E-6E4B47B19E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data!$B$2:$B$21</c:f>
              <c:numCache>
                <c:formatCode>General</c:formatCode>
                <c:ptCount val="20"/>
                <c:pt idx="0" formatCode="0.0">
                  <c:v>3</c:v>
                </c:pt>
                <c:pt idx="1">
                  <c:v>2.5</c:v>
                </c:pt>
                <c:pt idx="2">
                  <c:v>4</c:v>
                </c:pt>
                <c:pt idx="3">
                  <c:v>6</c:v>
                </c:pt>
                <c:pt idx="4">
                  <c:v>2.2999999999999998</c:v>
                </c:pt>
                <c:pt idx="5">
                  <c:v>4</c:v>
                </c:pt>
                <c:pt idx="6">
                  <c:v>7</c:v>
                </c:pt>
                <c:pt idx="7">
                  <c:v>4.4000000000000004</c:v>
                </c:pt>
                <c:pt idx="8">
                  <c:v>3</c:v>
                </c:pt>
                <c:pt idx="9" formatCode="0.0">
                  <c:v>5</c:v>
                </c:pt>
                <c:pt idx="10" formatCode="0.0">
                  <c:v>5</c:v>
                </c:pt>
                <c:pt idx="11">
                  <c:v>2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7</c:v>
                </c:pt>
                <c:pt idx="17">
                  <c:v>4</c:v>
                </c:pt>
                <c:pt idx="18">
                  <c:v>3</c:v>
                </c:pt>
                <c:pt idx="19">
                  <c:v>5</c:v>
                </c:pt>
              </c:numCache>
            </c:numRef>
          </c:xVal>
          <c:yVal>
            <c:numRef>
              <c:f>data!$C$2:$C$21</c:f>
              <c:numCache>
                <c:formatCode>General</c:formatCode>
                <c:ptCount val="20"/>
                <c:pt idx="0" formatCode="0.0">
                  <c:v>5</c:v>
                </c:pt>
                <c:pt idx="1">
                  <c:v>4.5</c:v>
                </c:pt>
                <c:pt idx="2">
                  <c:v>6</c:v>
                </c:pt>
                <c:pt idx="3">
                  <c:v>7</c:v>
                </c:pt>
                <c:pt idx="4">
                  <c:v>3.5</c:v>
                </c:pt>
                <c:pt idx="5">
                  <c:v>6.5</c:v>
                </c:pt>
                <c:pt idx="6">
                  <c:v>10</c:v>
                </c:pt>
                <c:pt idx="7">
                  <c:v>6.4</c:v>
                </c:pt>
                <c:pt idx="8">
                  <c:v>5</c:v>
                </c:pt>
                <c:pt idx="9" formatCode="0.0">
                  <c:v>7</c:v>
                </c:pt>
                <c:pt idx="10" formatCode="0.0">
                  <c:v>7</c:v>
                </c:pt>
                <c:pt idx="11">
                  <c:v>5</c:v>
                </c:pt>
                <c:pt idx="12">
                  <c:v>7</c:v>
                </c:pt>
                <c:pt idx="13">
                  <c:v>4</c:v>
                </c:pt>
                <c:pt idx="14">
                  <c:v>3</c:v>
                </c:pt>
                <c:pt idx="15">
                  <c:v>6</c:v>
                </c:pt>
                <c:pt idx="16">
                  <c:v>11</c:v>
                </c:pt>
                <c:pt idx="17">
                  <c:v>6</c:v>
                </c:pt>
                <c:pt idx="18">
                  <c:v>4</c:v>
                </c:pt>
                <c:pt idx="19">
                  <c:v>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data!$A$2:$A$21</c15:f>
                <c15:dlblRangeCache>
                  <c:ptCount val="20"/>
                  <c:pt idx="0">
                    <c:v>dmu1</c:v>
                  </c:pt>
                  <c:pt idx="1">
                    <c:v>dmu2</c:v>
                  </c:pt>
                  <c:pt idx="2">
                    <c:v>dmu3</c:v>
                  </c:pt>
                  <c:pt idx="3">
                    <c:v>dmu4</c:v>
                  </c:pt>
                  <c:pt idx="4">
                    <c:v>dmu5</c:v>
                  </c:pt>
                  <c:pt idx="5">
                    <c:v>dmu6</c:v>
                  </c:pt>
                  <c:pt idx="6">
                    <c:v>dmu7</c:v>
                  </c:pt>
                  <c:pt idx="7">
                    <c:v>dmu8</c:v>
                  </c:pt>
                  <c:pt idx="8">
                    <c:v>dmu9</c:v>
                  </c:pt>
                  <c:pt idx="9">
                    <c:v>dmu10</c:v>
                  </c:pt>
                  <c:pt idx="10">
                    <c:v>dmu11</c:v>
                  </c:pt>
                  <c:pt idx="11">
                    <c:v>dmu12</c:v>
                  </c:pt>
                  <c:pt idx="12">
                    <c:v>dmu13</c:v>
                  </c:pt>
                  <c:pt idx="13">
                    <c:v>dmu14</c:v>
                  </c:pt>
                  <c:pt idx="14">
                    <c:v>dmu15</c:v>
                  </c:pt>
                  <c:pt idx="15">
                    <c:v>dmu16</c:v>
                  </c:pt>
                  <c:pt idx="16">
                    <c:v>dmu17</c:v>
                  </c:pt>
                  <c:pt idx="17">
                    <c:v>dmu18</c:v>
                  </c:pt>
                  <c:pt idx="18">
                    <c:v>dmu19</c:v>
                  </c:pt>
                  <c:pt idx="19">
                    <c:v>dmu20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3C90-43C2-9C3A-9A4612297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1068640"/>
        <c:axId val="-741078432"/>
      </c:scatterChart>
      <c:valAx>
        <c:axId val="-74106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1078432"/>
        <c:crosses val="autoZero"/>
        <c:crossBetween val="midCat"/>
      </c:valAx>
      <c:valAx>
        <c:axId val="-7410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106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466724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youtube.com/watch?v=bcY2g2e4_6w&amp;list=PLW529xl11jnnupZKT5Og4pwHPoRFQRQz_&amp;index=2" TargetMode="External"/><Relationship Id="rId1" Type="http://schemas.openxmlformats.org/officeDocument/2006/relationships/hyperlink" Target="https://www.youtube.com/watch?v=bcY2g2e4_6w&amp;list=PLW529xl11jnnupZKT5Og4pwHPoRFQRQz_&amp;index=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G1" sqref="G1:I1048576"/>
    </sheetView>
  </sheetViews>
  <sheetFormatPr defaultRowHeight="15" x14ac:dyDescent="0.25"/>
  <cols>
    <col min="1" max="16384" width="9.140625" style="1"/>
  </cols>
  <sheetData>
    <row r="1" spans="1:7" x14ac:dyDescent="0.25">
      <c r="A1" s="2" t="s">
        <v>7</v>
      </c>
      <c r="B1" s="5" t="s">
        <v>5</v>
      </c>
      <c r="C1" s="5" t="s">
        <v>6</v>
      </c>
      <c r="D1" s="4" t="s">
        <v>8</v>
      </c>
      <c r="E1" s="4" t="s">
        <v>9</v>
      </c>
      <c r="F1" s="4" t="s">
        <v>10</v>
      </c>
    </row>
    <row r="2" spans="1:7" x14ac:dyDescent="0.25">
      <c r="A2" s="3" t="s">
        <v>0</v>
      </c>
      <c r="B2" s="22">
        <v>3</v>
      </c>
      <c r="C2" s="22">
        <v>5</v>
      </c>
      <c r="D2" s="3">
        <v>40</v>
      </c>
      <c r="E2" s="3">
        <v>55</v>
      </c>
      <c r="F2" s="3">
        <v>30</v>
      </c>
      <c r="G2" s="24"/>
    </row>
    <row r="3" spans="1:7" x14ac:dyDescent="0.25">
      <c r="A3" s="2" t="s">
        <v>1</v>
      </c>
      <c r="B3" s="3">
        <v>2.5</v>
      </c>
      <c r="C3" s="3">
        <v>4.5</v>
      </c>
      <c r="D3" s="3">
        <v>45</v>
      </c>
      <c r="E3" s="3">
        <v>50</v>
      </c>
      <c r="F3" s="3">
        <v>40</v>
      </c>
      <c r="G3" s="24"/>
    </row>
    <row r="4" spans="1:7" x14ac:dyDescent="0.25">
      <c r="A4" s="3" t="s">
        <v>2</v>
      </c>
      <c r="B4" s="3">
        <v>4</v>
      </c>
      <c r="C4" s="3">
        <v>6</v>
      </c>
      <c r="D4" s="3">
        <v>55</v>
      </c>
      <c r="E4" s="3">
        <v>45</v>
      </c>
      <c r="F4" s="3">
        <v>30</v>
      </c>
      <c r="G4" s="24"/>
    </row>
    <row r="5" spans="1:7" x14ac:dyDescent="0.25">
      <c r="A5" s="3" t="s">
        <v>3</v>
      </c>
      <c r="B5" s="3">
        <v>6</v>
      </c>
      <c r="C5" s="3">
        <v>7</v>
      </c>
      <c r="D5" s="3">
        <v>48</v>
      </c>
      <c r="E5" s="3">
        <v>20</v>
      </c>
      <c r="F5" s="3">
        <v>60</v>
      </c>
      <c r="G5" s="24"/>
    </row>
    <row r="6" spans="1:7" x14ac:dyDescent="0.25">
      <c r="A6" s="2" t="s">
        <v>4</v>
      </c>
      <c r="B6" s="3">
        <v>2.2999999999999998</v>
      </c>
      <c r="C6" s="3">
        <v>3.5</v>
      </c>
      <c r="D6" s="3">
        <v>28</v>
      </c>
      <c r="E6" s="3">
        <v>50</v>
      </c>
      <c r="F6" s="3">
        <v>25</v>
      </c>
      <c r="G6" s="24"/>
    </row>
    <row r="7" spans="1:7" x14ac:dyDescent="0.25">
      <c r="A7" s="2" t="s">
        <v>11</v>
      </c>
      <c r="B7" s="3">
        <v>4</v>
      </c>
      <c r="C7" s="3">
        <v>6.5</v>
      </c>
      <c r="D7" s="3">
        <v>48</v>
      </c>
      <c r="E7" s="3">
        <v>20</v>
      </c>
      <c r="F7" s="3">
        <v>65</v>
      </c>
      <c r="G7" s="24"/>
    </row>
    <row r="8" spans="1:7" x14ac:dyDescent="0.25">
      <c r="A8" s="2" t="s">
        <v>12</v>
      </c>
      <c r="B8" s="3">
        <v>7</v>
      </c>
      <c r="C8" s="3">
        <v>10</v>
      </c>
      <c r="D8" s="3">
        <v>80</v>
      </c>
      <c r="E8" s="3">
        <v>65</v>
      </c>
      <c r="F8" s="3">
        <v>57</v>
      </c>
      <c r="G8" s="24"/>
    </row>
    <row r="9" spans="1:7" x14ac:dyDescent="0.25">
      <c r="A9" s="3" t="s">
        <v>13</v>
      </c>
      <c r="B9" s="3">
        <v>4.4000000000000004</v>
      </c>
      <c r="C9" s="3">
        <v>6.4</v>
      </c>
      <c r="D9" s="3">
        <v>25</v>
      </c>
      <c r="E9" s="3">
        <v>48</v>
      </c>
      <c r="F9" s="3">
        <v>30</v>
      </c>
      <c r="G9" s="24"/>
    </row>
    <row r="10" spans="1:7" x14ac:dyDescent="0.25">
      <c r="A10" s="2" t="s">
        <v>14</v>
      </c>
      <c r="B10" s="3">
        <v>3</v>
      </c>
      <c r="C10" s="3">
        <v>5</v>
      </c>
      <c r="D10" s="3">
        <v>45</v>
      </c>
      <c r="E10" s="3">
        <v>64</v>
      </c>
      <c r="F10" s="3">
        <v>42</v>
      </c>
      <c r="G10" s="24"/>
    </row>
    <row r="11" spans="1:7" x14ac:dyDescent="0.25">
      <c r="A11" s="2" t="s">
        <v>15</v>
      </c>
      <c r="B11" s="22">
        <v>5</v>
      </c>
      <c r="C11" s="22">
        <v>7</v>
      </c>
      <c r="D11" s="3">
        <v>70</v>
      </c>
      <c r="E11" s="3">
        <v>65</v>
      </c>
      <c r="F11" s="3">
        <v>48</v>
      </c>
      <c r="G11" s="24"/>
    </row>
    <row r="12" spans="1:7" x14ac:dyDescent="0.25">
      <c r="A12" s="23" t="s">
        <v>16</v>
      </c>
      <c r="B12" s="22">
        <v>5</v>
      </c>
      <c r="C12" s="22">
        <v>7</v>
      </c>
      <c r="D12" s="3">
        <v>45</v>
      </c>
      <c r="E12" s="3">
        <v>65</v>
      </c>
      <c r="F12" s="3">
        <v>40</v>
      </c>
      <c r="G12" s="24"/>
    </row>
    <row r="13" spans="1:7" x14ac:dyDescent="0.25">
      <c r="A13" s="2" t="s">
        <v>17</v>
      </c>
      <c r="B13" s="3">
        <v>2</v>
      </c>
      <c r="C13" s="3">
        <v>5</v>
      </c>
      <c r="D13" s="3">
        <v>45</v>
      </c>
      <c r="E13" s="3">
        <v>40</v>
      </c>
      <c r="F13" s="3">
        <v>44</v>
      </c>
      <c r="G13" s="24"/>
    </row>
    <row r="14" spans="1:7" x14ac:dyDescent="0.25">
      <c r="A14" s="3" t="s">
        <v>18</v>
      </c>
      <c r="B14" s="3">
        <v>5</v>
      </c>
      <c r="C14" s="3">
        <v>7</v>
      </c>
      <c r="D14" s="3">
        <v>65</v>
      </c>
      <c r="E14" s="3">
        <v>25</v>
      </c>
      <c r="F14" s="3">
        <v>35</v>
      </c>
      <c r="G14" s="24"/>
    </row>
    <row r="15" spans="1:7" x14ac:dyDescent="0.25">
      <c r="A15" s="2" t="s">
        <v>19</v>
      </c>
      <c r="B15" s="3">
        <v>4</v>
      </c>
      <c r="C15" s="3">
        <v>4</v>
      </c>
      <c r="D15" s="3">
        <v>38</v>
      </c>
      <c r="E15" s="3">
        <v>18</v>
      </c>
      <c r="F15" s="3">
        <v>64</v>
      </c>
      <c r="G15" s="24"/>
    </row>
    <row r="16" spans="1:7" x14ac:dyDescent="0.25">
      <c r="A16" s="2" t="s">
        <v>20</v>
      </c>
      <c r="B16" s="3">
        <v>2</v>
      </c>
      <c r="C16" s="3">
        <v>3</v>
      </c>
      <c r="D16" s="3">
        <v>20</v>
      </c>
      <c r="E16" s="3">
        <v>50</v>
      </c>
      <c r="F16" s="3">
        <v>15</v>
      </c>
      <c r="G16" s="24"/>
    </row>
    <row r="17" spans="1:7" x14ac:dyDescent="0.25">
      <c r="A17" s="2" t="s">
        <v>21</v>
      </c>
      <c r="B17" s="3">
        <v>3</v>
      </c>
      <c r="C17" s="3">
        <v>6</v>
      </c>
      <c r="D17" s="3">
        <v>38</v>
      </c>
      <c r="E17" s="3">
        <v>20</v>
      </c>
      <c r="F17" s="3">
        <v>60</v>
      </c>
      <c r="G17" s="24"/>
    </row>
    <row r="18" spans="1:7" x14ac:dyDescent="0.25">
      <c r="A18" s="3" t="s">
        <v>22</v>
      </c>
      <c r="B18" s="3">
        <v>7</v>
      </c>
      <c r="C18" s="3">
        <v>11</v>
      </c>
      <c r="D18" s="3">
        <v>68</v>
      </c>
      <c r="E18" s="3">
        <v>64</v>
      </c>
      <c r="F18" s="3">
        <v>54</v>
      </c>
      <c r="G18" s="24"/>
    </row>
    <row r="19" spans="1:7" x14ac:dyDescent="0.25">
      <c r="A19" s="23" t="s">
        <v>23</v>
      </c>
      <c r="B19" s="3">
        <v>4</v>
      </c>
      <c r="C19" s="3">
        <v>6</v>
      </c>
      <c r="D19" s="3">
        <v>25</v>
      </c>
      <c r="E19" s="3">
        <v>38</v>
      </c>
      <c r="F19" s="3">
        <v>20</v>
      </c>
      <c r="G19" s="24"/>
    </row>
    <row r="20" spans="1:7" x14ac:dyDescent="0.25">
      <c r="A20" s="2" t="s">
        <v>24</v>
      </c>
      <c r="B20" s="3">
        <v>3</v>
      </c>
      <c r="C20" s="3">
        <v>4</v>
      </c>
      <c r="D20" s="3">
        <v>45</v>
      </c>
      <c r="E20" s="3">
        <v>67</v>
      </c>
      <c r="F20" s="3">
        <v>32</v>
      </c>
      <c r="G20" s="24"/>
    </row>
    <row r="21" spans="1:7" x14ac:dyDescent="0.25">
      <c r="A21" s="3" t="s">
        <v>25</v>
      </c>
      <c r="B21" s="3">
        <v>5</v>
      </c>
      <c r="C21" s="3">
        <v>6</v>
      </c>
      <c r="D21" s="3">
        <v>57</v>
      </c>
      <c r="E21" s="3">
        <v>60</v>
      </c>
      <c r="F21" s="3">
        <v>40</v>
      </c>
      <c r="G21" s="2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"/>
  <sheetViews>
    <sheetView workbookViewId="0">
      <selection activeCell="M23" sqref="M23"/>
    </sheetView>
  </sheetViews>
  <sheetFormatPr defaultRowHeight="15" x14ac:dyDescent="0.25"/>
  <cols>
    <col min="1" max="1" width="7" style="7" bestFit="1" customWidth="1"/>
    <col min="2" max="3" width="4" style="7" bestFit="1" customWidth="1"/>
    <col min="4" max="6" width="3.42578125" style="7" bestFit="1" customWidth="1"/>
    <col min="7" max="7" width="6.28515625" style="7" bestFit="1" customWidth="1"/>
    <col min="8" max="10" width="4.5703125" style="7" bestFit="1" customWidth="1"/>
    <col min="11" max="12" width="5.5703125" style="7" bestFit="1" customWidth="1"/>
    <col min="13" max="16384" width="9.140625" style="7"/>
  </cols>
  <sheetData>
    <row r="1" spans="1:12" x14ac:dyDescent="0.25">
      <c r="A1" s="29" t="s">
        <v>7</v>
      </c>
      <c r="B1" s="29" t="s">
        <v>28</v>
      </c>
      <c r="C1" s="29"/>
      <c r="D1" s="29" t="s">
        <v>29</v>
      </c>
      <c r="E1" s="29"/>
      <c r="F1" s="29"/>
      <c r="G1" s="30" t="s">
        <v>26</v>
      </c>
      <c r="H1" s="29" t="s">
        <v>27</v>
      </c>
      <c r="I1" s="29"/>
      <c r="J1" s="29"/>
      <c r="K1" s="29"/>
      <c r="L1" s="29"/>
    </row>
    <row r="2" spans="1:12" x14ac:dyDescent="0.25">
      <c r="A2" s="29"/>
      <c r="B2" s="8" t="s">
        <v>5</v>
      </c>
      <c r="C2" s="8" t="s">
        <v>6</v>
      </c>
      <c r="D2" s="8" t="s">
        <v>8</v>
      </c>
      <c r="E2" s="8" t="s">
        <v>9</v>
      </c>
      <c r="F2" s="8" t="s">
        <v>10</v>
      </c>
      <c r="G2" s="31"/>
      <c r="H2" s="8" t="s">
        <v>5</v>
      </c>
      <c r="I2" s="8" t="s">
        <v>6</v>
      </c>
      <c r="J2" s="8" t="s">
        <v>8</v>
      </c>
      <c r="K2" s="8" t="s">
        <v>9</v>
      </c>
      <c r="L2" s="8" t="s">
        <v>10</v>
      </c>
    </row>
    <row r="3" spans="1:12" x14ac:dyDescent="0.25">
      <c r="A3" s="3" t="s">
        <v>0</v>
      </c>
      <c r="B3" s="3">
        <v>3</v>
      </c>
      <c r="C3" s="3">
        <v>5</v>
      </c>
      <c r="D3" s="3">
        <v>40</v>
      </c>
      <c r="E3" s="3">
        <v>55</v>
      </c>
      <c r="F3" s="3">
        <v>30</v>
      </c>
      <c r="G3" s="9">
        <v>0.82716000000000001</v>
      </c>
      <c r="H3" s="10">
        <v>0</v>
      </c>
      <c r="I3" s="11">
        <v>1.7283950617292019E-2</v>
      </c>
      <c r="J3" s="10">
        <v>0</v>
      </c>
      <c r="K3" s="10">
        <v>0</v>
      </c>
      <c r="L3" s="11">
        <v>2.4222222222221692</v>
      </c>
    </row>
    <row r="4" spans="1:12" x14ac:dyDescent="0.25">
      <c r="A4" s="3" t="s">
        <v>1</v>
      </c>
      <c r="B4" s="3">
        <v>2.5</v>
      </c>
      <c r="C4" s="3">
        <v>4.5</v>
      </c>
      <c r="D4" s="3">
        <v>45</v>
      </c>
      <c r="E4" s="3">
        <v>50</v>
      </c>
      <c r="F4" s="3">
        <v>40</v>
      </c>
      <c r="G4" s="12">
        <v>1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 x14ac:dyDescent="0.25">
      <c r="A5" s="15" t="s">
        <v>2</v>
      </c>
      <c r="B5" s="14">
        <v>4</v>
      </c>
      <c r="C5" s="14">
        <v>6</v>
      </c>
      <c r="D5" s="14">
        <v>55</v>
      </c>
      <c r="E5" s="14">
        <v>45</v>
      </c>
      <c r="F5" s="14">
        <v>30</v>
      </c>
      <c r="G5" s="9">
        <v>0.9</v>
      </c>
      <c r="H5" s="10">
        <v>0</v>
      </c>
      <c r="I5" s="10">
        <v>0</v>
      </c>
      <c r="J5" s="10">
        <v>0</v>
      </c>
      <c r="K5" s="11">
        <v>15.800000000000081</v>
      </c>
      <c r="L5" s="11">
        <v>10.799999999999971</v>
      </c>
    </row>
    <row r="6" spans="1:12" x14ac:dyDescent="0.25">
      <c r="A6" s="3" t="s">
        <v>3</v>
      </c>
      <c r="B6" s="3">
        <v>6</v>
      </c>
      <c r="C6" s="3">
        <v>7</v>
      </c>
      <c r="D6" s="3">
        <v>48</v>
      </c>
      <c r="E6" s="3">
        <v>20</v>
      </c>
      <c r="F6" s="3">
        <v>60</v>
      </c>
      <c r="G6" s="9">
        <v>0.73087999999999997</v>
      </c>
      <c r="H6" s="10">
        <v>0</v>
      </c>
      <c r="I6" s="10">
        <v>0</v>
      </c>
      <c r="J6" s="10">
        <v>0</v>
      </c>
      <c r="K6" s="11">
        <v>11.34345425867506</v>
      </c>
      <c r="L6" s="10">
        <v>0</v>
      </c>
    </row>
    <row r="7" spans="1:12" x14ac:dyDescent="0.25">
      <c r="A7" s="3" t="s">
        <v>4</v>
      </c>
      <c r="B7" s="3">
        <v>2.2999999999999998</v>
      </c>
      <c r="C7" s="3">
        <v>3.5</v>
      </c>
      <c r="D7" s="3">
        <v>28</v>
      </c>
      <c r="E7" s="3">
        <v>50</v>
      </c>
      <c r="F7" s="3">
        <v>25</v>
      </c>
      <c r="G7" s="12">
        <v>1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 x14ac:dyDescent="0.25">
      <c r="A8" s="13" t="s">
        <v>11</v>
      </c>
      <c r="B8" s="13">
        <v>4</v>
      </c>
      <c r="C8" s="13">
        <v>6.5</v>
      </c>
      <c r="D8" s="13">
        <v>48</v>
      </c>
      <c r="E8" s="13">
        <v>20</v>
      </c>
      <c r="F8" s="13">
        <v>65</v>
      </c>
      <c r="G8" s="16">
        <v>1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</row>
    <row r="9" spans="1:12" x14ac:dyDescent="0.25">
      <c r="A9" s="3" t="s">
        <v>12</v>
      </c>
      <c r="B9" s="3">
        <v>7</v>
      </c>
      <c r="C9" s="3">
        <v>10</v>
      </c>
      <c r="D9" s="3">
        <v>80</v>
      </c>
      <c r="E9" s="3">
        <v>65</v>
      </c>
      <c r="F9" s="3">
        <v>57</v>
      </c>
      <c r="G9" s="12">
        <v>1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</row>
    <row r="10" spans="1:12" x14ac:dyDescent="0.25">
      <c r="A10" s="3" t="s">
        <v>13</v>
      </c>
      <c r="B10" s="3">
        <v>4.4000000000000004</v>
      </c>
      <c r="C10" s="3">
        <v>6.4</v>
      </c>
      <c r="D10" s="3">
        <v>25</v>
      </c>
      <c r="E10" s="3">
        <v>48</v>
      </c>
      <c r="F10" s="3">
        <v>30</v>
      </c>
      <c r="G10" s="9">
        <v>0.56949000000000005</v>
      </c>
      <c r="H10" s="10">
        <v>0</v>
      </c>
      <c r="I10" s="10">
        <v>0</v>
      </c>
      <c r="J10" s="11">
        <v>6.0469775679643929</v>
      </c>
      <c r="K10" s="10">
        <v>0</v>
      </c>
      <c r="L10" s="10">
        <v>0</v>
      </c>
    </row>
    <row r="11" spans="1:12" x14ac:dyDescent="0.25">
      <c r="A11" s="2" t="s">
        <v>14</v>
      </c>
      <c r="B11" s="6">
        <v>3</v>
      </c>
      <c r="C11" s="6">
        <v>5</v>
      </c>
      <c r="D11" s="6">
        <v>45</v>
      </c>
      <c r="E11" s="6">
        <v>64</v>
      </c>
      <c r="F11" s="6">
        <v>42</v>
      </c>
      <c r="G11" s="12">
        <v>1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</row>
    <row r="12" spans="1:12" x14ac:dyDescent="0.25">
      <c r="A12" s="3" t="s">
        <v>15</v>
      </c>
      <c r="B12" s="3">
        <v>5</v>
      </c>
      <c r="C12" s="3">
        <v>7</v>
      </c>
      <c r="D12" s="3">
        <v>70</v>
      </c>
      <c r="E12" s="3">
        <v>65</v>
      </c>
      <c r="F12" s="3">
        <v>48</v>
      </c>
      <c r="G12" s="12">
        <v>1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</row>
    <row r="13" spans="1:12" x14ac:dyDescent="0.25">
      <c r="A13" s="3" t="s">
        <v>16</v>
      </c>
      <c r="B13" s="3">
        <v>5</v>
      </c>
      <c r="C13" s="3">
        <v>7</v>
      </c>
      <c r="D13" s="3">
        <v>45</v>
      </c>
      <c r="E13" s="3">
        <v>65</v>
      </c>
      <c r="F13" s="3">
        <v>40</v>
      </c>
      <c r="G13" s="9">
        <v>0.71428999999999998</v>
      </c>
      <c r="H13" s="11">
        <v>0.28571428571457202</v>
      </c>
      <c r="I13" s="10">
        <v>0</v>
      </c>
      <c r="J13" s="11">
        <v>3.5714285714254328</v>
      </c>
      <c r="K13" s="10">
        <v>0</v>
      </c>
      <c r="L13" s="10">
        <v>0</v>
      </c>
    </row>
    <row r="14" spans="1:12" x14ac:dyDescent="0.25">
      <c r="A14" s="3" t="s">
        <v>17</v>
      </c>
      <c r="B14" s="3">
        <v>2</v>
      </c>
      <c r="C14" s="3">
        <v>5</v>
      </c>
      <c r="D14" s="3">
        <v>45</v>
      </c>
      <c r="E14" s="3">
        <v>40</v>
      </c>
      <c r="F14" s="3">
        <v>44</v>
      </c>
      <c r="G14" s="12">
        <v>1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</row>
    <row r="15" spans="1:12" x14ac:dyDescent="0.25">
      <c r="A15" s="3" t="s">
        <v>18</v>
      </c>
      <c r="B15" s="3">
        <v>5</v>
      </c>
      <c r="C15" s="3">
        <v>7</v>
      </c>
      <c r="D15" s="3">
        <v>65</v>
      </c>
      <c r="E15" s="3">
        <v>25</v>
      </c>
      <c r="F15" s="3">
        <v>35</v>
      </c>
      <c r="G15" s="9">
        <v>0.91666999999999998</v>
      </c>
      <c r="H15" s="10">
        <v>0</v>
      </c>
      <c r="I15" s="10">
        <v>0</v>
      </c>
      <c r="J15" s="10">
        <v>0</v>
      </c>
      <c r="K15" s="11">
        <v>39.950000000000159</v>
      </c>
      <c r="L15" s="11">
        <v>10.000000000000121</v>
      </c>
    </row>
    <row r="16" spans="1:12" x14ac:dyDescent="0.25">
      <c r="A16" s="3" t="s">
        <v>19</v>
      </c>
      <c r="B16" s="3">
        <v>4</v>
      </c>
      <c r="C16" s="3">
        <v>4</v>
      </c>
      <c r="D16" s="3">
        <v>38</v>
      </c>
      <c r="E16" s="3">
        <v>18</v>
      </c>
      <c r="F16" s="3">
        <v>64</v>
      </c>
      <c r="G16" s="12">
        <v>1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</row>
    <row r="17" spans="1:12" x14ac:dyDescent="0.25">
      <c r="A17" s="3" t="s">
        <v>20</v>
      </c>
      <c r="B17" s="3">
        <v>2</v>
      </c>
      <c r="C17" s="3">
        <v>3</v>
      </c>
      <c r="D17" s="3">
        <v>20</v>
      </c>
      <c r="E17" s="3">
        <v>50</v>
      </c>
      <c r="F17" s="3">
        <v>15</v>
      </c>
      <c r="G17" s="12">
        <v>1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</row>
    <row r="18" spans="1:12" x14ac:dyDescent="0.25">
      <c r="A18" s="3" t="s">
        <v>21</v>
      </c>
      <c r="B18" s="3">
        <v>3</v>
      </c>
      <c r="C18" s="3">
        <v>6</v>
      </c>
      <c r="D18" s="3">
        <v>38</v>
      </c>
      <c r="E18" s="3">
        <v>20</v>
      </c>
      <c r="F18" s="3">
        <v>60</v>
      </c>
      <c r="G18" s="12">
        <v>1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</row>
    <row r="19" spans="1:12" x14ac:dyDescent="0.25">
      <c r="A19" s="3" t="s">
        <v>22</v>
      </c>
      <c r="B19" s="3">
        <v>7</v>
      </c>
      <c r="C19" s="3">
        <v>11</v>
      </c>
      <c r="D19" s="3">
        <v>68</v>
      </c>
      <c r="E19" s="3">
        <v>64</v>
      </c>
      <c r="F19" s="3">
        <v>54</v>
      </c>
      <c r="G19" s="9">
        <v>0.87282999999999999</v>
      </c>
      <c r="H19" s="10">
        <v>0</v>
      </c>
      <c r="I19" s="11">
        <v>0.70947500522905615</v>
      </c>
      <c r="J19" s="11">
        <v>4.1098096632502008</v>
      </c>
      <c r="K19" s="10">
        <v>0</v>
      </c>
      <c r="L19" s="10">
        <v>0</v>
      </c>
    </row>
    <row r="20" spans="1:12" x14ac:dyDescent="0.25">
      <c r="A20" s="3" t="s">
        <v>23</v>
      </c>
      <c r="B20" s="3">
        <v>4</v>
      </c>
      <c r="C20" s="3">
        <v>6</v>
      </c>
      <c r="D20" s="3">
        <v>25</v>
      </c>
      <c r="E20" s="3">
        <v>38</v>
      </c>
      <c r="F20" s="3">
        <v>20</v>
      </c>
      <c r="G20" s="9">
        <v>0.54317000000000004</v>
      </c>
      <c r="H20" s="10">
        <v>0</v>
      </c>
      <c r="I20" s="10">
        <v>0</v>
      </c>
      <c r="J20" s="10">
        <v>0</v>
      </c>
      <c r="K20" s="11">
        <v>12.68816658202133</v>
      </c>
      <c r="L20" s="10">
        <v>0</v>
      </c>
    </row>
    <row r="21" spans="1:12" x14ac:dyDescent="0.25">
      <c r="A21" s="3" t="s">
        <v>24</v>
      </c>
      <c r="B21" s="3">
        <v>3</v>
      </c>
      <c r="C21" s="3">
        <v>4</v>
      </c>
      <c r="D21" s="3">
        <v>45</v>
      </c>
      <c r="E21" s="3">
        <v>67</v>
      </c>
      <c r="F21" s="3">
        <v>32</v>
      </c>
      <c r="G21" s="12">
        <v>1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</row>
    <row r="22" spans="1:12" x14ac:dyDescent="0.25">
      <c r="A22" s="18" t="s">
        <v>25</v>
      </c>
      <c r="B22" s="18">
        <v>5</v>
      </c>
      <c r="C22" s="18">
        <v>6</v>
      </c>
      <c r="D22" s="18">
        <v>57</v>
      </c>
      <c r="E22" s="18">
        <v>60</v>
      </c>
      <c r="F22" s="18">
        <v>40</v>
      </c>
      <c r="G22" s="19">
        <v>0.90788999999999997</v>
      </c>
      <c r="H22" s="20">
        <v>0.56578947368421451</v>
      </c>
      <c r="I22" s="21">
        <v>0</v>
      </c>
      <c r="J22" s="21">
        <v>0</v>
      </c>
      <c r="K22" s="21">
        <v>5.6052631578947558</v>
      </c>
      <c r="L22" s="21">
        <v>0</v>
      </c>
    </row>
  </sheetData>
  <mergeCells count="5">
    <mergeCell ref="H1:L1"/>
    <mergeCell ref="B1:C1"/>
    <mergeCell ref="D1:F1"/>
    <mergeCell ref="A1:A2"/>
    <mergeCell ref="G1:G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R15" sqref="R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9"/>
  <sheetViews>
    <sheetView topLeftCell="G33" workbookViewId="0">
      <selection activeCell="O42" sqref="O42"/>
    </sheetView>
  </sheetViews>
  <sheetFormatPr defaultRowHeight="15" x14ac:dyDescent="0.25"/>
  <cols>
    <col min="1" max="14" width="9.140625" style="1"/>
    <col min="15" max="15" width="110.140625" style="1" bestFit="1" customWidth="1"/>
    <col min="16" max="16384" width="9.140625" style="1"/>
  </cols>
  <sheetData>
    <row r="1" spans="1:15" x14ac:dyDescent="0.25">
      <c r="A1" s="2" t="s">
        <v>7</v>
      </c>
      <c r="B1" s="5" t="s">
        <v>5</v>
      </c>
      <c r="C1" s="5" t="s">
        <v>6</v>
      </c>
      <c r="D1" s="4" t="s">
        <v>8</v>
      </c>
      <c r="E1" s="4" t="s">
        <v>9</v>
      </c>
      <c r="F1" s="4" t="s">
        <v>10</v>
      </c>
    </row>
    <row r="2" spans="1:15" x14ac:dyDescent="0.25">
      <c r="A2" s="3" t="s">
        <v>0</v>
      </c>
      <c r="B2" s="22">
        <v>3</v>
      </c>
      <c r="C2" s="22">
        <v>5</v>
      </c>
      <c r="D2" s="3">
        <v>40</v>
      </c>
      <c r="E2" s="3">
        <v>55</v>
      </c>
      <c r="F2" s="3">
        <v>30</v>
      </c>
    </row>
    <row r="3" spans="1:15" x14ac:dyDescent="0.25">
      <c r="A3" s="3" t="s">
        <v>1</v>
      </c>
      <c r="B3" s="3">
        <v>2.5</v>
      </c>
      <c r="C3" s="3">
        <v>4.5</v>
      </c>
      <c r="D3" s="3">
        <v>45</v>
      </c>
      <c r="E3" s="3">
        <v>50</v>
      </c>
      <c r="F3" s="3">
        <v>40</v>
      </c>
    </row>
    <row r="4" spans="1:15" x14ac:dyDescent="0.25">
      <c r="A4" s="3" t="s">
        <v>2</v>
      </c>
      <c r="B4" s="3">
        <v>4</v>
      </c>
      <c r="C4" s="3">
        <v>6</v>
      </c>
      <c r="D4" s="3">
        <v>55</v>
      </c>
      <c r="E4" s="3">
        <v>45</v>
      </c>
      <c r="F4" s="3">
        <v>30</v>
      </c>
    </row>
    <row r="5" spans="1:15" x14ac:dyDescent="0.25">
      <c r="A5" s="3" t="s">
        <v>3</v>
      </c>
      <c r="B5" s="3">
        <v>6</v>
      </c>
      <c r="C5" s="3">
        <v>7</v>
      </c>
      <c r="D5" s="3">
        <v>48</v>
      </c>
      <c r="E5" s="3">
        <v>20</v>
      </c>
      <c r="F5" s="3">
        <v>60</v>
      </c>
    </row>
    <row r="6" spans="1:15" x14ac:dyDescent="0.25">
      <c r="A6" s="3" t="s">
        <v>4</v>
      </c>
      <c r="B6" s="3">
        <v>2.2999999999999998</v>
      </c>
      <c r="C6" s="3">
        <v>3.5</v>
      </c>
      <c r="D6" s="3">
        <v>28</v>
      </c>
      <c r="E6" s="3">
        <v>50</v>
      </c>
      <c r="F6" s="3">
        <v>25</v>
      </c>
    </row>
    <row r="7" spans="1:15" x14ac:dyDescent="0.25">
      <c r="A7" s="25" t="s">
        <v>11</v>
      </c>
      <c r="B7" s="25">
        <v>4</v>
      </c>
      <c r="C7" s="25">
        <v>6.5</v>
      </c>
      <c r="D7" s="25">
        <v>48</v>
      </c>
      <c r="E7" s="25">
        <v>20</v>
      </c>
      <c r="F7" s="25">
        <v>65</v>
      </c>
    </row>
    <row r="8" spans="1:15" x14ac:dyDescent="0.25">
      <c r="A8" s="25" t="s">
        <v>12</v>
      </c>
      <c r="B8" s="25">
        <v>7</v>
      </c>
      <c r="C8" s="25">
        <v>10</v>
      </c>
      <c r="D8" s="25">
        <v>80</v>
      </c>
      <c r="E8" s="25">
        <v>65</v>
      </c>
      <c r="F8" s="25">
        <v>57</v>
      </c>
    </row>
    <row r="9" spans="1:15" x14ac:dyDescent="0.25">
      <c r="A9" s="3" t="s">
        <v>13</v>
      </c>
      <c r="B9" s="3">
        <v>4.4000000000000004</v>
      </c>
      <c r="C9" s="3">
        <v>6.4</v>
      </c>
      <c r="D9" s="3">
        <v>25</v>
      </c>
      <c r="E9" s="3">
        <v>48</v>
      </c>
      <c r="F9" s="3">
        <v>30</v>
      </c>
    </row>
    <row r="10" spans="1:15" x14ac:dyDescent="0.25">
      <c r="A10" s="3" t="s">
        <v>14</v>
      </c>
      <c r="B10" s="3">
        <v>3</v>
      </c>
      <c r="C10" s="3">
        <v>5</v>
      </c>
      <c r="D10" s="3">
        <v>45</v>
      </c>
      <c r="E10" s="3">
        <v>64</v>
      </c>
      <c r="F10" s="3">
        <v>42</v>
      </c>
      <c r="O10" s="27" t="s">
        <v>54</v>
      </c>
    </row>
    <row r="11" spans="1:15" x14ac:dyDescent="0.25">
      <c r="A11" s="3" t="s">
        <v>15</v>
      </c>
      <c r="B11" s="22">
        <v>5</v>
      </c>
      <c r="C11" s="22">
        <v>7</v>
      </c>
      <c r="D11" s="3">
        <v>70</v>
      </c>
      <c r="E11" s="3">
        <v>65</v>
      </c>
      <c r="F11" s="3">
        <v>48</v>
      </c>
      <c r="O11" s="26" t="s">
        <v>53</v>
      </c>
    </row>
    <row r="12" spans="1:15" x14ac:dyDescent="0.25">
      <c r="A12" s="23" t="s">
        <v>16</v>
      </c>
      <c r="B12" s="22">
        <v>5</v>
      </c>
      <c r="C12" s="22">
        <v>7</v>
      </c>
      <c r="D12" s="3">
        <v>45</v>
      </c>
      <c r="E12" s="3">
        <v>65</v>
      </c>
      <c r="F12" s="3">
        <v>40</v>
      </c>
      <c r="O12" s="26" t="s">
        <v>33</v>
      </c>
    </row>
    <row r="13" spans="1:15" x14ac:dyDescent="0.25">
      <c r="A13" s="2" t="s">
        <v>17</v>
      </c>
      <c r="B13" s="3">
        <v>2</v>
      </c>
      <c r="C13" s="3">
        <v>5</v>
      </c>
      <c r="D13" s="3">
        <v>45</v>
      </c>
      <c r="E13" s="3">
        <v>40</v>
      </c>
      <c r="F13" s="3">
        <v>44</v>
      </c>
      <c r="O13" s="26" t="s">
        <v>34</v>
      </c>
    </row>
    <row r="14" spans="1:15" x14ac:dyDescent="0.25">
      <c r="A14" s="3" t="s">
        <v>18</v>
      </c>
      <c r="B14" s="3">
        <v>5</v>
      </c>
      <c r="C14" s="3">
        <v>7</v>
      </c>
      <c r="D14" s="3">
        <v>65</v>
      </c>
      <c r="E14" s="3">
        <v>25</v>
      </c>
      <c r="F14" s="3">
        <v>35</v>
      </c>
      <c r="O14" s="26" t="s">
        <v>35</v>
      </c>
    </row>
    <row r="15" spans="1:15" x14ac:dyDescent="0.25">
      <c r="A15" s="3" t="s">
        <v>19</v>
      </c>
      <c r="B15" s="3">
        <v>4</v>
      </c>
      <c r="C15" s="3">
        <v>4</v>
      </c>
      <c r="D15" s="3">
        <v>38</v>
      </c>
      <c r="E15" s="3">
        <v>18</v>
      </c>
      <c r="F15" s="3">
        <v>64</v>
      </c>
      <c r="O15" s="26" t="s">
        <v>36</v>
      </c>
    </row>
    <row r="16" spans="1:15" x14ac:dyDescent="0.25">
      <c r="A16" s="2" t="s">
        <v>20</v>
      </c>
      <c r="B16" s="3">
        <v>2</v>
      </c>
      <c r="C16" s="3">
        <v>3</v>
      </c>
      <c r="D16" s="3">
        <v>20</v>
      </c>
      <c r="E16" s="3">
        <v>50</v>
      </c>
      <c r="F16" s="3">
        <v>15</v>
      </c>
      <c r="O16" s="26" t="s">
        <v>37</v>
      </c>
    </row>
    <row r="17" spans="1:15" x14ac:dyDescent="0.25">
      <c r="A17" s="3" t="s">
        <v>21</v>
      </c>
      <c r="B17" s="3">
        <v>3</v>
      </c>
      <c r="C17" s="3">
        <v>6</v>
      </c>
      <c r="D17" s="3">
        <v>38</v>
      </c>
      <c r="E17" s="3">
        <v>20</v>
      </c>
      <c r="F17" s="3">
        <v>60</v>
      </c>
      <c r="O17" s="26" t="s">
        <v>38</v>
      </c>
    </row>
    <row r="18" spans="1:15" x14ac:dyDescent="0.25">
      <c r="A18" s="3" t="s">
        <v>22</v>
      </c>
      <c r="B18" s="3">
        <v>7</v>
      </c>
      <c r="C18" s="3">
        <v>11</v>
      </c>
      <c r="D18" s="3">
        <v>68</v>
      </c>
      <c r="E18" s="3">
        <v>64</v>
      </c>
      <c r="F18" s="3">
        <v>54</v>
      </c>
      <c r="O18" s="26" t="s">
        <v>39</v>
      </c>
    </row>
    <row r="19" spans="1:15" x14ac:dyDescent="0.25">
      <c r="A19" s="23" t="s">
        <v>23</v>
      </c>
      <c r="B19" s="3">
        <v>4</v>
      </c>
      <c r="C19" s="3">
        <v>6</v>
      </c>
      <c r="D19" s="3">
        <v>25</v>
      </c>
      <c r="E19" s="3">
        <v>38</v>
      </c>
      <c r="F19" s="3">
        <v>20</v>
      </c>
      <c r="O19" s="26" t="s">
        <v>40</v>
      </c>
    </row>
    <row r="20" spans="1:15" x14ac:dyDescent="0.25">
      <c r="A20" s="25" t="s">
        <v>24</v>
      </c>
      <c r="B20" s="25">
        <v>3</v>
      </c>
      <c r="C20" s="25">
        <v>4</v>
      </c>
      <c r="D20" s="25">
        <v>45</v>
      </c>
      <c r="E20" s="25">
        <v>67</v>
      </c>
      <c r="F20" s="25">
        <v>32</v>
      </c>
      <c r="O20" s="26" t="s">
        <v>41</v>
      </c>
    </row>
    <row r="21" spans="1:15" x14ac:dyDescent="0.25">
      <c r="A21" s="3" t="s">
        <v>25</v>
      </c>
      <c r="B21" s="3">
        <v>5</v>
      </c>
      <c r="C21" s="3">
        <v>6</v>
      </c>
      <c r="D21" s="3">
        <v>57</v>
      </c>
      <c r="E21" s="3">
        <v>60</v>
      </c>
      <c r="F21" s="3">
        <v>40</v>
      </c>
      <c r="O21" s="26" t="s">
        <v>42</v>
      </c>
    </row>
    <row r="22" spans="1:15" x14ac:dyDescent="0.25">
      <c r="A22" s="1" t="s">
        <v>30</v>
      </c>
      <c r="B22" s="24">
        <f>MIN(B2:B21)</f>
        <v>2</v>
      </c>
      <c r="C22" s="24">
        <f>MIN(C2:C21)</f>
        <v>3</v>
      </c>
      <c r="D22" s="24">
        <f>MAX(D2:D21)</f>
        <v>80</v>
      </c>
      <c r="E22" s="24">
        <f t="shared" ref="E22:F22" si="0">MAX(E2:E21)</f>
        <v>67</v>
      </c>
      <c r="F22" s="24">
        <f t="shared" si="0"/>
        <v>65</v>
      </c>
      <c r="O22" s="26" t="s">
        <v>43</v>
      </c>
    </row>
    <row r="23" spans="1:15" x14ac:dyDescent="0.25">
      <c r="A23" s="1" t="s">
        <v>31</v>
      </c>
      <c r="B23" s="24">
        <f>B22-B13</f>
        <v>0</v>
      </c>
      <c r="C23" s="24">
        <f t="shared" ref="C23:F23" si="1">C22-C13</f>
        <v>-2</v>
      </c>
      <c r="D23" s="24">
        <f t="shared" si="1"/>
        <v>35</v>
      </c>
      <c r="E23" s="24">
        <f t="shared" si="1"/>
        <v>27</v>
      </c>
      <c r="F23" s="24">
        <f t="shared" si="1"/>
        <v>21</v>
      </c>
      <c r="O23" s="26" t="s">
        <v>44</v>
      </c>
    </row>
    <row r="24" spans="1:15" x14ac:dyDescent="0.25">
      <c r="A24" s="1" t="s">
        <v>32</v>
      </c>
      <c r="B24" s="24">
        <f>B22-B16</f>
        <v>0</v>
      </c>
      <c r="C24" s="24">
        <f t="shared" ref="C24:F24" si="2">C22-C16</f>
        <v>0</v>
      </c>
      <c r="D24" s="24">
        <f t="shared" si="2"/>
        <v>60</v>
      </c>
      <c r="E24" s="24">
        <f t="shared" si="2"/>
        <v>17</v>
      </c>
      <c r="F24" s="24">
        <f t="shared" si="2"/>
        <v>50</v>
      </c>
      <c r="O24" s="26" t="s">
        <v>45</v>
      </c>
    </row>
    <row r="25" spans="1:15" x14ac:dyDescent="0.25">
      <c r="O25" s="26" t="s">
        <v>46</v>
      </c>
    </row>
    <row r="26" spans="1:15" x14ac:dyDescent="0.25">
      <c r="O26" s="26" t="s">
        <v>47</v>
      </c>
    </row>
    <row r="27" spans="1:15" x14ac:dyDescent="0.25">
      <c r="O27" s="26" t="s">
        <v>48</v>
      </c>
    </row>
    <row r="28" spans="1:15" x14ac:dyDescent="0.25">
      <c r="O28" s="26" t="s">
        <v>49</v>
      </c>
    </row>
    <row r="29" spans="1:15" x14ac:dyDescent="0.25">
      <c r="O29" s="26" t="s">
        <v>50</v>
      </c>
    </row>
    <row r="30" spans="1:15" x14ac:dyDescent="0.25">
      <c r="O30" s="26" t="s">
        <v>51</v>
      </c>
    </row>
    <row r="31" spans="1:15" x14ac:dyDescent="0.25">
      <c r="O31" s="26" t="s">
        <v>52</v>
      </c>
    </row>
    <row r="33" spans="15:15" x14ac:dyDescent="0.25">
      <c r="O33" s="27" t="s">
        <v>55</v>
      </c>
    </row>
    <row r="34" spans="15:15" x14ac:dyDescent="0.25">
      <c r="O34" s="28" t="s">
        <v>61</v>
      </c>
    </row>
    <row r="35" spans="15:15" x14ac:dyDescent="0.25">
      <c r="O35" s="28" t="s">
        <v>56</v>
      </c>
    </row>
    <row r="36" spans="15:15" x14ac:dyDescent="0.25">
      <c r="O36" s="28" t="s">
        <v>57</v>
      </c>
    </row>
    <row r="37" spans="15:15" x14ac:dyDescent="0.25">
      <c r="O37" s="28" t="s">
        <v>58</v>
      </c>
    </row>
    <row r="38" spans="15:15" x14ac:dyDescent="0.25">
      <c r="O38" s="28" t="s">
        <v>59</v>
      </c>
    </row>
    <row r="39" spans="15:15" x14ac:dyDescent="0.25">
      <c r="O39" s="28" t="s">
        <v>60</v>
      </c>
    </row>
  </sheetData>
  <phoneticPr fontId="3" type="noConversion"/>
  <hyperlinks>
    <hyperlink ref="O11" r:id="rId1" xr:uid="{4F4357EE-FFA9-401F-9731-1D914324ABEE}"/>
    <hyperlink ref="O12:O31" r:id="rId2" display="https://www.youtube.com/watch?v=bcY2g2e4_6w&amp;list=PLW529xl11jnnupZKT5Og4pwHPoRFQRQz_&amp;index=2" xr:uid="{DDEE49E7-F70B-490A-A156-CF340F2E7A2A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8297-31AE-4814-8A69-52B3A9E96AB3}">
  <dimension ref="A1:I22"/>
  <sheetViews>
    <sheetView tabSelected="1" workbookViewId="0">
      <selection activeCell="D16" sqref="D16"/>
    </sheetView>
  </sheetViews>
  <sheetFormatPr defaultRowHeight="15" x14ac:dyDescent="0.25"/>
  <cols>
    <col min="1" max="16384" width="9.140625" style="1"/>
  </cols>
  <sheetData>
    <row r="1" spans="1:9" x14ac:dyDescent="0.25">
      <c r="A1" s="2" t="s">
        <v>7</v>
      </c>
      <c r="B1" s="5" t="s">
        <v>5</v>
      </c>
      <c r="C1" s="5" t="s">
        <v>6</v>
      </c>
      <c r="D1" s="4" t="s">
        <v>8</v>
      </c>
      <c r="E1" s="4" t="s">
        <v>9</v>
      </c>
      <c r="F1" s="4" t="s">
        <v>10</v>
      </c>
    </row>
    <row r="2" spans="1:9" x14ac:dyDescent="0.25">
      <c r="A2" s="34" t="s">
        <v>24</v>
      </c>
      <c r="B2" s="23">
        <v>3</v>
      </c>
      <c r="C2" s="23">
        <v>4</v>
      </c>
      <c r="D2" s="23">
        <v>45</v>
      </c>
      <c r="E2" s="23">
        <v>67</v>
      </c>
      <c r="F2" s="23">
        <v>32</v>
      </c>
      <c r="G2" s="32">
        <f>SUM(B2:C2)</f>
        <v>7</v>
      </c>
      <c r="H2" s="33">
        <f>SUM(D2:F2)</f>
        <v>144</v>
      </c>
      <c r="I2" s="33">
        <f>H2/G2</f>
        <v>20.571428571428573</v>
      </c>
    </row>
    <row r="3" spans="1:9" x14ac:dyDescent="0.25">
      <c r="A3" s="2" t="s">
        <v>1</v>
      </c>
      <c r="B3" s="3">
        <v>2.5</v>
      </c>
      <c r="C3" s="3">
        <v>4.5</v>
      </c>
      <c r="D3" s="3">
        <v>45</v>
      </c>
      <c r="E3" s="3">
        <v>50</v>
      </c>
      <c r="F3" s="3">
        <v>40</v>
      </c>
      <c r="G3" s="24">
        <f>SUM(B3:C3)</f>
        <v>7</v>
      </c>
      <c r="H3" s="1">
        <f>SUM(D3:F3)</f>
        <v>135</v>
      </c>
      <c r="I3" s="1">
        <f>H3/G3</f>
        <v>19.285714285714285</v>
      </c>
    </row>
    <row r="4" spans="1:9" x14ac:dyDescent="0.25">
      <c r="A4" s="2" t="s">
        <v>14</v>
      </c>
      <c r="B4" s="3">
        <v>3</v>
      </c>
      <c r="C4" s="3">
        <v>5</v>
      </c>
      <c r="D4" s="3">
        <v>45</v>
      </c>
      <c r="E4" s="3">
        <v>64</v>
      </c>
      <c r="F4" s="3">
        <v>42</v>
      </c>
      <c r="G4" s="24">
        <f>SUM(B4:C4)</f>
        <v>8</v>
      </c>
      <c r="H4" s="1">
        <f>SUM(D4:F4)</f>
        <v>151</v>
      </c>
      <c r="I4" s="1">
        <f>H4/G4</f>
        <v>18.875</v>
      </c>
    </row>
    <row r="5" spans="1:9" x14ac:dyDescent="0.25">
      <c r="A5" s="35" t="s">
        <v>17</v>
      </c>
      <c r="B5" s="3">
        <v>2</v>
      </c>
      <c r="C5" s="3">
        <v>5</v>
      </c>
      <c r="D5" s="3">
        <v>45</v>
      </c>
      <c r="E5" s="3">
        <v>40</v>
      </c>
      <c r="F5" s="3">
        <v>44</v>
      </c>
      <c r="G5" s="24">
        <f>SUM(B5:C5)</f>
        <v>7</v>
      </c>
      <c r="H5" s="1">
        <f>SUM(D5:F5)</f>
        <v>129</v>
      </c>
      <c r="I5" s="1">
        <f>H5/G5</f>
        <v>18.428571428571427</v>
      </c>
    </row>
    <row r="6" spans="1:9" x14ac:dyDescent="0.25">
      <c r="A6" s="2" t="s">
        <v>4</v>
      </c>
      <c r="B6" s="3">
        <v>2.2999999999999998</v>
      </c>
      <c r="C6" s="3">
        <v>3.5</v>
      </c>
      <c r="D6" s="3">
        <v>28</v>
      </c>
      <c r="E6" s="3">
        <v>50</v>
      </c>
      <c r="F6" s="3">
        <v>25</v>
      </c>
      <c r="G6" s="24">
        <f>SUM(B6:C6)</f>
        <v>5.8</v>
      </c>
      <c r="H6" s="1">
        <f>SUM(D6:F6)</f>
        <v>103</v>
      </c>
      <c r="I6" s="1">
        <f>H6/G6</f>
        <v>17.758620689655174</v>
      </c>
    </row>
    <row r="7" spans="1:9" x14ac:dyDescent="0.25">
      <c r="A7" s="35" t="s">
        <v>20</v>
      </c>
      <c r="B7" s="3">
        <v>2</v>
      </c>
      <c r="C7" s="3">
        <v>3</v>
      </c>
      <c r="D7" s="3">
        <v>20</v>
      </c>
      <c r="E7" s="3">
        <v>50</v>
      </c>
      <c r="F7" s="3">
        <v>15</v>
      </c>
      <c r="G7" s="24">
        <f>SUM(B7:C7)</f>
        <v>5</v>
      </c>
      <c r="H7" s="1">
        <f>SUM(D7:F7)</f>
        <v>85</v>
      </c>
      <c r="I7" s="1">
        <f>H7/G7</f>
        <v>17</v>
      </c>
    </row>
    <row r="8" spans="1:9" x14ac:dyDescent="0.25">
      <c r="A8" s="3" t="s">
        <v>0</v>
      </c>
      <c r="B8" s="22">
        <v>3</v>
      </c>
      <c r="C8" s="22">
        <v>5</v>
      </c>
      <c r="D8" s="3">
        <v>40</v>
      </c>
      <c r="E8" s="3">
        <v>55</v>
      </c>
      <c r="F8" s="3">
        <v>30</v>
      </c>
      <c r="G8" s="24">
        <f>SUM(B8:C8)</f>
        <v>8</v>
      </c>
      <c r="H8" s="1">
        <f>SUM(D8:F8)</f>
        <v>125</v>
      </c>
      <c r="I8" s="1">
        <f>H8/G8</f>
        <v>15.625</v>
      </c>
    </row>
    <row r="9" spans="1:9" x14ac:dyDescent="0.25">
      <c r="A9" s="2" t="s">
        <v>15</v>
      </c>
      <c r="B9" s="22">
        <v>5</v>
      </c>
      <c r="C9" s="22">
        <v>7</v>
      </c>
      <c r="D9" s="3">
        <v>70</v>
      </c>
      <c r="E9" s="3">
        <v>65</v>
      </c>
      <c r="F9" s="3">
        <v>48</v>
      </c>
      <c r="G9" s="24">
        <f>SUM(B9:C9)</f>
        <v>12</v>
      </c>
      <c r="H9" s="1">
        <f>SUM(D9:F9)</f>
        <v>183</v>
      </c>
      <c r="I9" s="1">
        <f>H9/G9</f>
        <v>15.25</v>
      </c>
    </row>
    <row r="10" spans="1:9" x14ac:dyDescent="0.25">
      <c r="A10" s="2" t="s">
        <v>19</v>
      </c>
      <c r="B10" s="3">
        <v>4</v>
      </c>
      <c r="C10" s="3">
        <v>4</v>
      </c>
      <c r="D10" s="3">
        <v>38</v>
      </c>
      <c r="E10" s="3">
        <v>18</v>
      </c>
      <c r="F10" s="3">
        <v>64</v>
      </c>
      <c r="G10" s="24">
        <f>SUM(B10:C10)</f>
        <v>8</v>
      </c>
      <c r="H10" s="1">
        <f>SUM(D10:F10)</f>
        <v>120</v>
      </c>
      <c r="I10" s="1">
        <f>H10/G10</f>
        <v>15</v>
      </c>
    </row>
    <row r="11" spans="1:9" x14ac:dyDescent="0.25">
      <c r="A11" s="3" t="s">
        <v>25</v>
      </c>
      <c r="B11" s="3">
        <v>5</v>
      </c>
      <c r="C11" s="3">
        <v>6</v>
      </c>
      <c r="D11" s="3">
        <v>57</v>
      </c>
      <c r="E11" s="3">
        <v>60</v>
      </c>
      <c r="F11" s="3">
        <v>40</v>
      </c>
      <c r="G11" s="24">
        <f>SUM(B11:C11)</f>
        <v>11</v>
      </c>
      <c r="H11" s="1">
        <f>SUM(D11:F11)</f>
        <v>157</v>
      </c>
      <c r="I11" s="1">
        <f>H11/G11</f>
        <v>14.272727272727273</v>
      </c>
    </row>
    <row r="12" spans="1:9" x14ac:dyDescent="0.25">
      <c r="A12" s="2" t="s">
        <v>21</v>
      </c>
      <c r="B12" s="3">
        <v>3</v>
      </c>
      <c r="C12" s="3">
        <v>6</v>
      </c>
      <c r="D12" s="3">
        <v>38</v>
      </c>
      <c r="E12" s="3">
        <v>20</v>
      </c>
      <c r="F12" s="3">
        <v>60</v>
      </c>
      <c r="G12" s="24">
        <f>SUM(B12:C12)</f>
        <v>9</v>
      </c>
      <c r="H12" s="1">
        <f>SUM(D12:F12)</f>
        <v>118</v>
      </c>
      <c r="I12" s="1">
        <f>H12/G12</f>
        <v>13.111111111111111</v>
      </c>
    </row>
    <row r="13" spans="1:9" x14ac:dyDescent="0.25">
      <c r="A13" s="3" t="s">
        <v>2</v>
      </c>
      <c r="B13" s="3">
        <v>4</v>
      </c>
      <c r="C13" s="3">
        <v>6</v>
      </c>
      <c r="D13" s="3">
        <v>55</v>
      </c>
      <c r="E13" s="3">
        <v>45</v>
      </c>
      <c r="F13" s="3">
        <v>30</v>
      </c>
      <c r="G13" s="24">
        <f>SUM(B13:C13)</f>
        <v>10</v>
      </c>
      <c r="H13" s="1">
        <f>SUM(D13:F13)</f>
        <v>130</v>
      </c>
      <c r="I13" s="1">
        <f>H13/G13</f>
        <v>13</v>
      </c>
    </row>
    <row r="14" spans="1:9" x14ac:dyDescent="0.25">
      <c r="A14" s="34" t="s">
        <v>11</v>
      </c>
      <c r="B14" s="3">
        <v>4</v>
      </c>
      <c r="C14" s="3">
        <v>6.5</v>
      </c>
      <c r="D14" s="3">
        <v>48</v>
      </c>
      <c r="E14" s="3">
        <v>20</v>
      </c>
      <c r="F14" s="3">
        <v>65</v>
      </c>
      <c r="G14" s="24">
        <f>SUM(B14:C14)</f>
        <v>10.5</v>
      </c>
      <c r="H14" s="1">
        <f>SUM(D14:F14)</f>
        <v>133</v>
      </c>
      <c r="I14" s="1">
        <f>H14/G14</f>
        <v>12.666666666666666</v>
      </c>
    </row>
    <row r="15" spans="1:9" x14ac:dyDescent="0.25">
      <c r="A15" s="23" t="s">
        <v>16</v>
      </c>
      <c r="B15" s="22">
        <v>5</v>
      </c>
      <c r="C15" s="22">
        <v>7</v>
      </c>
      <c r="D15" s="3">
        <v>45</v>
      </c>
      <c r="E15" s="3">
        <v>65</v>
      </c>
      <c r="F15" s="3">
        <v>40</v>
      </c>
      <c r="G15" s="24">
        <f>SUM(B15:C15)</f>
        <v>12</v>
      </c>
      <c r="H15" s="1">
        <f>SUM(D15:F15)</f>
        <v>150</v>
      </c>
      <c r="I15" s="1">
        <f>H15/G15</f>
        <v>12.5</v>
      </c>
    </row>
    <row r="16" spans="1:9" x14ac:dyDescent="0.25">
      <c r="A16" s="34" t="s">
        <v>12</v>
      </c>
      <c r="B16" s="3">
        <v>7</v>
      </c>
      <c r="C16" s="3">
        <v>10</v>
      </c>
      <c r="D16" s="3">
        <v>80</v>
      </c>
      <c r="E16" s="3">
        <v>65</v>
      </c>
      <c r="F16" s="3">
        <v>57</v>
      </c>
      <c r="G16" s="24">
        <f>SUM(B16:C16)</f>
        <v>17</v>
      </c>
      <c r="H16" s="1">
        <f>SUM(D16:F16)</f>
        <v>202</v>
      </c>
      <c r="I16" s="1">
        <f>H16/G16</f>
        <v>11.882352941176471</v>
      </c>
    </row>
    <row r="17" spans="1:9" x14ac:dyDescent="0.25">
      <c r="A17" s="3" t="s">
        <v>18</v>
      </c>
      <c r="B17" s="3">
        <v>5</v>
      </c>
      <c r="C17" s="3">
        <v>7</v>
      </c>
      <c r="D17" s="3">
        <v>65</v>
      </c>
      <c r="E17" s="3">
        <v>25</v>
      </c>
      <c r="F17" s="3">
        <v>35</v>
      </c>
      <c r="G17" s="24">
        <f>SUM(B17:C17)</f>
        <v>12</v>
      </c>
      <c r="H17" s="1">
        <f>SUM(D17:F17)</f>
        <v>125</v>
      </c>
      <c r="I17" s="1">
        <f>H17/G17</f>
        <v>10.416666666666666</v>
      </c>
    </row>
    <row r="18" spans="1:9" x14ac:dyDescent="0.25">
      <c r="A18" s="3" t="s">
        <v>22</v>
      </c>
      <c r="B18" s="3">
        <v>7</v>
      </c>
      <c r="C18" s="3">
        <v>11</v>
      </c>
      <c r="D18" s="3">
        <v>68</v>
      </c>
      <c r="E18" s="3">
        <v>64</v>
      </c>
      <c r="F18" s="3">
        <v>54</v>
      </c>
      <c r="G18" s="24">
        <f>SUM(B18:C18)</f>
        <v>18</v>
      </c>
      <c r="H18" s="1">
        <f>SUM(D18:F18)</f>
        <v>186</v>
      </c>
      <c r="I18" s="1">
        <f>H18/G18</f>
        <v>10.333333333333334</v>
      </c>
    </row>
    <row r="19" spans="1:9" x14ac:dyDescent="0.25">
      <c r="A19" s="3" t="s">
        <v>3</v>
      </c>
      <c r="B19" s="3">
        <v>6</v>
      </c>
      <c r="C19" s="3">
        <v>7</v>
      </c>
      <c r="D19" s="3">
        <v>48</v>
      </c>
      <c r="E19" s="3">
        <v>20</v>
      </c>
      <c r="F19" s="3">
        <v>60</v>
      </c>
      <c r="G19" s="24">
        <f>SUM(B19:C19)</f>
        <v>13</v>
      </c>
      <c r="H19" s="1">
        <f>SUM(D19:F19)</f>
        <v>128</v>
      </c>
      <c r="I19" s="1">
        <f>H19/G19</f>
        <v>9.8461538461538467</v>
      </c>
    </row>
    <row r="20" spans="1:9" x14ac:dyDescent="0.25">
      <c r="A20" s="3" t="s">
        <v>13</v>
      </c>
      <c r="B20" s="3">
        <v>4.4000000000000004</v>
      </c>
      <c r="C20" s="3">
        <v>6.4</v>
      </c>
      <c r="D20" s="3">
        <v>25</v>
      </c>
      <c r="E20" s="3">
        <v>48</v>
      </c>
      <c r="F20" s="3">
        <v>30</v>
      </c>
      <c r="G20" s="24">
        <f>SUM(B20:C20)</f>
        <v>10.8</v>
      </c>
      <c r="H20" s="1">
        <f>SUM(D20:F20)</f>
        <v>103</v>
      </c>
      <c r="I20" s="1">
        <f>H20/G20</f>
        <v>9.5370370370370363</v>
      </c>
    </row>
    <row r="21" spans="1:9" x14ac:dyDescent="0.25">
      <c r="A21" s="23" t="s">
        <v>23</v>
      </c>
      <c r="B21" s="3">
        <v>4</v>
      </c>
      <c r="C21" s="3">
        <v>6</v>
      </c>
      <c r="D21" s="3">
        <v>25</v>
      </c>
      <c r="E21" s="3">
        <v>38</v>
      </c>
      <c r="F21" s="3">
        <v>20</v>
      </c>
      <c r="G21" s="24">
        <f>SUM(B21:C21)</f>
        <v>10</v>
      </c>
      <c r="H21" s="1">
        <f>SUM(D21:F21)</f>
        <v>83</v>
      </c>
      <c r="I21" s="1">
        <f>H21/G21</f>
        <v>8.3000000000000007</v>
      </c>
    </row>
    <row r="22" spans="1:9" x14ac:dyDescent="0.25">
      <c r="I22" s="1">
        <f>MAX(I2:I21)</f>
        <v>20.571428571428573</v>
      </c>
    </row>
  </sheetData>
  <sortState xmlns:xlrd2="http://schemas.microsoft.com/office/spreadsheetml/2017/richdata2" ref="A2:I21">
    <sortCondition descending="1" ref="I2:I2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data (3)</vt:lpstr>
      <vt:lpstr>Sheet1</vt:lpstr>
      <vt:lpstr>data (2)</vt:lpstr>
      <vt:lpstr>data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2023-06-22T14:11:59Z</dcterms:modified>
</cp:coreProperties>
</file>