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Lpcjg5vcjrb5C5NNYC63OCATLjSvrkgVit9qTjrEUvc="/>
    </ext>
  </extLst>
</workbook>
</file>

<file path=xl/sharedStrings.xml><?xml version="1.0" encoding="utf-8"?>
<sst xmlns="http://schemas.openxmlformats.org/spreadsheetml/2006/main" count="21" uniqueCount="21">
  <si>
    <t>Before_Crocin</t>
  </si>
  <si>
    <t>After_Crocin</t>
  </si>
  <si>
    <t>diff</t>
  </si>
  <si>
    <t>mean</t>
  </si>
  <si>
    <t>t val</t>
  </si>
  <si>
    <t>std dev</t>
  </si>
  <si>
    <t>sq root n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</si>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</sst>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4.0"/>
      <color theme="1"/>
      <name val="Times New Roman"/>
    </font>
    <font>
      <color theme="1"/>
      <name val="Calibri"/>
      <scheme val="minor"/>
    </font>
    <font>
      <i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0" fontId="1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0" fillId="0" fontId="4" numFmtId="0" xfId="0" applyFont="1"/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7.0"/>
    <col customWidth="1" min="3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101.0</v>
      </c>
      <c r="B2" s="3">
        <v>99.0</v>
      </c>
      <c r="C2" s="2">
        <f t="shared" ref="C2:C30" si="1">A2-B2</f>
        <v>2</v>
      </c>
    </row>
    <row r="3">
      <c r="A3" s="3">
        <v>99.0</v>
      </c>
      <c r="B3" s="3">
        <v>98.0</v>
      </c>
      <c r="C3" s="2">
        <f t="shared" si="1"/>
        <v>1</v>
      </c>
    </row>
    <row r="4">
      <c r="A4" s="3">
        <v>101.0</v>
      </c>
      <c r="B4" s="3">
        <v>97.0</v>
      </c>
      <c r="C4" s="2">
        <f t="shared" si="1"/>
        <v>4</v>
      </c>
    </row>
    <row r="5">
      <c r="A5" s="3">
        <v>99.9</v>
      </c>
      <c r="B5" s="3">
        <v>99.0</v>
      </c>
      <c r="C5" s="2">
        <f t="shared" si="1"/>
        <v>0.9</v>
      </c>
    </row>
    <row r="6">
      <c r="A6" s="3">
        <v>99.8</v>
      </c>
      <c r="B6" s="3">
        <v>98.0</v>
      </c>
      <c r="C6" s="2">
        <f t="shared" si="1"/>
        <v>1.8</v>
      </c>
    </row>
    <row r="7">
      <c r="A7" s="3">
        <v>98.0</v>
      </c>
      <c r="B7" s="3">
        <v>97.0</v>
      </c>
      <c r="C7" s="2">
        <f t="shared" si="1"/>
        <v>1</v>
      </c>
    </row>
    <row r="8">
      <c r="A8" s="3">
        <v>97.0</v>
      </c>
      <c r="B8" s="3">
        <v>99.0</v>
      </c>
      <c r="C8" s="2">
        <f t="shared" si="1"/>
        <v>-2</v>
      </c>
    </row>
    <row r="9">
      <c r="A9" s="3">
        <v>101.0</v>
      </c>
      <c r="B9" s="3">
        <v>98.0</v>
      </c>
      <c r="C9" s="2">
        <f t="shared" si="1"/>
        <v>3</v>
      </c>
    </row>
    <row r="10">
      <c r="A10" s="3">
        <v>102.0</v>
      </c>
      <c r="B10" s="3">
        <v>96.0</v>
      </c>
      <c r="C10" s="2">
        <f t="shared" si="1"/>
        <v>6</v>
      </c>
    </row>
    <row r="11">
      <c r="A11" s="3">
        <v>103.0</v>
      </c>
      <c r="B11" s="3">
        <v>98.0</v>
      </c>
      <c r="C11" s="2">
        <f t="shared" si="1"/>
        <v>5</v>
      </c>
    </row>
    <row r="12">
      <c r="A12" s="3">
        <v>99.0</v>
      </c>
      <c r="B12" s="3">
        <v>94.0</v>
      </c>
      <c r="C12" s="2">
        <f t="shared" si="1"/>
        <v>5</v>
      </c>
    </row>
    <row r="13">
      <c r="A13" s="3">
        <v>99.9</v>
      </c>
      <c r="B13" s="3">
        <v>96.0</v>
      </c>
      <c r="C13" s="2">
        <f t="shared" si="1"/>
        <v>3.9</v>
      </c>
    </row>
    <row r="14">
      <c r="A14" s="3">
        <v>99.8</v>
      </c>
      <c r="B14" s="3">
        <v>97.0</v>
      </c>
      <c r="C14" s="2">
        <f t="shared" si="1"/>
        <v>2.8</v>
      </c>
    </row>
    <row r="15">
      <c r="A15" s="3">
        <v>99.7</v>
      </c>
      <c r="B15" s="3">
        <v>99.0</v>
      </c>
      <c r="C15" s="2">
        <f t="shared" si="1"/>
        <v>0.7</v>
      </c>
    </row>
    <row r="16">
      <c r="A16" s="3">
        <v>101.1</v>
      </c>
      <c r="B16" s="3">
        <v>98.0</v>
      </c>
      <c r="C16" s="2">
        <f t="shared" si="1"/>
        <v>3.1</v>
      </c>
    </row>
    <row r="17">
      <c r="A17" s="3">
        <v>102.3</v>
      </c>
      <c r="B17" s="3">
        <v>97.0</v>
      </c>
      <c r="C17" s="2">
        <f t="shared" si="1"/>
        <v>5.3</v>
      </c>
    </row>
    <row r="18">
      <c r="A18" s="3">
        <v>101.0</v>
      </c>
      <c r="B18" s="3">
        <v>99.0</v>
      </c>
      <c r="C18" s="2">
        <f t="shared" si="1"/>
        <v>2</v>
      </c>
    </row>
    <row r="19">
      <c r="A19" s="3">
        <v>99.0</v>
      </c>
      <c r="B19" s="3">
        <v>98.0</v>
      </c>
      <c r="C19" s="2">
        <f t="shared" si="1"/>
        <v>1</v>
      </c>
    </row>
    <row r="20">
      <c r="A20" s="3">
        <v>101.0</v>
      </c>
      <c r="B20" s="3">
        <v>97.0</v>
      </c>
      <c r="C20" s="2">
        <f t="shared" si="1"/>
        <v>4</v>
      </c>
    </row>
    <row r="21" ht="15.75" customHeight="1">
      <c r="A21" s="3">
        <v>99.9</v>
      </c>
      <c r="B21" s="3">
        <v>99.0</v>
      </c>
      <c r="C21" s="2">
        <f t="shared" si="1"/>
        <v>0.9</v>
      </c>
    </row>
    <row r="22" ht="15.75" customHeight="1">
      <c r="A22" s="3">
        <v>99.8</v>
      </c>
      <c r="B22" s="3">
        <v>98.0</v>
      </c>
      <c r="C22" s="2">
        <f t="shared" si="1"/>
        <v>1.8</v>
      </c>
    </row>
    <row r="23" ht="15.75" customHeight="1">
      <c r="A23" s="3">
        <v>98.0</v>
      </c>
      <c r="B23" s="3">
        <v>96.0</v>
      </c>
      <c r="C23" s="2">
        <f t="shared" si="1"/>
        <v>2</v>
      </c>
    </row>
    <row r="24" ht="15.75" customHeight="1">
      <c r="A24" s="3">
        <v>97.0</v>
      </c>
      <c r="B24" s="3">
        <v>97.0</v>
      </c>
      <c r="C24" s="2">
        <f t="shared" si="1"/>
        <v>0</v>
      </c>
    </row>
    <row r="25" ht="15.75" customHeight="1">
      <c r="A25" s="3">
        <v>101.0</v>
      </c>
      <c r="B25" s="3">
        <v>99.0</v>
      </c>
      <c r="C25" s="2">
        <f t="shared" si="1"/>
        <v>2</v>
      </c>
    </row>
    <row r="26" ht="15.75" customHeight="1">
      <c r="A26" s="3">
        <v>102.0</v>
      </c>
      <c r="B26" s="3">
        <v>97.0</v>
      </c>
      <c r="C26" s="2">
        <f t="shared" si="1"/>
        <v>5</v>
      </c>
    </row>
    <row r="27" ht="15.75" customHeight="1">
      <c r="A27" s="3">
        <v>103.0</v>
      </c>
      <c r="B27" s="3">
        <v>99.0</v>
      </c>
      <c r="C27" s="2">
        <f t="shared" si="1"/>
        <v>4</v>
      </c>
    </row>
    <row r="28" ht="15.75" customHeight="1">
      <c r="A28" s="3">
        <v>99.0</v>
      </c>
      <c r="B28" s="3">
        <v>98.0</v>
      </c>
      <c r="C28" s="2">
        <f t="shared" si="1"/>
        <v>1</v>
      </c>
    </row>
    <row r="29" ht="15.75" customHeight="1">
      <c r="A29" s="3">
        <v>99.9</v>
      </c>
      <c r="B29" s="3">
        <v>97.0</v>
      </c>
      <c r="C29" s="2">
        <f t="shared" si="1"/>
        <v>2.9</v>
      </c>
    </row>
    <row r="30" ht="15.75" customHeight="1">
      <c r="A30" s="3">
        <v>99.8</v>
      </c>
      <c r="B30" s="3">
        <v>99.0</v>
      </c>
      <c r="C30" s="2">
        <f t="shared" si="1"/>
        <v>0.8</v>
      </c>
    </row>
    <row r="31" ht="15.75" customHeight="1">
      <c r="B31" s="2" t="s">
        <v>3</v>
      </c>
      <c r="C31" s="2">
        <f>SUM(C2:C30)/29</f>
        <v>2.444827586</v>
      </c>
      <c r="E31" s="2" t="s">
        <v>4</v>
      </c>
      <c r="F31" s="2">
        <f>C31/(C32/C33)</f>
        <v>7.071712959</v>
      </c>
    </row>
    <row r="32" ht="15.75" customHeight="1">
      <c r="B32" s="2" t="s">
        <v>5</v>
      </c>
      <c r="C32" s="2">
        <f>_xlfn.STDEV.S(C2:C30)</f>
        <v>1.861755356</v>
      </c>
    </row>
    <row r="33" ht="15.75" customHeight="1">
      <c r="B33" s="2" t="s">
        <v>6</v>
      </c>
      <c r="C33" s="2">
        <f>SQRT(29)</f>
        <v>5.385164807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52.14"/>
    <col customWidth="1" min="3" max="26" width="8.71"/>
  </cols>
  <sheetData>
    <row r="1">
      <c r="A1" s="2" t="s">
        <v>7</v>
      </c>
    </row>
    <row r="3">
      <c r="A3" s="4"/>
      <c r="B3" s="4" t="s">
        <v>8</v>
      </c>
      <c r="C3" s="4" t="s">
        <v>9</v>
      </c>
    </row>
    <row r="4">
      <c r="A4" s="5" t="s">
        <v>10</v>
      </c>
      <c r="B4" s="5">
        <v>100.1344827586207</v>
      </c>
      <c r="C4" s="5">
        <v>97.6896551724138</v>
      </c>
    </row>
    <row r="5">
      <c r="A5" s="5" t="s">
        <v>11</v>
      </c>
      <c r="B5" s="5">
        <v>2.4380541871921175</v>
      </c>
      <c r="C5" s="5">
        <v>1.507389162561577</v>
      </c>
    </row>
    <row r="6">
      <c r="A6" s="5" t="s">
        <v>12</v>
      </c>
      <c r="B6" s="5">
        <v>29.0</v>
      </c>
      <c r="C6" s="5">
        <v>29.0</v>
      </c>
    </row>
    <row r="7">
      <c r="A7" s="5" t="s">
        <v>13</v>
      </c>
      <c r="B7" s="5">
        <v>0.12501221076723026</v>
      </c>
      <c r="C7" s="5"/>
    </row>
    <row r="8">
      <c r="A8" s="5" t="s">
        <v>14</v>
      </c>
      <c r="B8" s="5">
        <v>0.0</v>
      </c>
      <c r="C8" s="5"/>
    </row>
    <row r="9">
      <c r="A9" s="5" t="s">
        <v>15</v>
      </c>
      <c r="B9" s="5">
        <v>28.0</v>
      </c>
      <c r="C9" s="5"/>
    </row>
    <row r="10">
      <c r="A10" s="5" t="s">
        <v>16</v>
      </c>
      <c r="B10" s="5">
        <v>7.071712959273879</v>
      </c>
      <c r="C10" s="5"/>
    </row>
    <row r="11">
      <c r="A11" s="5" t="s">
        <v>17</v>
      </c>
      <c r="B11" s="5">
        <v>5.4000563290509184E-8</v>
      </c>
      <c r="C11" s="5"/>
    </row>
    <row r="12">
      <c r="A12" s="5" t="s">
        <v>18</v>
      </c>
      <c r="B12" s="5">
        <v>1.7011309342659326</v>
      </c>
      <c r="C12" s="5"/>
    </row>
    <row r="13">
      <c r="A13" s="5" t="s">
        <v>19</v>
      </c>
      <c r="B13" s="5">
        <v>1.0800112658101837E-7</v>
      </c>
      <c r="C13" s="5"/>
    </row>
    <row r="14">
      <c r="A14" s="6" t="s">
        <v>20</v>
      </c>
      <c r="B14" s="6">
        <v>2.0484071417952445</v>
      </c>
      <c r="C14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2023-01-09T08:34:34Z</dcterms:created>
  <dc:creator>VAIRACHILAI</dc:creator>
</cp:coreProperties>
</file>