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6155" windowHeight="1188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45621"/>
</workbook>
</file>

<file path=xl/calcChain.xml><?xml version="1.0" encoding="utf-8"?>
<calcChain xmlns="http://schemas.openxmlformats.org/spreadsheetml/2006/main">
  <c r="A5" i="13" l="1"/>
  <c r="A14" i="13"/>
  <c r="A13" i="13"/>
  <c r="A12" i="13"/>
  <c r="A11" i="13"/>
  <c r="A10" i="13"/>
  <c r="A9" i="13"/>
  <c r="A8" i="13"/>
  <c r="A7" i="13"/>
  <c r="A6" i="13"/>
  <c r="A4" i="13"/>
  <c r="A3" i="13"/>
  <c r="B6" i="14"/>
  <c r="C6" i="14"/>
  <c r="D6" i="14"/>
  <c r="E6" i="14"/>
  <c r="F6" i="14"/>
  <c r="G6" i="14"/>
  <c r="B7" i="14"/>
  <c r="C7" i="14"/>
  <c r="D7" i="14"/>
  <c r="E7" i="14"/>
  <c r="F7" i="14"/>
  <c r="G7" i="14"/>
  <c r="B8" i="14"/>
  <c r="C8" i="14"/>
  <c r="D8" i="14"/>
  <c r="E8" i="14"/>
  <c r="F8" i="14"/>
  <c r="G8" i="14"/>
  <c r="C3" i="14"/>
  <c r="G3" i="14"/>
  <c r="B3" i="14"/>
  <c r="A8" i="14"/>
  <c r="A7" i="14"/>
  <c r="A6" i="14"/>
  <c r="A5" i="14"/>
  <c r="C5" i="14" s="1"/>
  <c r="A4" i="14"/>
  <c r="G4" i="14" s="1"/>
  <c r="A3" i="14"/>
  <c r="D3" i="14" s="1"/>
  <c r="G5" i="14" l="1"/>
  <c r="F4" i="14"/>
  <c r="F3" i="14"/>
  <c r="E3" i="14"/>
  <c r="B5" i="14"/>
  <c r="D4" i="14"/>
  <c r="C4" i="14"/>
  <c r="E4" i="14"/>
  <c r="F5" i="14"/>
  <c r="E5" i="14"/>
  <c r="D5" i="14"/>
  <c r="B4" i="14"/>
  <c r="A16" i="12"/>
  <c r="B16" i="12"/>
  <c r="C16" i="12"/>
  <c r="D16" i="12"/>
  <c r="E16" i="12"/>
  <c r="F16" i="12"/>
  <c r="G16" i="12"/>
  <c r="H16" i="12"/>
  <c r="I16" i="12"/>
  <c r="J16" i="12"/>
  <c r="K16" i="12"/>
  <c r="L16" i="12"/>
  <c r="B17" i="12" l="1"/>
  <c r="I17" i="12"/>
  <c r="E17" i="12"/>
  <c r="L17" i="12"/>
  <c r="D17" i="12"/>
  <c r="K17" i="12"/>
  <c r="C17" i="12"/>
  <c r="J17" i="12"/>
  <c r="G17" i="12"/>
  <c r="A17" i="12"/>
  <c r="F17" i="12"/>
  <c r="H17" i="12"/>
  <c r="B20" i="13"/>
  <c r="C20" i="13"/>
  <c r="D20" i="13"/>
  <c r="E20" i="13"/>
  <c r="B21" i="13"/>
  <c r="E21" i="13"/>
  <c r="E19" i="13"/>
  <c r="D19" i="13"/>
  <c r="C19" i="13"/>
  <c r="B19" i="13"/>
  <c r="B4" i="13"/>
  <c r="C4" i="13"/>
  <c r="D4" i="13"/>
  <c r="E4" i="13"/>
  <c r="F4" i="13"/>
  <c r="G4" i="13"/>
  <c r="H4" i="13"/>
  <c r="I4" i="13"/>
  <c r="J4" i="13"/>
  <c r="K4" i="13"/>
  <c r="L4" i="13"/>
  <c r="M4" i="13"/>
  <c r="B5" i="13"/>
  <c r="C5" i="13"/>
  <c r="D5" i="13"/>
  <c r="E5" i="13"/>
  <c r="F5" i="13"/>
  <c r="G5" i="13"/>
  <c r="H5" i="13"/>
  <c r="I5" i="13"/>
  <c r="J5" i="13"/>
  <c r="K5" i="13"/>
  <c r="L5" i="13"/>
  <c r="M5" i="13"/>
  <c r="B6" i="13"/>
  <c r="C6" i="13"/>
  <c r="C21" i="13" s="1"/>
  <c r="D6" i="13"/>
  <c r="E6" i="13"/>
  <c r="F6" i="13"/>
  <c r="G6" i="13"/>
  <c r="H6" i="13"/>
  <c r="I6" i="13"/>
  <c r="J6" i="13"/>
  <c r="K6" i="13"/>
  <c r="L6" i="13"/>
  <c r="M6" i="13"/>
  <c r="B7" i="13"/>
  <c r="C7" i="13"/>
  <c r="D7" i="13"/>
  <c r="E7" i="13"/>
  <c r="F7" i="13"/>
  <c r="G7" i="13"/>
  <c r="H7" i="13"/>
  <c r="I7" i="13"/>
  <c r="J7" i="13"/>
  <c r="K7" i="13"/>
  <c r="L7" i="13"/>
  <c r="M7" i="13"/>
  <c r="B8" i="13"/>
  <c r="C8" i="13"/>
  <c r="D8" i="13"/>
  <c r="E8" i="13"/>
  <c r="F8" i="13"/>
  <c r="G8" i="13"/>
  <c r="H8" i="13"/>
  <c r="I8" i="13"/>
  <c r="J8" i="13"/>
  <c r="K8" i="13"/>
  <c r="L8" i="13"/>
  <c r="M8" i="13"/>
  <c r="B9" i="13"/>
  <c r="C9" i="13"/>
  <c r="D9" i="13"/>
  <c r="E9" i="13"/>
  <c r="F9" i="13"/>
  <c r="G9" i="13"/>
  <c r="H9" i="13"/>
  <c r="I9" i="13"/>
  <c r="J9" i="13"/>
  <c r="K9" i="13"/>
  <c r="L9" i="13"/>
  <c r="M9" i="13"/>
  <c r="B10" i="13"/>
  <c r="D21" i="13" s="1"/>
  <c r="C10" i="13"/>
  <c r="D10" i="13"/>
  <c r="E10" i="13"/>
  <c r="F10" i="13"/>
  <c r="G10" i="13"/>
  <c r="H10" i="13"/>
  <c r="I10" i="13"/>
  <c r="J10" i="13"/>
  <c r="K10" i="13"/>
  <c r="L10" i="13"/>
  <c r="M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C3" i="13"/>
  <c r="D3" i="13"/>
  <c r="E3" i="13"/>
  <c r="F3" i="13"/>
  <c r="G3" i="13"/>
  <c r="H3" i="13"/>
  <c r="I3" i="13"/>
  <c r="J3" i="13"/>
  <c r="K3" i="13"/>
  <c r="L3" i="13"/>
  <c r="M3" i="13"/>
  <c r="B3" i="13"/>
  <c r="C25" i="13" l="1"/>
  <c r="C35" i="13" s="1"/>
  <c r="E24" i="13"/>
  <c r="E31" i="13" s="1"/>
  <c r="D25" i="13"/>
  <c r="D37" i="13" s="1"/>
  <c r="D32" i="13"/>
  <c r="D36" i="13"/>
  <c r="D24" i="13"/>
  <c r="D33" i="13" s="1"/>
  <c r="C24" i="13"/>
  <c r="C33" i="13" s="1"/>
  <c r="B24" i="13"/>
  <c r="B32" i="13" s="1"/>
  <c r="E23" i="13"/>
  <c r="E27" i="13" s="1"/>
  <c r="B23" i="13"/>
  <c r="B27" i="13" s="1"/>
  <c r="B31" i="13"/>
  <c r="C31" i="13"/>
  <c r="C23" i="13"/>
  <c r="C27" i="13" s="1"/>
  <c r="D23" i="13"/>
  <c r="D29" i="13" s="1"/>
  <c r="E25" i="13"/>
  <c r="E35" i="13" s="1"/>
  <c r="B25" i="13"/>
  <c r="B36" i="13" s="1"/>
  <c r="B33" i="13"/>
  <c r="A18" i="12"/>
  <c r="I18" i="12"/>
  <c r="D18" i="12"/>
  <c r="B18" i="12"/>
  <c r="J18" i="12"/>
  <c r="L18" i="12"/>
  <c r="E18" i="12"/>
  <c r="F18" i="12"/>
  <c r="C18" i="12"/>
  <c r="K18" i="12"/>
  <c r="G18" i="12"/>
  <c r="H18" i="12"/>
  <c r="G21" i="13"/>
  <c r="G20" i="13"/>
  <c r="G19" i="13"/>
  <c r="I19" i="13" s="1"/>
  <c r="M37" i="11"/>
  <c r="P42" i="11"/>
  <c r="Q42" i="11"/>
  <c r="R42" i="11"/>
  <c r="S42" i="11"/>
  <c r="P43" i="11"/>
  <c r="Q43" i="11"/>
  <c r="R43" i="11"/>
  <c r="S43" i="11"/>
  <c r="Q41" i="11"/>
  <c r="R41" i="11"/>
  <c r="S41" i="11"/>
  <c r="P41" i="11"/>
  <c r="U42" i="11"/>
  <c r="U43" i="11"/>
  <c r="U41" i="11"/>
  <c r="U38" i="11"/>
  <c r="U39" i="11"/>
  <c r="U37" i="11"/>
  <c r="G38" i="11"/>
  <c r="G39" i="11"/>
  <c r="G40" i="11"/>
  <c r="G41" i="11"/>
  <c r="G42" i="11"/>
  <c r="G43" i="11"/>
  <c r="G44" i="11"/>
  <c r="G45" i="11"/>
  <c r="G46" i="11"/>
  <c r="G47" i="11"/>
  <c r="G48" i="11"/>
  <c r="G37" i="11"/>
  <c r="AC16" i="12"/>
  <c r="AA16" i="12"/>
  <c r="Z16" i="12"/>
  <c r="Y16" i="12"/>
  <c r="X16" i="12"/>
  <c r="W16" i="12"/>
  <c r="V16" i="12"/>
  <c r="U16" i="12"/>
  <c r="T16" i="12"/>
  <c r="S16" i="12"/>
  <c r="R16" i="12"/>
  <c r="B17" i="11"/>
  <c r="C17" i="11"/>
  <c r="D17" i="11"/>
  <c r="E17" i="11"/>
  <c r="F17" i="11"/>
  <c r="G17" i="11"/>
  <c r="H17" i="11"/>
  <c r="I17" i="11"/>
  <c r="J17" i="11"/>
  <c r="K17" i="11"/>
  <c r="L17" i="11"/>
  <c r="M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C16" i="11"/>
  <c r="D16" i="11"/>
  <c r="E16" i="11"/>
  <c r="F16" i="11"/>
  <c r="G16" i="11"/>
  <c r="H16" i="11"/>
  <c r="I16" i="11"/>
  <c r="J16" i="11"/>
  <c r="K16" i="11"/>
  <c r="L16" i="11"/>
  <c r="M16" i="11"/>
  <c r="B16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Q16" i="11"/>
  <c r="R16" i="11"/>
  <c r="S16" i="11"/>
  <c r="T16" i="11"/>
  <c r="U16" i="11"/>
  <c r="V16" i="11"/>
  <c r="W16" i="11"/>
  <c r="X16" i="11"/>
  <c r="Y16" i="11"/>
  <c r="Z16" i="11"/>
  <c r="AA16" i="11"/>
  <c r="P16" i="11"/>
  <c r="H48" i="11"/>
  <c r="B37" i="13" l="1"/>
  <c r="B35" i="13"/>
  <c r="D27" i="13"/>
  <c r="E32" i="13"/>
  <c r="G32" i="13" s="1"/>
  <c r="D35" i="13"/>
  <c r="G35" i="13" s="1"/>
  <c r="B28" i="13"/>
  <c r="G27" i="13"/>
  <c r="C32" i="13"/>
  <c r="E28" i="13"/>
  <c r="B29" i="13"/>
  <c r="D31" i="13"/>
  <c r="G31" i="13" s="1"/>
  <c r="D28" i="13"/>
  <c r="E36" i="13"/>
  <c r="C28" i="13"/>
  <c r="E33" i="13"/>
  <c r="G33" i="13" s="1"/>
  <c r="C36" i="13"/>
  <c r="C29" i="13"/>
  <c r="E29" i="13"/>
  <c r="C37" i="13"/>
  <c r="G37" i="13" s="1"/>
  <c r="E37" i="13"/>
  <c r="I21" i="13"/>
  <c r="I20" i="13"/>
  <c r="H20" i="13"/>
  <c r="H21" i="13"/>
  <c r="H19" i="13"/>
  <c r="E19" i="12"/>
  <c r="A19" i="12"/>
  <c r="F19" i="12"/>
  <c r="I19" i="12"/>
  <c r="G19" i="12"/>
  <c r="H19" i="12"/>
  <c r="B19" i="12"/>
  <c r="C19" i="12"/>
  <c r="K19" i="12"/>
  <c r="D19" i="12"/>
  <c r="L19" i="12"/>
  <c r="J19" i="12"/>
  <c r="Q17" i="12"/>
  <c r="V17" i="12"/>
  <c r="Q16" i="12"/>
  <c r="X17" i="12"/>
  <c r="P17" i="12"/>
  <c r="W17" i="12"/>
  <c r="U17" i="12"/>
  <c r="T17" i="12"/>
  <c r="AA17" i="12"/>
  <c r="S17" i="12"/>
  <c r="P16" i="12"/>
  <c r="AC17" i="12"/>
  <c r="Z17" i="12"/>
  <c r="R17" i="12"/>
  <c r="Y17" i="12"/>
  <c r="V42" i="11"/>
  <c r="V41" i="11"/>
  <c r="V43" i="11"/>
  <c r="N16" i="12"/>
  <c r="K45" i="11"/>
  <c r="K44" i="11"/>
  <c r="K48" i="11"/>
  <c r="H45" i="11"/>
  <c r="H42" i="11"/>
  <c r="H39" i="11"/>
  <c r="AF18" i="11"/>
  <c r="AG18" i="11"/>
  <c r="AI19" i="11"/>
  <c r="AK19" i="11"/>
  <c r="AF20" i="11"/>
  <c r="AG20" i="11"/>
  <c r="AO20" i="11"/>
  <c r="AK21" i="11"/>
  <c r="AF22" i="11"/>
  <c r="AJ23" i="11"/>
  <c r="AK23" i="11"/>
  <c r="AO24" i="11"/>
  <c r="AJ25" i="11"/>
  <c r="AK25" i="11"/>
  <c r="AG26" i="11"/>
  <c r="AO26" i="11"/>
  <c r="AJ27" i="11"/>
  <c r="AO16" i="11"/>
  <c r="AP16" i="11"/>
  <c r="AS3" i="11"/>
  <c r="AU3" i="11"/>
  <c r="AV3" i="11"/>
  <c r="AW3" i="11"/>
  <c r="AX3" i="11"/>
  <c r="AY3" i="11"/>
  <c r="AZ3" i="11"/>
  <c r="BA3" i="11"/>
  <c r="BB3" i="11"/>
  <c r="BC3" i="11"/>
  <c r="BD3" i="11"/>
  <c r="AS4" i="11"/>
  <c r="AT4" i="11"/>
  <c r="AV4" i="11"/>
  <c r="AW4" i="11"/>
  <c r="AX4" i="11"/>
  <c r="AY4" i="11"/>
  <c r="AZ4" i="11"/>
  <c r="BA4" i="11"/>
  <c r="BB4" i="11"/>
  <c r="BC4" i="11"/>
  <c r="BD4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AS6" i="11"/>
  <c r="AT6" i="11"/>
  <c r="AU6" i="11"/>
  <c r="AV6" i="11"/>
  <c r="AX6" i="11"/>
  <c r="AY6" i="11"/>
  <c r="AZ6" i="11"/>
  <c r="BA6" i="11"/>
  <c r="BB6" i="11"/>
  <c r="BC6" i="11"/>
  <c r="BD6" i="11"/>
  <c r="AS7" i="11"/>
  <c r="AT7" i="11"/>
  <c r="AU7" i="11"/>
  <c r="AV7" i="11"/>
  <c r="AW7" i="11"/>
  <c r="AY7" i="11"/>
  <c r="AZ7" i="11"/>
  <c r="BA7" i="11"/>
  <c r="BB7" i="11"/>
  <c r="BC7" i="11"/>
  <c r="BD7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AS9" i="11"/>
  <c r="AT9" i="11"/>
  <c r="AU9" i="11"/>
  <c r="AV9" i="11"/>
  <c r="AW9" i="11"/>
  <c r="AX9" i="11"/>
  <c r="AY9" i="11"/>
  <c r="BA9" i="11"/>
  <c r="BB9" i="11"/>
  <c r="BC9" i="11"/>
  <c r="BD9" i="11"/>
  <c r="AS10" i="11"/>
  <c r="AT10" i="11"/>
  <c r="AU10" i="11"/>
  <c r="AV10" i="11"/>
  <c r="AW10" i="11"/>
  <c r="AX10" i="11"/>
  <c r="AY10" i="11"/>
  <c r="AZ10" i="11"/>
  <c r="BB10" i="11"/>
  <c r="BC10" i="11"/>
  <c r="BD10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AS12" i="11"/>
  <c r="AT12" i="11"/>
  <c r="AU12" i="11"/>
  <c r="AV12" i="11"/>
  <c r="AW12" i="11"/>
  <c r="AX12" i="11"/>
  <c r="AY12" i="11"/>
  <c r="AZ12" i="11"/>
  <c r="BA12" i="11"/>
  <c r="BB12" i="11"/>
  <c r="BD12" i="11"/>
  <c r="AS13" i="11"/>
  <c r="AT13" i="11"/>
  <c r="AU13" i="11"/>
  <c r="AV13" i="11"/>
  <c r="AW13" i="11"/>
  <c r="AX13" i="11"/>
  <c r="AY13" i="11"/>
  <c r="AZ13" i="11"/>
  <c r="BA13" i="11"/>
  <c r="BB13" i="11"/>
  <c r="BC13" i="11"/>
  <c r="AT2" i="11"/>
  <c r="AU2" i="11"/>
  <c r="AV2" i="11"/>
  <c r="AW2" i="11"/>
  <c r="AX2" i="11"/>
  <c r="AY2" i="11"/>
  <c r="AZ2" i="11"/>
  <c r="BA2" i="11"/>
  <c r="BB2" i="11"/>
  <c r="BC2" i="11"/>
  <c r="BD2" i="11"/>
  <c r="AS2" i="11"/>
  <c r="Q32" i="11"/>
  <c r="R32" i="11"/>
  <c r="S32" i="11"/>
  <c r="T32" i="11"/>
  <c r="U32" i="11"/>
  <c r="V32" i="11"/>
  <c r="W32" i="11"/>
  <c r="X32" i="11"/>
  <c r="Y32" i="11"/>
  <c r="Z32" i="11"/>
  <c r="AA32" i="11"/>
  <c r="P32" i="11"/>
  <c r="AE3" i="11"/>
  <c r="AE17" i="11" s="1"/>
  <c r="AF3" i="11"/>
  <c r="AF17" i="11" s="1"/>
  <c r="AG3" i="11"/>
  <c r="AG17" i="11" s="1"/>
  <c r="AH3" i="11"/>
  <c r="AH17" i="11" s="1"/>
  <c r="AI3" i="11"/>
  <c r="AI17" i="11" s="1"/>
  <c r="AJ3" i="11"/>
  <c r="AJ17" i="11" s="1"/>
  <c r="AK3" i="11"/>
  <c r="AK17" i="11" s="1"/>
  <c r="AL3" i="11"/>
  <c r="AL17" i="11" s="1"/>
  <c r="AM3" i="11"/>
  <c r="AM17" i="11" s="1"/>
  <c r="AN3" i="11"/>
  <c r="AN17" i="11" s="1"/>
  <c r="AO3" i="11"/>
  <c r="AO17" i="11" s="1"/>
  <c r="AP3" i="11"/>
  <c r="AP17" i="11" s="1"/>
  <c r="AE4" i="11"/>
  <c r="AE18" i="11" s="1"/>
  <c r="AF4" i="11"/>
  <c r="AG4" i="11"/>
  <c r="AH4" i="11"/>
  <c r="AH18" i="11" s="1"/>
  <c r="AI4" i="11"/>
  <c r="AI18" i="11" s="1"/>
  <c r="AJ4" i="11"/>
  <c r="AK4" i="11"/>
  <c r="AK18" i="11" s="1"/>
  <c r="AL4" i="11"/>
  <c r="AL18" i="11" s="1"/>
  <c r="AM4" i="11"/>
  <c r="AM18" i="11" s="1"/>
  <c r="AN4" i="11"/>
  <c r="AN18" i="11" s="1"/>
  <c r="AO4" i="11"/>
  <c r="AO18" i="11" s="1"/>
  <c r="AP4" i="11"/>
  <c r="AP18" i="11" s="1"/>
  <c r="AE5" i="11"/>
  <c r="AE19" i="11" s="1"/>
  <c r="AF5" i="11"/>
  <c r="AF19" i="11" s="1"/>
  <c r="AG5" i="11"/>
  <c r="AG19" i="11" s="1"/>
  <c r="AH5" i="11"/>
  <c r="AH19" i="11" s="1"/>
  <c r="AI5" i="11"/>
  <c r="AJ5" i="11"/>
  <c r="AJ19" i="11" s="1"/>
  <c r="AK5" i="11"/>
  <c r="AL5" i="11"/>
  <c r="AL19" i="11" s="1"/>
  <c r="AM5" i="11"/>
  <c r="AM19" i="11" s="1"/>
  <c r="AN5" i="11"/>
  <c r="AN19" i="11" s="1"/>
  <c r="AO5" i="11"/>
  <c r="AO19" i="11" s="1"/>
  <c r="AP5" i="11"/>
  <c r="AP19" i="11" s="1"/>
  <c r="AE6" i="11"/>
  <c r="AF6" i="11"/>
  <c r="AG6" i="11"/>
  <c r="AH6" i="11"/>
  <c r="AH20" i="11" s="1"/>
  <c r="AI6" i="11"/>
  <c r="AI20" i="11" s="1"/>
  <c r="AJ6" i="11"/>
  <c r="AJ20" i="11" s="1"/>
  <c r="AK6" i="11"/>
  <c r="AK20" i="11" s="1"/>
  <c r="AL6" i="11"/>
  <c r="AL20" i="11" s="1"/>
  <c r="AM6" i="11"/>
  <c r="AM20" i="11" s="1"/>
  <c r="AN6" i="11"/>
  <c r="AN20" i="11" s="1"/>
  <c r="AO6" i="11"/>
  <c r="AP6" i="11"/>
  <c r="AP20" i="11" s="1"/>
  <c r="AE7" i="11"/>
  <c r="AF7" i="11"/>
  <c r="AF21" i="11" s="1"/>
  <c r="AG7" i="11"/>
  <c r="AG21" i="11" s="1"/>
  <c r="AH7" i="11"/>
  <c r="AH21" i="11" s="1"/>
  <c r="AI7" i="11"/>
  <c r="AI21" i="11" s="1"/>
  <c r="AJ7" i="11"/>
  <c r="AJ21" i="11" s="1"/>
  <c r="AK7" i="11"/>
  <c r="AL7" i="11"/>
  <c r="AL21" i="11" s="1"/>
  <c r="AM7" i="11"/>
  <c r="AM21" i="11" s="1"/>
  <c r="AN7" i="11"/>
  <c r="AN21" i="11" s="1"/>
  <c r="AO7" i="11"/>
  <c r="AO21" i="11" s="1"/>
  <c r="AP7" i="11"/>
  <c r="AP21" i="11" s="1"/>
  <c r="AE8" i="11"/>
  <c r="AE22" i="11" s="1"/>
  <c r="AF8" i="11"/>
  <c r="AG8" i="11"/>
  <c r="AG22" i="11" s="1"/>
  <c r="AH8" i="11"/>
  <c r="AH22" i="11" s="1"/>
  <c r="AI8" i="11"/>
  <c r="AI22" i="11" s="1"/>
  <c r="AJ8" i="11"/>
  <c r="AJ22" i="11" s="1"/>
  <c r="AK8" i="11"/>
  <c r="AK22" i="11" s="1"/>
  <c r="AL8" i="11"/>
  <c r="AL22" i="11" s="1"/>
  <c r="AM8" i="11"/>
  <c r="AM22" i="11" s="1"/>
  <c r="AN8" i="11"/>
  <c r="AN22" i="11" s="1"/>
  <c r="AO8" i="11"/>
  <c r="AO22" i="11" s="1"/>
  <c r="AP8" i="11"/>
  <c r="AP22" i="11" s="1"/>
  <c r="AE9" i="11"/>
  <c r="AE23" i="11" s="1"/>
  <c r="AF9" i="11"/>
  <c r="AF23" i="11" s="1"/>
  <c r="AG9" i="11"/>
  <c r="AG23" i="11" s="1"/>
  <c r="AH9" i="11"/>
  <c r="AH23" i="11" s="1"/>
  <c r="AI9" i="11"/>
  <c r="AI23" i="11" s="1"/>
  <c r="AJ9" i="11"/>
  <c r="AK9" i="11"/>
  <c r="AL9" i="11"/>
  <c r="AL23" i="11" s="1"/>
  <c r="AM9" i="11"/>
  <c r="AM23" i="11" s="1"/>
  <c r="AN9" i="11"/>
  <c r="AN23" i="11" s="1"/>
  <c r="AO9" i="11"/>
  <c r="AO23" i="11" s="1"/>
  <c r="AP9" i="11"/>
  <c r="AP23" i="11" s="1"/>
  <c r="AE10" i="11"/>
  <c r="AF10" i="11"/>
  <c r="AF24" i="11" s="1"/>
  <c r="AG10" i="11"/>
  <c r="AG24" i="11" s="1"/>
  <c r="AH10" i="11"/>
  <c r="AH24" i="11" s="1"/>
  <c r="AI10" i="11"/>
  <c r="AI24" i="11" s="1"/>
  <c r="AJ10" i="11"/>
  <c r="AJ24" i="11" s="1"/>
  <c r="AK10" i="11"/>
  <c r="AK24" i="11" s="1"/>
  <c r="AL10" i="11"/>
  <c r="AL24" i="11" s="1"/>
  <c r="AM10" i="11"/>
  <c r="AM24" i="11" s="1"/>
  <c r="AN10" i="11"/>
  <c r="AN24" i="11" s="1"/>
  <c r="AO10" i="11"/>
  <c r="AP10" i="11"/>
  <c r="AP24" i="11" s="1"/>
  <c r="AE11" i="11"/>
  <c r="AE25" i="11" s="1"/>
  <c r="AF11" i="11"/>
  <c r="AF25" i="11" s="1"/>
  <c r="AG11" i="11"/>
  <c r="AG25" i="11" s="1"/>
  <c r="AH11" i="11"/>
  <c r="AH25" i="11" s="1"/>
  <c r="AI11" i="11"/>
  <c r="AI25" i="11" s="1"/>
  <c r="AJ11" i="11"/>
  <c r="AK11" i="11"/>
  <c r="AL11" i="11"/>
  <c r="AL25" i="11" s="1"/>
  <c r="AM11" i="11"/>
  <c r="AM25" i="11" s="1"/>
  <c r="AN11" i="11"/>
  <c r="AN25" i="11" s="1"/>
  <c r="AO11" i="11"/>
  <c r="AO25" i="11" s="1"/>
  <c r="AP11" i="11"/>
  <c r="AP25" i="11" s="1"/>
  <c r="AE12" i="11"/>
  <c r="AE26" i="11" s="1"/>
  <c r="AF12" i="11"/>
  <c r="AF26" i="11" s="1"/>
  <c r="AG12" i="11"/>
  <c r="AH12" i="11"/>
  <c r="AH26" i="11" s="1"/>
  <c r="AI12" i="11"/>
  <c r="AI26" i="11" s="1"/>
  <c r="AJ12" i="11"/>
  <c r="AJ26" i="11" s="1"/>
  <c r="AK12" i="11"/>
  <c r="AK26" i="11" s="1"/>
  <c r="AL12" i="11"/>
  <c r="AL26" i="11" s="1"/>
  <c r="AM12" i="11"/>
  <c r="AM26" i="11" s="1"/>
  <c r="AN12" i="11"/>
  <c r="AN26" i="11" s="1"/>
  <c r="AO12" i="11"/>
  <c r="AP12" i="11"/>
  <c r="AP26" i="11" s="1"/>
  <c r="AE13" i="11"/>
  <c r="AE27" i="11" s="1"/>
  <c r="AF13" i="11"/>
  <c r="AF27" i="11" s="1"/>
  <c r="AG13" i="11"/>
  <c r="AG27" i="11" s="1"/>
  <c r="AH13" i="11"/>
  <c r="AH27" i="11" s="1"/>
  <c r="AI13" i="11"/>
  <c r="AI27" i="11" s="1"/>
  <c r="AJ13" i="11"/>
  <c r="AK13" i="11"/>
  <c r="AK27" i="11" s="1"/>
  <c r="AL13" i="11"/>
  <c r="AL27" i="11" s="1"/>
  <c r="AM13" i="11"/>
  <c r="AM27" i="11" s="1"/>
  <c r="AN13" i="11"/>
  <c r="AN27" i="11" s="1"/>
  <c r="AO13" i="11"/>
  <c r="AO27" i="11" s="1"/>
  <c r="AP13" i="11"/>
  <c r="AP27" i="11" s="1"/>
  <c r="AF2" i="11"/>
  <c r="AF16" i="11" s="1"/>
  <c r="AG2" i="11"/>
  <c r="AG16" i="11" s="1"/>
  <c r="AH2" i="11"/>
  <c r="AH16" i="11" s="1"/>
  <c r="AI2" i="11"/>
  <c r="AI16" i="11" s="1"/>
  <c r="AJ2" i="11"/>
  <c r="AJ16" i="11" s="1"/>
  <c r="AK2" i="11"/>
  <c r="AK16" i="11" s="1"/>
  <c r="AL2" i="11"/>
  <c r="AL16" i="11" s="1"/>
  <c r="AM2" i="11"/>
  <c r="AM16" i="11" s="1"/>
  <c r="AN2" i="11"/>
  <c r="AN16" i="11" s="1"/>
  <c r="AO2" i="11"/>
  <c r="AP2" i="11"/>
  <c r="AE2" i="11"/>
  <c r="Q33" i="11"/>
  <c r="R33" i="11"/>
  <c r="S33" i="11"/>
  <c r="T33" i="11"/>
  <c r="U33" i="11"/>
  <c r="V33" i="11"/>
  <c r="W33" i="11"/>
  <c r="X33" i="11"/>
  <c r="Y33" i="11"/>
  <c r="Z33" i="11"/>
  <c r="AA33" i="11"/>
  <c r="P33" i="11"/>
  <c r="E38" i="11"/>
  <c r="E39" i="11"/>
  <c r="E40" i="11"/>
  <c r="E41" i="11"/>
  <c r="E42" i="11"/>
  <c r="E43" i="11"/>
  <c r="E44" i="11"/>
  <c r="E45" i="11"/>
  <c r="E46" i="11"/>
  <c r="E47" i="11"/>
  <c r="E48" i="11"/>
  <c r="E37" i="11"/>
  <c r="Q31" i="11"/>
  <c r="R31" i="11"/>
  <c r="S31" i="11"/>
  <c r="T31" i="11"/>
  <c r="U31" i="11"/>
  <c r="V31" i="11"/>
  <c r="W31" i="11"/>
  <c r="X31" i="11"/>
  <c r="Y31" i="11"/>
  <c r="Z31" i="11"/>
  <c r="AA31" i="11"/>
  <c r="P31" i="11"/>
  <c r="Q30" i="11"/>
  <c r="R30" i="11"/>
  <c r="S30" i="11"/>
  <c r="T30" i="11"/>
  <c r="U30" i="11"/>
  <c r="V30" i="11"/>
  <c r="W30" i="11"/>
  <c r="X30" i="11"/>
  <c r="Y30" i="11"/>
  <c r="Z30" i="11"/>
  <c r="AA30" i="11"/>
  <c r="P30" i="11"/>
  <c r="G28" i="13" l="1"/>
  <c r="G36" i="13"/>
  <c r="I36" i="13" s="1"/>
  <c r="I33" i="13"/>
  <c r="I31" i="13"/>
  <c r="I32" i="13"/>
  <c r="I37" i="13"/>
  <c r="G29" i="13"/>
  <c r="I29" i="13" s="1"/>
  <c r="I35" i="13"/>
  <c r="A20" i="12"/>
  <c r="I20" i="12"/>
  <c r="D20" i="12"/>
  <c r="L20" i="12"/>
  <c r="B20" i="12"/>
  <c r="J20" i="12"/>
  <c r="F20" i="12"/>
  <c r="C20" i="12"/>
  <c r="K20" i="12"/>
  <c r="E20" i="12"/>
  <c r="G20" i="12"/>
  <c r="H20" i="12"/>
  <c r="N17" i="12"/>
  <c r="Y18" i="12"/>
  <c r="U18" i="12"/>
  <c r="R18" i="12"/>
  <c r="W18" i="12"/>
  <c r="T18" i="12"/>
  <c r="X18" i="12"/>
  <c r="S18" i="12"/>
  <c r="V18" i="12"/>
  <c r="Q18" i="12"/>
  <c r="AA18" i="12"/>
  <c r="Z18" i="12"/>
  <c r="AC18" i="12"/>
  <c r="K41" i="11"/>
  <c r="K39" i="11"/>
  <c r="K38" i="11"/>
  <c r="K40" i="11"/>
  <c r="K47" i="11"/>
  <c r="K42" i="11"/>
  <c r="K43" i="11"/>
  <c r="P18" i="12"/>
  <c r="K46" i="11"/>
  <c r="K37" i="11"/>
  <c r="I43" i="11"/>
  <c r="I44" i="11"/>
  <c r="AE24" i="11"/>
  <c r="AE20" i="11"/>
  <c r="AJ18" i="11"/>
  <c r="AE16" i="11"/>
  <c r="AE21" i="11"/>
  <c r="X38" i="10"/>
  <c r="X39" i="10"/>
  <c r="X40" i="10"/>
  <c r="X41" i="10"/>
  <c r="X42" i="10"/>
  <c r="X43" i="10"/>
  <c r="X44" i="10"/>
  <c r="X45" i="10"/>
  <c r="X46" i="10"/>
  <c r="X47" i="10"/>
  <c r="X48" i="10"/>
  <c r="X37" i="10"/>
  <c r="W37" i="10"/>
  <c r="C30" i="10"/>
  <c r="D30" i="10"/>
  <c r="E30" i="10"/>
  <c r="F30" i="10"/>
  <c r="G30" i="10"/>
  <c r="H30" i="10"/>
  <c r="I30" i="10"/>
  <c r="J30" i="10"/>
  <c r="K30" i="10"/>
  <c r="L30" i="10"/>
  <c r="M30" i="10"/>
  <c r="B30" i="10"/>
  <c r="V38" i="10"/>
  <c r="V39" i="10"/>
  <c r="V40" i="10"/>
  <c r="V41" i="10"/>
  <c r="V42" i="10"/>
  <c r="V43" i="10"/>
  <c r="V44" i="10"/>
  <c r="V45" i="10"/>
  <c r="V46" i="10"/>
  <c r="V47" i="10"/>
  <c r="V48" i="10"/>
  <c r="V37" i="10"/>
  <c r="U38" i="10"/>
  <c r="U39" i="10"/>
  <c r="U40" i="10"/>
  <c r="U41" i="10"/>
  <c r="U42" i="10"/>
  <c r="U43" i="10"/>
  <c r="U44" i="10"/>
  <c r="U45" i="10"/>
  <c r="U46" i="10"/>
  <c r="U47" i="10"/>
  <c r="U48" i="10"/>
  <c r="U37" i="10"/>
  <c r="T38" i="10"/>
  <c r="T39" i="10"/>
  <c r="T40" i="10"/>
  <c r="T41" i="10"/>
  <c r="T42" i="10"/>
  <c r="T43" i="10"/>
  <c r="T44" i="10"/>
  <c r="T45" i="10"/>
  <c r="T46" i="10"/>
  <c r="T47" i="10"/>
  <c r="T48" i="10"/>
  <c r="T37" i="10"/>
  <c r="S38" i="10"/>
  <c r="S39" i="10"/>
  <c r="S40" i="10"/>
  <c r="S41" i="10"/>
  <c r="S42" i="10"/>
  <c r="S43" i="10"/>
  <c r="S44" i="10"/>
  <c r="S45" i="10"/>
  <c r="S46" i="10"/>
  <c r="S47" i="10"/>
  <c r="S48" i="10"/>
  <c r="S37" i="10"/>
  <c r="I27" i="13" l="1"/>
  <c r="I28" i="13"/>
  <c r="E21" i="12"/>
  <c r="A21" i="12"/>
  <c r="J21" i="12"/>
  <c r="F21" i="12"/>
  <c r="I21" i="12"/>
  <c r="G21" i="12"/>
  <c r="H21" i="12"/>
  <c r="B21" i="12"/>
  <c r="C21" i="12"/>
  <c r="K21" i="12"/>
  <c r="D21" i="12"/>
  <c r="L21" i="12"/>
  <c r="R19" i="12"/>
  <c r="N18" i="12"/>
  <c r="Q19" i="12"/>
  <c r="T19" i="12"/>
  <c r="U19" i="12"/>
  <c r="Y19" i="12"/>
  <c r="W19" i="12"/>
  <c r="AA19" i="12"/>
  <c r="V19" i="12"/>
  <c r="AC19" i="12"/>
  <c r="X19" i="12"/>
  <c r="S19" i="12"/>
  <c r="Z19" i="12"/>
  <c r="I37" i="11"/>
  <c r="I38" i="11"/>
  <c r="I41" i="11"/>
  <c r="I42" i="11"/>
  <c r="I40" i="11"/>
  <c r="I39" i="11"/>
  <c r="Q38" i="10"/>
  <c r="Q39" i="10"/>
  <c r="Q40" i="10"/>
  <c r="Q41" i="10"/>
  <c r="Q42" i="10"/>
  <c r="Q43" i="10"/>
  <c r="Q44" i="10"/>
  <c r="Q45" i="10"/>
  <c r="Q46" i="10"/>
  <c r="Q47" i="10"/>
  <c r="Q48" i="10"/>
  <c r="Q37" i="10"/>
  <c r="P38" i="10"/>
  <c r="P39" i="10"/>
  <c r="P40" i="10"/>
  <c r="P41" i="10"/>
  <c r="P42" i="10"/>
  <c r="P43" i="10"/>
  <c r="P44" i="10"/>
  <c r="P45" i="10"/>
  <c r="P46" i="10"/>
  <c r="P47" i="10"/>
  <c r="P48" i="10"/>
  <c r="P37" i="10"/>
  <c r="B17" i="10"/>
  <c r="C17" i="10"/>
  <c r="D17" i="10"/>
  <c r="E17" i="10"/>
  <c r="F17" i="10"/>
  <c r="G17" i="10"/>
  <c r="L38" i="10" s="1"/>
  <c r="N38" i="10" s="1"/>
  <c r="H17" i="10"/>
  <c r="I17" i="10"/>
  <c r="J17" i="10"/>
  <c r="K17" i="10"/>
  <c r="L17" i="10"/>
  <c r="M17" i="10"/>
  <c r="B18" i="10"/>
  <c r="C18" i="10"/>
  <c r="D18" i="10"/>
  <c r="L39" i="10" s="1"/>
  <c r="N39" i="10" s="1"/>
  <c r="E18" i="10"/>
  <c r="F18" i="10"/>
  <c r="G18" i="10"/>
  <c r="H18" i="10"/>
  <c r="I18" i="10"/>
  <c r="J18" i="10"/>
  <c r="K18" i="10"/>
  <c r="L18" i="10"/>
  <c r="M18" i="10"/>
  <c r="B19" i="10"/>
  <c r="C19" i="10"/>
  <c r="D19" i="10"/>
  <c r="E19" i="10"/>
  <c r="F19" i="10"/>
  <c r="G19" i="10"/>
  <c r="H19" i="10"/>
  <c r="I19" i="10"/>
  <c r="L40" i="10" s="1"/>
  <c r="N40" i="10" s="1"/>
  <c r="J19" i="10"/>
  <c r="K19" i="10"/>
  <c r="L19" i="10"/>
  <c r="M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B21" i="10"/>
  <c r="C21" i="10"/>
  <c r="D21" i="10"/>
  <c r="E21" i="10"/>
  <c r="F21" i="10"/>
  <c r="L42" i="10" s="1"/>
  <c r="N42" i="10" s="1"/>
  <c r="G21" i="10"/>
  <c r="H21" i="10"/>
  <c r="I21" i="10"/>
  <c r="J21" i="10"/>
  <c r="K21" i="10"/>
  <c r="L21" i="10"/>
  <c r="M21" i="10"/>
  <c r="B22" i="10"/>
  <c r="L43" i="10" s="1"/>
  <c r="N43" i="10" s="1"/>
  <c r="C22" i="10"/>
  <c r="D22" i="10"/>
  <c r="E22" i="10"/>
  <c r="F22" i="10"/>
  <c r="G22" i="10"/>
  <c r="H22" i="10"/>
  <c r="I22" i="10"/>
  <c r="J22" i="10"/>
  <c r="K22" i="10"/>
  <c r="L22" i="10"/>
  <c r="M22" i="10"/>
  <c r="B23" i="10"/>
  <c r="C23" i="10"/>
  <c r="D23" i="10"/>
  <c r="E23" i="10"/>
  <c r="F23" i="10"/>
  <c r="L44" i="10" s="1"/>
  <c r="N44" i="10" s="1"/>
  <c r="G23" i="10"/>
  <c r="H23" i="10"/>
  <c r="I23" i="10"/>
  <c r="J23" i="10"/>
  <c r="K23" i="10"/>
  <c r="L23" i="10"/>
  <c r="M23" i="10"/>
  <c r="B24" i="10"/>
  <c r="L45" i="10" s="1"/>
  <c r="N45" i="10" s="1"/>
  <c r="C24" i="10"/>
  <c r="D24" i="10"/>
  <c r="E24" i="10"/>
  <c r="F24" i="10"/>
  <c r="G24" i="10"/>
  <c r="H24" i="10"/>
  <c r="I24" i="10"/>
  <c r="J24" i="10"/>
  <c r="K24" i="10"/>
  <c r="L24" i="10"/>
  <c r="M24" i="10"/>
  <c r="B25" i="10"/>
  <c r="C25" i="10"/>
  <c r="D25" i="10"/>
  <c r="E25" i="10"/>
  <c r="F25" i="10"/>
  <c r="G25" i="10"/>
  <c r="L46" i="10" s="1"/>
  <c r="N46" i="10" s="1"/>
  <c r="H25" i="10"/>
  <c r="I25" i="10"/>
  <c r="J25" i="10"/>
  <c r="K25" i="10"/>
  <c r="L25" i="10"/>
  <c r="M25" i="10"/>
  <c r="B26" i="10"/>
  <c r="C26" i="10"/>
  <c r="D26" i="10"/>
  <c r="L47" i="10" s="1"/>
  <c r="N47" i="10" s="1"/>
  <c r="E26" i="10"/>
  <c r="F26" i="10"/>
  <c r="G26" i="10"/>
  <c r="H26" i="10"/>
  <c r="I26" i="10"/>
  <c r="J26" i="10"/>
  <c r="K26" i="10"/>
  <c r="L26" i="10"/>
  <c r="M26" i="10"/>
  <c r="B27" i="10"/>
  <c r="C27" i="10"/>
  <c r="D27" i="10"/>
  <c r="E27" i="10"/>
  <c r="F27" i="10"/>
  <c r="G27" i="10"/>
  <c r="H27" i="10"/>
  <c r="I27" i="10"/>
  <c r="L48" i="10" s="1"/>
  <c r="N48" i="10" s="1"/>
  <c r="J27" i="10"/>
  <c r="K27" i="10"/>
  <c r="L27" i="10"/>
  <c r="M27" i="10"/>
  <c r="C16" i="10"/>
  <c r="D16" i="10"/>
  <c r="E16" i="10"/>
  <c r="F16" i="10"/>
  <c r="G16" i="10"/>
  <c r="H16" i="10"/>
  <c r="I16" i="10"/>
  <c r="J16" i="10"/>
  <c r="K16" i="10"/>
  <c r="L16" i="10"/>
  <c r="M16" i="10"/>
  <c r="B16" i="10"/>
  <c r="M37" i="10"/>
  <c r="L41" i="10"/>
  <c r="N41" i="10" s="1"/>
  <c r="P32" i="10"/>
  <c r="Q31" i="10"/>
  <c r="R31" i="10"/>
  <c r="S31" i="10"/>
  <c r="T31" i="10"/>
  <c r="U31" i="10"/>
  <c r="V31" i="10"/>
  <c r="W31" i="10"/>
  <c r="X31" i="10"/>
  <c r="Y31" i="10"/>
  <c r="Z31" i="10"/>
  <c r="AA31" i="10"/>
  <c r="P31" i="10"/>
  <c r="J38" i="10"/>
  <c r="J39" i="10"/>
  <c r="J40" i="10"/>
  <c r="J41" i="10"/>
  <c r="J42" i="10"/>
  <c r="J43" i="10"/>
  <c r="J44" i="10"/>
  <c r="J45" i="10"/>
  <c r="J46" i="10"/>
  <c r="J47" i="10"/>
  <c r="J48" i="10"/>
  <c r="J37" i="10"/>
  <c r="I38" i="10"/>
  <c r="I39" i="10"/>
  <c r="I40" i="10"/>
  <c r="I41" i="10"/>
  <c r="I42" i="10"/>
  <c r="I43" i="10"/>
  <c r="I44" i="10"/>
  <c r="I45" i="10"/>
  <c r="I46" i="10"/>
  <c r="I47" i="10"/>
  <c r="I48" i="10"/>
  <c r="I37" i="10"/>
  <c r="E38" i="10"/>
  <c r="E39" i="10"/>
  <c r="E40" i="10"/>
  <c r="E41" i="10"/>
  <c r="E42" i="10"/>
  <c r="G42" i="10" s="1"/>
  <c r="E43" i="10"/>
  <c r="G43" i="10" s="1"/>
  <c r="E44" i="10"/>
  <c r="G44" i="10" s="1"/>
  <c r="E45" i="10"/>
  <c r="G45" i="10" s="1"/>
  <c r="E46" i="10"/>
  <c r="E47" i="10"/>
  <c r="E48" i="10"/>
  <c r="E37" i="10"/>
  <c r="G37" i="10" s="1"/>
  <c r="G38" i="10"/>
  <c r="G39" i="10"/>
  <c r="G40" i="10"/>
  <c r="G41" i="10"/>
  <c r="G46" i="10"/>
  <c r="G47" i="10"/>
  <c r="G48" i="10"/>
  <c r="F37" i="10"/>
  <c r="L34" i="10"/>
  <c r="M34" i="10"/>
  <c r="I33" i="10"/>
  <c r="J33" i="10"/>
  <c r="F32" i="10"/>
  <c r="G32" i="10"/>
  <c r="C31" i="10"/>
  <c r="D31" i="10"/>
  <c r="K34" i="10"/>
  <c r="H33" i="10"/>
  <c r="E32" i="10"/>
  <c r="B31" i="10"/>
  <c r="AD2" i="10"/>
  <c r="AG5" i="10"/>
  <c r="AJ8" i="10"/>
  <c r="AM11" i="10"/>
  <c r="A22" i="12" l="1"/>
  <c r="I22" i="12"/>
  <c r="L22" i="12"/>
  <c r="B22" i="12"/>
  <c r="J22" i="12"/>
  <c r="D22" i="12"/>
  <c r="C22" i="12"/>
  <c r="K22" i="12"/>
  <c r="E22" i="12"/>
  <c r="G22" i="12"/>
  <c r="H22" i="12"/>
  <c r="F22" i="12"/>
  <c r="AA20" i="12"/>
  <c r="W20" i="12"/>
  <c r="S20" i="12"/>
  <c r="V20" i="12"/>
  <c r="P19" i="12"/>
  <c r="N19" i="12" s="1"/>
  <c r="U20" i="12"/>
  <c r="R20" i="12"/>
  <c r="P20" i="12"/>
  <c r="Z20" i="12"/>
  <c r="AC20" i="12"/>
  <c r="T20" i="12"/>
  <c r="Q20" i="12"/>
  <c r="X20" i="12"/>
  <c r="Y20" i="12"/>
  <c r="I45" i="11"/>
  <c r="L37" i="10"/>
  <c r="N37" i="10" s="1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E15" i="10"/>
  <c r="AF15" i="10"/>
  <c r="AG15" i="10"/>
  <c r="AH15" i="10"/>
  <c r="AI15" i="10"/>
  <c r="AJ15" i="10"/>
  <c r="AK15" i="10"/>
  <c r="AL15" i="10"/>
  <c r="AM15" i="10"/>
  <c r="AN15" i="10"/>
  <c r="AO15" i="10"/>
  <c r="AD15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D5" i="10"/>
  <c r="AE5" i="10"/>
  <c r="AF5" i="10"/>
  <c r="AH5" i="10"/>
  <c r="AI5" i="10"/>
  <c r="AJ5" i="10"/>
  <c r="AK5" i="10"/>
  <c r="AL5" i="10"/>
  <c r="AM5" i="10"/>
  <c r="AN5" i="10"/>
  <c r="AO5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D8" i="10"/>
  <c r="AE8" i="10"/>
  <c r="AF8" i="10"/>
  <c r="AG8" i="10"/>
  <c r="AH8" i="10"/>
  <c r="AI8" i="10"/>
  <c r="AK8" i="10"/>
  <c r="AL8" i="10"/>
  <c r="AM8" i="10"/>
  <c r="AN8" i="10"/>
  <c r="AO8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D11" i="10"/>
  <c r="AE11" i="10"/>
  <c r="AF11" i="10"/>
  <c r="AG11" i="10"/>
  <c r="AH11" i="10"/>
  <c r="AI11" i="10"/>
  <c r="AJ11" i="10"/>
  <c r="AK11" i="10"/>
  <c r="AL11" i="10"/>
  <c r="AN11" i="10"/>
  <c r="AO11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E2" i="10"/>
  <c r="AF2" i="10"/>
  <c r="AG2" i="10"/>
  <c r="AH2" i="10"/>
  <c r="AI2" i="10"/>
  <c r="AJ2" i="10"/>
  <c r="AK2" i="10"/>
  <c r="AL2" i="10"/>
  <c r="AM2" i="10"/>
  <c r="AN2" i="10"/>
  <c r="AO2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Q16" i="10"/>
  <c r="R16" i="10"/>
  <c r="S16" i="10"/>
  <c r="T16" i="10"/>
  <c r="U16" i="10"/>
  <c r="V16" i="10"/>
  <c r="W16" i="10"/>
  <c r="X16" i="10"/>
  <c r="Y16" i="10"/>
  <c r="Z16" i="10"/>
  <c r="AA16" i="10"/>
  <c r="P16" i="10"/>
  <c r="Y8" i="10"/>
  <c r="S8" i="10"/>
  <c r="P8" i="10"/>
  <c r="Y2" i="10"/>
  <c r="V2" i="10"/>
  <c r="S2" i="10"/>
  <c r="K13" i="10"/>
  <c r="K12" i="10"/>
  <c r="J9" i="10"/>
  <c r="J8" i="10"/>
  <c r="I8" i="10"/>
  <c r="E7" i="10"/>
  <c r="G6" i="10"/>
  <c r="E6" i="10"/>
  <c r="C4" i="10"/>
  <c r="B4" i="10"/>
  <c r="C2" i="10"/>
  <c r="E23" i="12" l="1"/>
  <c r="A23" i="12"/>
  <c r="F23" i="12"/>
  <c r="I23" i="12"/>
  <c r="B23" i="12"/>
  <c r="G23" i="12"/>
  <c r="H23" i="12"/>
  <c r="J23" i="12"/>
  <c r="C23" i="12"/>
  <c r="K23" i="12"/>
  <c r="D23" i="12"/>
  <c r="L23" i="12"/>
  <c r="Z21" i="12"/>
  <c r="N20" i="12"/>
  <c r="U21" i="12"/>
  <c r="AA21" i="12"/>
  <c r="X21" i="12"/>
  <c r="R21" i="12"/>
  <c r="AC21" i="12"/>
  <c r="T21" i="12"/>
  <c r="W21" i="12"/>
  <c r="Q21" i="12"/>
  <c r="V21" i="12"/>
  <c r="S21" i="12"/>
  <c r="Y21" i="12"/>
  <c r="I47" i="11"/>
  <c r="I46" i="11"/>
  <c r="I48" i="11"/>
  <c r="C23" i="7"/>
  <c r="D23" i="7"/>
  <c r="E23" i="7"/>
  <c r="F23" i="7"/>
  <c r="G23" i="7"/>
  <c r="H23" i="7"/>
  <c r="I23" i="7"/>
  <c r="J23" i="7"/>
  <c r="K23" i="7"/>
  <c r="L23" i="7"/>
  <c r="M23" i="7"/>
  <c r="B23" i="7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C26" i="8"/>
  <c r="D26" i="8"/>
  <c r="E26" i="8"/>
  <c r="F26" i="8"/>
  <c r="G26" i="8"/>
  <c r="H26" i="8"/>
  <c r="I26" i="8"/>
  <c r="J26" i="8"/>
  <c r="K26" i="8"/>
  <c r="L26" i="8"/>
  <c r="M26" i="8"/>
  <c r="B27" i="8"/>
  <c r="C27" i="8"/>
  <c r="D27" i="8"/>
  <c r="E27" i="8"/>
  <c r="F27" i="8"/>
  <c r="G27" i="8"/>
  <c r="H27" i="8"/>
  <c r="I27" i="8"/>
  <c r="J27" i="8"/>
  <c r="K27" i="8"/>
  <c r="L27" i="8"/>
  <c r="M27" i="8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C29" i="8"/>
  <c r="D29" i="8"/>
  <c r="E29" i="8"/>
  <c r="F29" i="8"/>
  <c r="G29" i="8"/>
  <c r="H29" i="8"/>
  <c r="I29" i="8"/>
  <c r="J29" i="8"/>
  <c r="K29" i="8"/>
  <c r="L29" i="8"/>
  <c r="M29" i="8"/>
  <c r="C18" i="8"/>
  <c r="D18" i="8"/>
  <c r="E18" i="8"/>
  <c r="F18" i="8"/>
  <c r="G18" i="8"/>
  <c r="H18" i="8"/>
  <c r="I18" i="8"/>
  <c r="J18" i="8"/>
  <c r="K18" i="8"/>
  <c r="L18" i="8"/>
  <c r="M18" i="8"/>
  <c r="B18" i="8"/>
  <c r="G20" i="9"/>
  <c r="G21" i="9"/>
  <c r="G22" i="9"/>
  <c r="G23" i="9"/>
  <c r="G24" i="9"/>
  <c r="G25" i="9"/>
  <c r="G26" i="9"/>
  <c r="G27" i="9"/>
  <c r="G28" i="9"/>
  <c r="G29" i="9"/>
  <c r="G30" i="9"/>
  <c r="G19" i="9"/>
  <c r="F19" i="9"/>
  <c r="C18" i="7"/>
  <c r="D18" i="7"/>
  <c r="E18" i="7"/>
  <c r="F18" i="7"/>
  <c r="G18" i="7"/>
  <c r="H18" i="7"/>
  <c r="I18" i="7"/>
  <c r="J18" i="7"/>
  <c r="K18" i="7"/>
  <c r="L18" i="7"/>
  <c r="M18" i="7"/>
  <c r="B18" i="7"/>
  <c r="B20" i="9"/>
  <c r="B21" i="9"/>
  <c r="B22" i="9"/>
  <c r="B23" i="9"/>
  <c r="B24" i="9"/>
  <c r="B25" i="9"/>
  <c r="B26" i="9"/>
  <c r="B27" i="9"/>
  <c r="B28" i="9"/>
  <c r="B29" i="9"/>
  <c r="D29" i="9" s="1"/>
  <c r="B30" i="9"/>
  <c r="D30" i="9" s="1"/>
  <c r="B19" i="9"/>
  <c r="K13" i="9"/>
  <c r="K12" i="9"/>
  <c r="J9" i="9"/>
  <c r="K8" i="9"/>
  <c r="J8" i="9"/>
  <c r="I8" i="9"/>
  <c r="B8" i="9"/>
  <c r="E8" i="9"/>
  <c r="E7" i="9"/>
  <c r="G6" i="9"/>
  <c r="E6" i="9"/>
  <c r="C4" i="9"/>
  <c r="B4" i="9"/>
  <c r="K2" i="9"/>
  <c r="H2" i="9"/>
  <c r="E2" i="9"/>
  <c r="C2" i="9"/>
  <c r="A24" i="12" l="1"/>
  <c r="I24" i="12"/>
  <c r="L24" i="12"/>
  <c r="F24" i="12"/>
  <c r="B24" i="12"/>
  <c r="J24" i="12"/>
  <c r="D24" i="12"/>
  <c r="C24" i="12"/>
  <c r="K24" i="12"/>
  <c r="E24" i="12"/>
  <c r="G24" i="12"/>
  <c r="H24" i="12"/>
  <c r="W22" i="12"/>
  <c r="P21" i="12"/>
  <c r="N21" i="12" s="1"/>
  <c r="Y22" i="12"/>
  <c r="V22" i="12"/>
  <c r="Z22" i="12"/>
  <c r="Q22" i="12"/>
  <c r="AC22" i="12"/>
  <c r="T22" i="12"/>
  <c r="S22" i="12"/>
  <c r="X22" i="12"/>
  <c r="R22" i="12"/>
  <c r="U22" i="12"/>
  <c r="AA22" i="12"/>
  <c r="D24" i="9"/>
  <c r="D26" i="9"/>
  <c r="D23" i="9"/>
  <c r="D22" i="9"/>
  <c r="D21" i="9"/>
  <c r="D27" i="9"/>
  <c r="D25" i="9"/>
  <c r="D19" i="9"/>
  <c r="D28" i="9"/>
  <c r="D20" i="9"/>
  <c r="I5" i="8"/>
  <c r="I9" i="8"/>
  <c r="C3" i="8"/>
  <c r="C5" i="8" s="1"/>
  <c r="D3" i="8"/>
  <c r="D5" i="8" s="1"/>
  <c r="E3" i="8"/>
  <c r="E4" i="8" s="1"/>
  <c r="F3" i="8"/>
  <c r="G3" i="8"/>
  <c r="G4" i="8" s="1"/>
  <c r="H3" i="8"/>
  <c r="H4" i="8" s="1"/>
  <c r="I3" i="8"/>
  <c r="I6" i="8" s="1"/>
  <c r="J3" i="8"/>
  <c r="J5" i="8" s="1"/>
  <c r="K3" i="8"/>
  <c r="K5" i="8" s="1"/>
  <c r="L3" i="8"/>
  <c r="L5" i="8" s="1"/>
  <c r="M3" i="8"/>
  <c r="B3" i="8"/>
  <c r="B5" i="8" s="1"/>
  <c r="C16" i="7"/>
  <c r="C19" i="7" s="1"/>
  <c r="D16" i="7"/>
  <c r="D19" i="7" s="1"/>
  <c r="E16" i="7"/>
  <c r="E19" i="7" s="1"/>
  <c r="F16" i="7"/>
  <c r="G16" i="7"/>
  <c r="G19" i="7" s="1"/>
  <c r="H16" i="7"/>
  <c r="I16" i="7"/>
  <c r="I19" i="7" s="1"/>
  <c r="J16" i="7"/>
  <c r="K16" i="7"/>
  <c r="K19" i="7" s="1"/>
  <c r="L16" i="7"/>
  <c r="L19" i="7" s="1"/>
  <c r="M16" i="7"/>
  <c r="M19" i="7" s="1"/>
  <c r="B16" i="7"/>
  <c r="E5" i="7"/>
  <c r="E2" i="7"/>
  <c r="C5" i="7"/>
  <c r="C2" i="7"/>
  <c r="A5" i="7"/>
  <c r="B42" i="6"/>
  <c r="B43" i="6"/>
  <c r="B44" i="6"/>
  <c r="B45" i="6"/>
  <c r="B46" i="6"/>
  <c r="B47" i="6"/>
  <c r="B48" i="6"/>
  <c r="B49" i="6"/>
  <c r="B50" i="6"/>
  <c r="B51" i="6"/>
  <c r="B52" i="6"/>
  <c r="B41" i="6"/>
  <c r="C41" i="6" s="1"/>
  <c r="E25" i="12" l="1"/>
  <c r="A25" i="12"/>
  <c r="F25" i="12"/>
  <c r="I25" i="12"/>
  <c r="J25" i="12"/>
  <c r="G25" i="12"/>
  <c r="H25" i="12"/>
  <c r="C25" i="12"/>
  <c r="K25" i="12"/>
  <c r="D25" i="12"/>
  <c r="L25" i="12"/>
  <c r="B25" i="12"/>
  <c r="Z23" i="12"/>
  <c r="X23" i="12"/>
  <c r="T23" i="12"/>
  <c r="W23" i="12"/>
  <c r="R23" i="12"/>
  <c r="AC23" i="12"/>
  <c r="V23" i="12"/>
  <c r="Q23" i="12"/>
  <c r="U23" i="12"/>
  <c r="S23" i="12"/>
  <c r="AA23" i="12"/>
  <c r="P22" i="12"/>
  <c r="N22" i="12" s="1"/>
  <c r="Y23" i="12"/>
  <c r="P23" i="12"/>
  <c r="E48" i="6"/>
  <c r="E42" i="6"/>
  <c r="E41" i="6"/>
  <c r="K12" i="8"/>
  <c r="C10" i="8"/>
  <c r="F6" i="8"/>
  <c r="M8" i="8"/>
  <c r="L12" i="8"/>
  <c r="L8" i="8"/>
  <c r="I13" i="8"/>
  <c r="I4" i="8"/>
  <c r="C14" i="8"/>
  <c r="G11" i="8"/>
  <c r="G7" i="8"/>
  <c r="M5" i="8"/>
  <c r="F15" i="8"/>
  <c r="B14" i="8"/>
  <c r="F11" i="8"/>
  <c r="B10" i="8"/>
  <c r="K8" i="8"/>
  <c r="F7" i="8"/>
  <c r="G15" i="8"/>
  <c r="E15" i="8"/>
  <c r="M9" i="8"/>
  <c r="G5" i="8"/>
  <c r="M14" i="8"/>
  <c r="M6" i="8"/>
  <c r="G13" i="8"/>
  <c r="G9" i="8"/>
  <c r="E5" i="8"/>
  <c r="M4" i="8"/>
  <c r="K14" i="8"/>
  <c r="F13" i="8"/>
  <c r="B12" i="8"/>
  <c r="K10" i="8"/>
  <c r="F9" i="8"/>
  <c r="B8" i="8"/>
  <c r="E6" i="8"/>
  <c r="L4" i="8"/>
  <c r="D4" i="8"/>
  <c r="M13" i="8"/>
  <c r="E11" i="8"/>
  <c r="E8" i="8"/>
  <c r="E7" i="8"/>
  <c r="D12" i="8"/>
  <c r="D8" i="8"/>
  <c r="F4" i="8"/>
  <c r="L14" i="8"/>
  <c r="C12" i="8"/>
  <c r="C8" i="8"/>
  <c r="K6" i="8"/>
  <c r="M15" i="8"/>
  <c r="E14" i="8"/>
  <c r="E13" i="8"/>
  <c r="M11" i="8"/>
  <c r="E10" i="8"/>
  <c r="E9" i="8"/>
  <c r="M7" i="8"/>
  <c r="C6" i="8"/>
  <c r="K4" i="8"/>
  <c r="C4" i="8"/>
  <c r="E12" i="8"/>
  <c r="M10" i="8"/>
  <c r="F5" i="8"/>
  <c r="L10" i="8"/>
  <c r="I15" i="8"/>
  <c r="D14" i="8"/>
  <c r="M12" i="8"/>
  <c r="I11" i="8"/>
  <c r="D10" i="8"/>
  <c r="I7" i="8"/>
  <c r="B6" i="8"/>
  <c r="J4" i="8"/>
  <c r="B4" i="8"/>
  <c r="H15" i="8"/>
  <c r="H13" i="8"/>
  <c r="H11" i="8"/>
  <c r="H9" i="8"/>
  <c r="H7" i="8"/>
  <c r="L6" i="8"/>
  <c r="D6" i="8"/>
  <c r="H5" i="8"/>
  <c r="J6" i="8"/>
  <c r="I10" i="8"/>
  <c r="L15" i="8"/>
  <c r="D15" i="8"/>
  <c r="H14" i="8"/>
  <c r="L13" i="8"/>
  <c r="D13" i="8"/>
  <c r="H12" i="8"/>
  <c r="L11" i="8"/>
  <c r="D11" i="8"/>
  <c r="H10" i="8"/>
  <c r="L9" i="8"/>
  <c r="D9" i="8"/>
  <c r="H8" i="8"/>
  <c r="L7" i="8"/>
  <c r="D7" i="8"/>
  <c r="H6" i="8"/>
  <c r="J12" i="8"/>
  <c r="K15" i="8"/>
  <c r="C15" i="8"/>
  <c r="G14" i="8"/>
  <c r="K13" i="8"/>
  <c r="C13" i="8"/>
  <c r="G12" i="8"/>
  <c r="K11" i="8"/>
  <c r="C11" i="8"/>
  <c r="G10" i="8"/>
  <c r="K9" i="8"/>
  <c r="C9" i="8"/>
  <c r="G8" i="8"/>
  <c r="K7" i="8"/>
  <c r="C7" i="8"/>
  <c r="G6" i="8"/>
  <c r="J14" i="8"/>
  <c r="J10" i="8"/>
  <c r="J8" i="8"/>
  <c r="I14" i="8"/>
  <c r="I12" i="8"/>
  <c r="I8" i="8"/>
  <c r="J15" i="8"/>
  <c r="B15" i="8"/>
  <c r="F14" i="8"/>
  <c r="J13" i="8"/>
  <c r="B13" i="8"/>
  <c r="F12" i="8"/>
  <c r="J11" i="8"/>
  <c r="B11" i="8"/>
  <c r="F10" i="8"/>
  <c r="J9" i="8"/>
  <c r="B9" i="8"/>
  <c r="F8" i="8"/>
  <c r="J7" i="8"/>
  <c r="B7" i="8"/>
  <c r="C48" i="6"/>
  <c r="C52" i="6"/>
  <c r="E52" i="6" s="1"/>
  <c r="C51" i="6"/>
  <c r="E51" i="6" s="1"/>
  <c r="C50" i="6"/>
  <c r="E50" i="6" s="1"/>
  <c r="C42" i="6"/>
  <c r="C44" i="6"/>
  <c r="E44" i="6" s="1"/>
  <c r="C49" i="6"/>
  <c r="E49" i="6" s="1"/>
  <c r="F19" i="7"/>
  <c r="J19" i="7"/>
  <c r="B19" i="7"/>
  <c r="B20" i="7" s="1"/>
  <c r="C43" i="6"/>
  <c r="E43" i="6" s="1"/>
  <c r="C47" i="6"/>
  <c r="E47" i="6" s="1"/>
  <c r="C46" i="6"/>
  <c r="E46" i="6" s="1"/>
  <c r="C45" i="6"/>
  <c r="E45" i="6" s="1"/>
  <c r="B21" i="7"/>
  <c r="B24" i="7"/>
  <c r="H19" i="7"/>
  <c r="F27" i="6"/>
  <c r="F28" i="6"/>
  <c r="F29" i="6"/>
  <c r="F30" i="6"/>
  <c r="G30" i="6" s="1"/>
  <c r="F31" i="6"/>
  <c r="G31" i="6" s="1"/>
  <c r="I31" i="6" s="1"/>
  <c r="F32" i="6"/>
  <c r="G32" i="6" s="1"/>
  <c r="I32" i="6" s="1"/>
  <c r="F33" i="6"/>
  <c r="G33" i="6" s="1"/>
  <c r="U18" i="6" s="1"/>
  <c r="F34" i="6"/>
  <c r="T19" i="6" s="1"/>
  <c r="F35" i="6"/>
  <c r="F36" i="6"/>
  <c r="F37" i="6"/>
  <c r="D6" i="6"/>
  <c r="D8" i="6" s="1"/>
  <c r="M8" i="6"/>
  <c r="T16" i="6"/>
  <c r="F26" i="6"/>
  <c r="G27" i="6"/>
  <c r="I27" i="6" s="1"/>
  <c r="G28" i="6"/>
  <c r="I28" i="6" s="1"/>
  <c r="G29" i="6"/>
  <c r="I29" i="6" s="1"/>
  <c r="W14" i="6" s="1"/>
  <c r="G35" i="6"/>
  <c r="I35" i="6" s="1"/>
  <c r="G36" i="6"/>
  <c r="I36" i="6" s="1"/>
  <c r="G37" i="6"/>
  <c r="U22" i="6" s="1"/>
  <c r="G26" i="6"/>
  <c r="I26" i="6" s="1"/>
  <c r="B27" i="6"/>
  <c r="B28" i="6"/>
  <c r="B29" i="6"/>
  <c r="B30" i="6"/>
  <c r="B31" i="6"/>
  <c r="P16" i="6" s="1"/>
  <c r="B32" i="6"/>
  <c r="B33" i="6"/>
  <c r="B34" i="6"/>
  <c r="B35" i="6"/>
  <c r="B36" i="6"/>
  <c r="B37" i="6"/>
  <c r="B26" i="6"/>
  <c r="AA23" i="6"/>
  <c r="U23" i="6"/>
  <c r="T23" i="6"/>
  <c r="S23" i="6"/>
  <c r="X23" i="6"/>
  <c r="V22" i="6"/>
  <c r="Z22" i="6"/>
  <c r="T21" i="6"/>
  <c r="AA20" i="6"/>
  <c r="Z20" i="6"/>
  <c r="Y20" i="6"/>
  <c r="S20" i="6"/>
  <c r="R20" i="6"/>
  <c r="Q20" i="6"/>
  <c r="V20" i="6"/>
  <c r="AA19" i="6"/>
  <c r="V19" i="6"/>
  <c r="S19" i="6"/>
  <c r="X19" i="6"/>
  <c r="Z18" i="6"/>
  <c r="Z16" i="6"/>
  <c r="Y16" i="6"/>
  <c r="X16" i="6"/>
  <c r="R16" i="6"/>
  <c r="Q16" i="6"/>
  <c r="V16" i="6"/>
  <c r="AA15" i="6"/>
  <c r="V15" i="6"/>
  <c r="S15" i="6"/>
  <c r="X15" i="6"/>
  <c r="Z14" i="6"/>
  <c r="T13" i="6"/>
  <c r="AA12" i="6"/>
  <c r="Z12" i="6"/>
  <c r="T12" i="6"/>
  <c r="R12" i="6"/>
  <c r="Q12" i="6"/>
  <c r="Z23" i="6"/>
  <c r="V23" i="6"/>
  <c r="R23" i="6"/>
  <c r="K23" i="6"/>
  <c r="K22" i="6"/>
  <c r="X20" i="6"/>
  <c r="T20" i="6"/>
  <c r="P20" i="6"/>
  <c r="Z19" i="6"/>
  <c r="Y19" i="6"/>
  <c r="R19" i="6"/>
  <c r="Q19" i="6"/>
  <c r="J19" i="6"/>
  <c r="V18" i="6"/>
  <c r="K18" i="6"/>
  <c r="J18" i="6"/>
  <c r="I18" i="6"/>
  <c r="E18" i="6"/>
  <c r="B18" i="6"/>
  <c r="E17" i="6"/>
  <c r="AA16" i="6"/>
  <c r="S16" i="6"/>
  <c r="G16" i="6"/>
  <c r="E16" i="6"/>
  <c r="Z15" i="6"/>
  <c r="Y15" i="6"/>
  <c r="R15" i="6"/>
  <c r="Q15" i="6"/>
  <c r="V14" i="6"/>
  <c r="C14" i="6"/>
  <c r="B14" i="6"/>
  <c r="X12" i="6"/>
  <c r="P12" i="6"/>
  <c r="K12" i="6"/>
  <c r="Y12" i="6" s="1"/>
  <c r="H12" i="6"/>
  <c r="E12" i="6"/>
  <c r="S12" i="6" s="1"/>
  <c r="C12" i="6"/>
  <c r="L8" i="6"/>
  <c r="K8" i="6"/>
  <c r="C8" i="6"/>
  <c r="B8" i="6"/>
  <c r="K6" i="6"/>
  <c r="H6" i="6"/>
  <c r="J8" i="6" s="1"/>
  <c r="E6" i="6"/>
  <c r="F8" i="6" s="1"/>
  <c r="B6" i="6"/>
  <c r="V28" i="5"/>
  <c r="V29" i="5"/>
  <c r="V30" i="5"/>
  <c r="V31" i="5"/>
  <c r="V32" i="5"/>
  <c r="V33" i="5"/>
  <c r="V34" i="5"/>
  <c r="V35" i="5"/>
  <c r="V36" i="5"/>
  <c r="V37" i="5"/>
  <c r="V38" i="5"/>
  <c r="V27" i="5"/>
  <c r="S28" i="5"/>
  <c r="S29" i="5"/>
  <c r="S30" i="5"/>
  <c r="S31" i="5"/>
  <c r="S32" i="5"/>
  <c r="S33" i="5"/>
  <c r="S34" i="5"/>
  <c r="S35" i="5"/>
  <c r="S36" i="5"/>
  <c r="S37" i="5"/>
  <c r="S38" i="5"/>
  <c r="S27" i="5"/>
  <c r="O28" i="5"/>
  <c r="O29" i="5"/>
  <c r="O30" i="5"/>
  <c r="O31" i="5"/>
  <c r="O32" i="5"/>
  <c r="O33" i="5"/>
  <c r="O34" i="5"/>
  <c r="O35" i="5"/>
  <c r="O36" i="5"/>
  <c r="O37" i="5"/>
  <c r="O38" i="5"/>
  <c r="O27" i="5"/>
  <c r="T28" i="5"/>
  <c r="T29" i="5"/>
  <c r="T30" i="5"/>
  <c r="T31" i="5"/>
  <c r="T32" i="5"/>
  <c r="T33" i="5"/>
  <c r="T34" i="5"/>
  <c r="T35" i="5"/>
  <c r="T36" i="5"/>
  <c r="T37" i="5"/>
  <c r="T38" i="5"/>
  <c r="T27" i="5"/>
  <c r="P28" i="5"/>
  <c r="P29" i="5"/>
  <c r="P30" i="5"/>
  <c r="P31" i="5"/>
  <c r="P32" i="5"/>
  <c r="P33" i="5"/>
  <c r="P34" i="5"/>
  <c r="P35" i="5"/>
  <c r="P36" i="5"/>
  <c r="P37" i="5"/>
  <c r="P38" i="5"/>
  <c r="P27" i="5"/>
  <c r="Q12" i="5"/>
  <c r="R12" i="5"/>
  <c r="S12" i="5"/>
  <c r="T12" i="5"/>
  <c r="U12" i="5"/>
  <c r="V12" i="5"/>
  <c r="W12" i="5"/>
  <c r="X12" i="5"/>
  <c r="Y12" i="5"/>
  <c r="Z12" i="5"/>
  <c r="AA12" i="5"/>
  <c r="Q13" i="5"/>
  <c r="R13" i="5"/>
  <c r="S13" i="5"/>
  <c r="T13" i="5"/>
  <c r="U13" i="5"/>
  <c r="V13" i="5"/>
  <c r="W13" i="5"/>
  <c r="X13" i="5"/>
  <c r="Y13" i="5"/>
  <c r="Z13" i="5"/>
  <c r="AA13" i="5"/>
  <c r="Q14" i="5"/>
  <c r="R14" i="5"/>
  <c r="S14" i="5"/>
  <c r="T14" i="5"/>
  <c r="U14" i="5"/>
  <c r="V14" i="5"/>
  <c r="W14" i="5"/>
  <c r="X14" i="5"/>
  <c r="Y14" i="5"/>
  <c r="Z14" i="5"/>
  <c r="AA14" i="5"/>
  <c r="Q15" i="5"/>
  <c r="R15" i="5"/>
  <c r="S15" i="5"/>
  <c r="T15" i="5"/>
  <c r="U15" i="5"/>
  <c r="V15" i="5"/>
  <c r="W15" i="5"/>
  <c r="X15" i="5"/>
  <c r="Y15" i="5"/>
  <c r="Z15" i="5"/>
  <c r="AA15" i="5"/>
  <c r="Q16" i="5"/>
  <c r="R16" i="5"/>
  <c r="S16" i="5"/>
  <c r="T16" i="5"/>
  <c r="U16" i="5"/>
  <c r="V16" i="5"/>
  <c r="W16" i="5"/>
  <c r="X16" i="5"/>
  <c r="Y16" i="5"/>
  <c r="Z16" i="5"/>
  <c r="AA16" i="5"/>
  <c r="Q17" i="5"/>
  <c r="R17" i="5"/>
  <c r="S17" i="5"/>
  <c r="T17" i="5"/>
  <c r="U17" i="5"/>
  <c r="V17" i="5"/>
  <c r="W17" i="5"/>
  <c r="X17" i="5"/>
  <c r="Y17" i="5"/>
  <c r="Z17" i="5"/>
  <c r="AA17" i="5"/>
  <c r="Q18" i="5"/>
  <c r="R18" i="5"/>
  <c r="S18" i="5"/>
  <c r="T18" i="5"/>
  <c r="U18" i="5"/>
  <c r="V18" i="5"/>
  <c r="W18" i="5"/>
  <c r="X18" i="5"/>
  <c r="Y18" i="5"/>
  <c r="Z18" i="5"/>
  <c r="AA18" i="5"/>
  <c r="Q19" i="5"/>
  <c r="R19" i="5"/>
  <c r="S19" i="5"/>
  <c r="T19" i="5"/>
  <c r="U19" i="5"/>
  <c r="V19" i="5"/>
  <c r="W19" i="5"/>
  <c r="X19" i="5"/>
  <c r="Y19" i="5"/>
  <c r="Z19" i="5"/>
  <c r="AA19" i="5"/>
  <c r="Q20" i="5"/>
  <c r="R20" i="5"/>
  <c r="S20" i="5"/>
  <c r="T20" i="5"/>
  <c r="U20" i="5"/>
  <c r="V20" i="5"/>
  <c r="W20" i="5"/>
  <c r="X20" i="5"/>
  <c r="Y20" i="5"/>
  <c r="Z20" i="5"/>
  <c r="AA20" i="5"/>
  <c r="Q21" i="5"/>
  <c r="R21" i="5"/>
  <c r="S21" i="5"/>
  <c r="T21" i="5"/>
  <c r="U21" i="5"/>
  <c r="V21" i="5"/>
  <c r="W21" i="5"/>
  <c r="X21" i="5"/>
  <c r="Y21" i="5"/>
  <c r="Z21" i="5"/>
  <c r="AA21" i="5"/>
  <c r="Q22" i="5"/>
  <c r="R22" i="5"/>
  <c r="S22" i="5"/>
  <c r="T22" i="5"/>
  <c r="U22" i="5"/>
  <c r="V22" i="5"/>
  <c r="W22" i="5"/>
  <c r="X22" i="5"/>
  <c r="Y22" i="5"/>
  <c r="Z22" i="5"/>
  <c r="AA22" i="5"/>
  <c r="Q23" i="5"/>
  <c r="R23" i="5"/>
  <c r="S23" i="5"/>
  <c r="T23" i="5"/>
  <c r="U23" i="5"/>
  <c r="V23" i="5"/>
  <c r="W23" i="5"/>
  <c r="X23" i="5"/>
  <c r="Y23" i="5"/>
  <c r="Z23" i="5"/>
  <c r="AA23" i="5"/>
  <c r="P13" i="5"/>
  <c r="P14" i="5"/>
  <c r="P15" i="5"/>
  <c r="P16" i="5"/>
  <c r="P17" i="5"/>
  <c r="P18" i="5"/>
  <c r="P19" i="5"/>
  <c r="P20" i="5"/>
  <c r="P21" i="5"/>
  <c r="P22" i="5"/>
  <c r="P23" i="5"/>
  <c r="P12" i="5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B33" i="5"/>
  <c r="C33" i="5"/>
  <c r="D33" i="5"/>
  <c r="E33" i="5"/>
  <c r="F33" i="5"/>
  <c r="G33" i="5"/>
  <c r="H33" i="5"/>
  <c r="I33" i="5"/>
  <c r="J33" i="5"/>
  <c r="K33" i="5"/>
  <c r="L33" i="5"/>
  <c r="M33" i="5"/>
  <c r="B34" i="5"/>
  <c r="C34" i="5"/>
  <c r="D34" i="5"/>
  <c r="E34" i="5"/>
  <c r="F34" i="5"/>
  <c r="G34" i="5"/>
  <c r="H34" i="5"/>
  <c r="I34" i="5"/>
  <c r="J34" i="5"/>
  <c r="K34" i="5"/>
  <c r="L34" i="5"/>
  <c r="M34" i="5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C27" i="5"/>
  <c r="D27" i="5"/>
  <c r="E27" i="5"/>
  <c r="F27" i="5"/>
  <c r="G27" i="5"/>
  <c r="H27" i="5"/>
  <c r="I27" i="5"/>
  <c r="J27" i="5"/>
  <c r="K27" i="5"/>
  <c r="L27" i="5"/>
  <c r="M27" i="5"/>
  <c r="B27" i="5"/>
  <c r="A28" i="5"/>
  <c r="A29" i="5"/>
  <c r="A30" i="5"/>
  <c r="A31" i="5"/>
  <c r="A32" i="5"/>
  <c r="A33" i="5"/>
  <c r="A34" i="5"/>
  <c r="A35" i="5"/>
  <c r="A36" i="5"/>
  <c r="A37" i="5"/>
  <c r="A38" i="5"/>
  <c r="A27" i="5"/>
  <c r="K23" i="5"/>
  <c r="K22" i="5"/>
  <c r="J19" i="5"/>
  <c r="K18" i="5"/>
  <c r="J18" i="5"/>
  <c r="I18" i="5"/>
  <c r="E18" i="5"/>
  <c r="B18" i="5"/>
  <c r="E17" i="5"/>
  <c r="G16" i="5"/>
  <c r="E16" i="5"/>
  <c r="C14" i="5"/>
  <c r="B14" i="5"/>
  <c r="K12" i="5"/>
  <c r="H12" i="5"/>
  <c r="E12" i="5"/>
  <c r="C12" i="5"/>
  <c r="K8" i="5"/>
  <c r="H8" i="5"/>
  <c r="C8" i="5"/>
  <c r="B8" i="5"/>
  <c r="L6" i="5"/>
  <c r="L8" i="5" s="1"/>
  <c r="K6" i="5"/>
  <c r="H6" i="5"/>
  <c r="J6" i="5" s="1"/>
  <c r="J8" i="5" s="1"/>
  <c r="E6" i="5"/>
  <c r="E8" i="5" s="1"/>
  <c r="D6" i="5"/>
  <c r="D8" i="5" s="1"/>
  <c r="C6" i="5"/>
  <c r="B6" i="5"/>
  <c r="C8" i="4"/>
  <c r="D8" i="4"/>
  <c r="E8" i="4"/>
  <c r="F8" i="4"/>
  <c r="G8" i="4"/>
  <c r="H8" i="4"/>
  <c r="I8" i="4"/>
  <c r="J8" i="4"/>
  <c r="K8" i="4"/>
  <c r="L8" i="4"/>
  <c r="M8" i="4"/>
  <c r="B8" i="4"/>
  <c r="B36" i="2"/>
  <c r="B37" i="2"/>
  <c r="B38" i="2"/>
  <c r="B39" i="2"/>
  <c r="B40" i="2"/>
  <c r="B41" i="2"/>
  <c r="B42" i="2"/>
  <c r="B43" i="2"/>
  <c r="B44" i="2"/>
  <c r="B45" i="2"/>
  <c r="B46" i="2"/>
  <c r="B35" i="2"/>
  <c r="D35" i="2" s="1"/>
  <c r="M6" i="4"/>
  <c r="L6" i="4"/>
  <c r="J6" i="4"/>
  <c r="I6" i="4"/>
  <c r="G6" i="4"/>
  <c r="F6" i="4"/>
  <c r="D6" i="4"/>
  <c r="C6" i="4"/>
  <c r="H22" i="1"/>
  <c r="H23" i="1"/>
  <c r="H21" i="1"/>
  <c r="H19" i="1"/>
  <c r="H20" i="1"/>
  <c r="H18" i="1"/>
  <c r="F27" i="4"/>
  <c r="F28" i="4"/>
  <c r="F29" i="4"/>
  <c r="F30" i="4"/>
  <c r="F31" i="4"/>
  <c r="F32" i="4"/>
  <c r="F33" i="4"/>
  <c r="F34" i="4"/>
  <c r="F35" i="4"/>
  <c r="F36" i="4"/>
  <c r="F37" i="4"/>
  <c r="F26" i="4"/>
  <c r="K23" i="4"/>
  <c r="K22" i="4"/>
  <c r="J19" i="4"/>
  <c r="J18" i="4"/>
  <c r="I18" i="4"/>
  <c r="E17" i="4"/>
  <c r="G16" i="4"/>
  <c r="E16" i="4"/>
  <c r="C14" i="4"/>
  <c r="B14" i="4"/>
  <c r="C12" i="4"/>
  <c r="K18" i="4"/>
  <c r="E18" i="4"/>
  <c r="B18" i="4"/>
  <c r="K12" i="4"/>
  <c r="H12" i="4"/>
  <c r="E12" i="4"/>
  <c r="M33" i="3"/>
  <c r="L33" i="3"/>
  <c r="J33" i="3"/>
  <c r="I33" i="3"/>
  <c r="G33" i="3"/>
  <c r="F33" i="3"/>
  <c r="D33" i="3"/>
  <c r="C33" i="3"/>
  <c r="E6" i="4"/>
  <c r="H6" i="4"/>
  <c r="K6" i="4"/>
  <c r="B6" i="4"/>
  <c r="H20" i="2"/>
  <c r="G20" i="2"/>
  <c r="F20" i="2"/>
  <c r="D37" i="3"/>
  <c r="F37" i="3" s="1"/>
  <c r="D38" i="3"/>
  <c r="F38" i="3" s="1"/>
  <c r="D39" i="3"/>
  <c r="F39" i="3" s="1"/>
  <c r="I36" i="3" s="1"/>
  <c r="D40" i="3"/>
  <c r="F40" i="3" s="1"/>
  <c r="D41" i="3"/>
  <c r="F41" i="3" s="1"/>
  <c r="D42" i="3"/>
  <c r="F42" i="3" s="1"/>
  <c r="J36" i="3" s="1"/>
  <c r="D43" i="3"/>
  <c r="F43" i="3" s="1"/>
  <c r="D44" i="3"/>
  <c r="F44" i="3" s="1"/>
  <c r="D45" i="3"/>
  <c r="F45" i="3" s="1"/>
  <c r="D46" i="3"/>
  <c r="F46" i="3" s="1"/>
  <c r="D47" i="3"/>
  <c r="F47" i="3" s="1"/>
  <c r="D36" i="3"/>
  <c r="F36" i="3" s="1"/>
  <c r="B37" i="3"/>
  <c r="B38" i="3"/>
  <c r="B39" i="3"/>
  <c r="B40" i="3"/>
  <c r="B41" i="3"/>
  <c r="B42" i="3"/>
  <c r="B43" i="3"/>
  <c r="B44" i="3"/>
  <c r="B45" i="3"/>
  <c r="B46" i="3"/>
  <c r="B47" i="3"/>
  <c r="B36" i="3"/>
  <c r="K30" i="3"/>
  <c r="K29" i="3"/>
  <c r="J26" i="3"/>
  <c r="J25" i="3"/>
  <c r="I25" i="3"/>
  <c r="E24" i="3"/>
  <c r="G23" i="3"/>
  <c r="E23" i="3"/>
  <c r="C21" i="3"/>
  <c r="B21" i="3"/>
  <c r="C19" i="3"/>
  <c r="K9" i="3"/>
  <c r="E9" i="3"/>
  <c r="B9" i="3"/>
  <c r="K3" i="3"/>
  <c r="H3" i="3"/>
  <c r="E3" i="3"/>
  <c r="D21" i="2"/>
  <c r="D22" i="2"/>
  <c r="D23" i="2"/>
  <c r="D24" i="2"/>
  <c r="D25" i="2"/>
  <c r="D26" i="2"/>
  <c r="D27" i="2"/>
  <c r="D28" i="2"/>
  <c r="D30" i="2"/>
  <c r="D31" i="2"/>
  <c r="D20" i="2"/>
  <c r="B21" i="2"/>
  <c r="B22" i="2"/>
  <c r="B23" i="2"/>
  <c r="B24" i="2"/>
  <c r="B25" i="2"/>
  <c r="B26" i="2"/>
  <c r="B27" i="2"/>
  <c r="B28" i="2"/>
  <c r="B29" i="2"/>
  <c r="D29" i="2" s="1"/>
  <c r="B30" i="2"/>
  <c r="B31" i="2"/>
  <c r="B20" i="2"/>
  <c r="K9" i="2"/>
  <c r="E9" i="2"/>
  <c r="B9" i="2"/>
  <c r="K3" i="2"/>
  <c r="H3" i="2"/>
  <c r="E3" i="2"/>
  <c r="F28" i="1"/>
  <c r="F29" i="1"/>
  <c r="F27" i="1"/>
  <c r="F25" i="1"/>
  <c r="F26" i="1"/>
  <c r="F24" i="1"/>
  <c r="F22" i="1"/>
  <c r="F23" i="1"/>
  <c r="F21" i="1"/>
  <c r="F19" i="1"/>
  <c r="F20" i="1"/>
  <c r="F18" i="1"/>
  <c r="D19" i="1"/>
  <c r="D20" i="1"/>
  <c r="D21" i="1"/>
  <c r="D22" i="1"/>
  <c r="D23" i="1"/>
  <c r="D24" i="1"/>
  <c r="D25" i="1"/>
  <c r="D26" i="1"/>
  <c r="D27" i="1"/>
  <c r="D28" i="1"/>
  <c r="D29" i="1"/>
  <c r="D18" i="1"/>
  <c r="C36" i="1"/>
  <c r="D36" i="1"/>
  <c r="E36" i="1"/>
  <c r="F36" i="1"/>
  <c r="G36" i="1"/>
  <c r="H36" i="1"/>
  <c r="I36" i="1"/>
  <c r="J36" i="1"/>
  <c r="K36" i="1"/>
  <c r="L36" i="1"/>
  <c r="M36" i="1"/>
  <c r="B36" i="1"/>
  <c r="C34" i="1"/>
  <c r="D34" i="1"/>
  <c r="E34" i="1"/>
  <c r="F34" i="1"/>
  <c r="G34" i="1"/>
  <c r="H34" i="1"/>
  <c r="I34" i="1"/>
  <c r="J34" i="1"/>
  <c r="K34" i="1"/>
  <c r="L34" i="1"/>
  <c r="M34" i="1"/>
  <c r="B34" i="1"/>
  <c r="B19" i="1"/>
  <c r="B20" i="1"/>
  <c r="B21" i="1"/>
  <c r="B22" i="1"/>
  <c r="B23" i="1"/>
  <c r="B24" i="1"/>
  <c r="B25" i="1"/>
  <c r="B26" i="1"/>
  <c r="B27" i="1"/>
  <c r="B28" i="1"/>
  <c r="B29" i="1"/>
  <c r="B18" i="1"/>
  <c r="K13" i="1"/>
  <c r="K12" i="1"/>
  <c r="J9" i="1"/>
  <c r="J8" i="1"/>
  <c r="I8" i="1"/>
  <c r="E7" i="1"/>
  <c r="G6" i="1"/>
  <c r="E6" i="1"/>
  <c r="C4" i="1"/>
  <c r="B4" i="1"/>
  <c r="C2" i="1"/>
  <c r="A26" i="12" l="1"/>
  <c r="I26" i="12"/>
  <c r="L26" i="12"/>
  <c r="B26" i="12"/>
  <c r="J26" i="12"/>
  <c r="D26" i="12"/>
  <c r="C26" i="12"/>
  <c r="K26" i="12"/>
  <c r="E26" i="12"/>
  <c r="F26" i="12"/>
  <c r="G26" i="12"/>
  <c r="H26" i="12"/>
  <c r="T24" i="12"/>
  <c r="Y24" i="12"/>
  <c r="Q24" i="12"/>
  <c r="AA24" i="12"/>
  <c r="W24" i="12"/>
  <c r="S24" i="12"/>
  <c r="V24" i="12"/>
  <c r="N23" i="12"/>
  <c r="AC24" i="12"/>
  <c r="Z24" i="12"/>
  <c r="R24" i="12"/>
  <c r="X24" i="12"/>
  <c r="P24" i="12"/>
  <c r="U24" i="12"/>
  <c r="C26" i="7"/>
  <c r="J26" i="7"/>
  <c r="I26" i="7"/>
  <c r="M26" i="7"/>
  <c r="G26" i="7"/>
  <c r="F26" i="7"/>
  <c r="K26" i="7"/>
  <c r="D26" i="7"/>
  <c r="B26" i="7"/>
  <c r="L26" i="7"/>
  <c r="H26" i="7"/>
  <c r="E26" i="7"/>
  <c r="T17" i="6"/>
  <c r="U14" i="6"/>
  <c r="T15" i="6"/>
  <c r="I37" i="6"/>
  <c r="W22" i="6" s="1"/>
  <c r="G34" i="6"/>
  <c r="U15" i="6"/>
  <c r="I30" i="6"/>
  <c r="W15" i="6" s="1"/>
  <c r="I33" i="6"/>
  <c r="W18" i="6" s="1"/>
  <c r="V12" i="6"/>
  <c r="S18" i="6"/>
  <c r="X18" i="6"/>
  <c r="W17" i="6"/>
  <c r="X17" i="6"/>
  <c r="P14" i="6"/>
  <c r="X14" i="6"/>
  <c r="Z17" i="6"/>
  <c r="Z21" i="6"/>
  <c r="W12" i="6"/>
  <c r="U13" i="6"/>
  <c r="S14" i="6"/>
  <c r="AA14" i="6"/>
  <c r="W16" i="6"/>
  <c r="U17" i="6"/>
  <c r="AA18" i="6"/>
  <c r="W20" i="6"/>
  <c r="U21" i="6"/>
  <c r="S22" i="6"/>
  <c r="AA22" i="6"/>
  <c r="Q23" i="6"/>
  <c r="Y23" i="6"/>
  <c r="P13" i="6"/>
  <c r="P17" i="6"/>
  <c r="G8" i="6"/>
  <c r="Q21" i="6"/>
  <c r="P22" i="6"/>
  <c r="H8" i="6"/>
  <c r="V13" i="6"/>
  <c r="T14" i="6"/>
  <c r="V17" i="6"/>
  <c r="T18" i="6"/>
  <c r="V21" i="6"/>
  <c r="T22" i="6"/>
  <c r="W21" i="6"/>
  <c r="P21" i="6"/>
  <c r="X21" i="6"/>
  <c r="Q13" i="6"/>
  <c r="Y17" i="6"/>
  <c r="R13" i="6"/>
  <c r="P18" i="6"/>
  <c r="R21" i="6"/>
  <c r="X22" i="6"/>
  <c r="I8" i="6"/>
  <c r="E8" i="6"/>
  <c r="U12" i="6"/>
  <c r="S13" i="6"/>
  <c r="AA13" i="6"/>
  <c r="Q14" i="6"/>
  <c r="Y14" i="6"/>
  <c r="U16" i="6"/>
  <c r="S17" i="6"/>
  <c r="AA17" i="6"/>
  <c r="Q18" i="6"/>
  <c r="Y18" i="6"/>
  <c r="U20" i="6"/>
  <c r="S21" i="6"/>
  <c r="AA21" i="6"/>
  <c r="Q22" i="6"/>
  <c r="Y22" i="6"/>
  <c r="W23" i="6"/>
  <c r="W13" i="6"/>
  <c r="X13" i="6"/>
  <c r="Y13" i="6"/>
  <c r="Q17" i="6"/>
  <c r="Y21" i="6"/>
  <c r="Z13" i="6"/>
  <c r="R17" i="6"/>
  <c r="R14" i="6"/>
  <c r="P15" i="6"/>
  <c r="R18" i="6"/>
  <c r="P19" i="6"/>
  <c r="R22" i="6"/>
  <c r="P23" i="6"/>
  <c r="F6" i="5"/>
  <c r="F8" i="5" s="1"/>
  <c r="G6" i="5"/>
  <c r="G8" i="5" s="1"/>
  <c r="I6" i="5"/>
  <c r="I8" i="5" s="1"/>
  <c r="M6" i="5"/>
  <c r="M8" i="5" s="1"/>
  <c r="E43" i="2"/>
  <c r="E36" i="2"/>
  <c r="E44" i="2"/>
  <c r="E37" i="2"/>
  <c r="E46" i="2"/>
  <c r="E45" i="2"/>
  <c r="E38" i="2"/>
  <c r="E39" i="2"/>
  <c r="E42" i="2"/>
  <c r="E41" i="2"/>
  <c r="E40" i="2"/>
  <c r="E35" i="2"/>
  <c r="B30" i="4"/>
  <c r="H30" i="4" s="1"/>
  <c r="B27" i="4"/>
  <c r="H27" i="4" s="1"/>
  <c r="B37" i="4"/>
  <c r="H37" i="4" s="1"/>
  <c r="B36" i="4"/>
  <c r="H36" i="4" s="1"/>
  <c r="B35" i="4"/>
  <c r="H35" i="4" s="1"/>
  <c r="B26" i="4"/>
  <c r="H26" i="4" s="1"/>
  <c r="B29" i="4"/>
  <c r="H29" i="4" s="1"/>
  <c r="B28" i="4"/>
  <c r="H28" i="4" s="1"/>
  <c r="B31" i="4"/>
  <c r="H31" i="4" s="1"/>
  <c r="B34" i="4"/>
  <c r="H34" i="4" s="1"/>
  <c r="B33" i="4"/>
  <c r="H33" i="4" s="1"/>
  <c r="B32" i="4"/>
  <c r="H32" i="4" s="1"/>
  <c r="K37" i="3"/>
  <c r="K38" i="3"/>
  <c r="K36" i="3"/>
  <c r="J38" i="3"/>
  <c r="J41" i="3"/>
  <c r="J37" i="3"/>
  <c r="I38" i="3"/>
  <c r="I37" i="3"/>
  <c r="K41" i="3"/>
  <c r="H38" i="3"/>
  <c r="H37" i="3"/>
  <c r="H41" i="3"/>
  <c r="I41" i="3"/>
  <c r="I43" i="3" s="1"/>
  <c r="I45" i="3" s="1"/>
  <c r="H36" i="3"/>
  <c r="AC25" i="12" l="1"/>
  <c r="Z25" i="12"/>
  <c r="Y25" i="12"/>
  <c r="T25" i="12"/>
  <c r="Q25" i="12"/>
  <c r="V25" i="12"/>
  <c r="U25" i="12"/>
  <c r="S25" i="12"/>
  <c r="X25" i="12"/>
  <c r="R25" i="12"/>
  <c r="N24" i="12"/>
  <c r="AA25" i="12"/>
  <c r="W25" i="12"/>
  <c r="B28" i="7"/>
  <c r="U19" i="6"/>
  <c r="I34" i="6"/>
  <c r="W19" i="6" s="1"/>
  <c r="I47" i="3"/>
  <c r="I46" i="3"/>
  <c r="H43" i="3"/>
  <c r="H46" i="3" s="1"/>
  <c r="K43" i="3"/>
  <c r="K45" i="3" s="1"/>
  <c r="J43" i="3"/>
  <c r="V26" i="12" l="1"/>
  <c r="Q26" i="12"/>
  <c r="P25" i="12"/>
  <c r="N25" i="12" s="1"/>
  <c r="Z26" i="12"/>
  <c r="R26" i="12"/>
  <c r="W26" i="12"/>
  <c r="AC26" i="12"/>
  <c r="AA26" i="12"/>
  <c r="U26" i="12"/>
  <c r="Y26" i="12"/>
  <c r="T26" i="12"/>
  <c r="S26" i="12"/>
  <c r="X26" i="12"/>
  <c r="P26" i="12"/>
  <c r="K46" i="3"/>
  <c r="M37" i="3"/>
  <c r="J45" i="3"/>
  <c r="J47" i="3"/>
  <c r="H47" i="3"/>
  <c r="J46" i="3"/>
  <c r="M46" i="3" s="1"/>
  <c r="H45" i="3"/>
  <c r="M45" i="3" s="1"/>
  <c r="K47" i="3"/>
  <c r="M36" i="3"/>
  <c r="M38" i="3"/>
  <c r="N26" i="12" l="1"/>
  <c r="B27" i="12"/>
  <c r="Q27" i="12" s="1"/>
  <c r="K27" i="12"/>
  <c r="Z27" i="12" s="1"/>
  <c r="C27" i="12"/>
  <c r="R27" i="12" s="1"/>
  <c r="F27" i="12"/>
  <c r="U27" i="12" s="1"/>
  <c r="G27" i="12"/>
  <c r="V27" i="12" s="1"/>
  <c r="E27" i="12"/>
  <c r="T27" i="12" s="1"/>
  <c r="I27" i="12"/>
  <c r="X27" i="12" s="1"/>
  <c r="AC27" i="12"/>
  <c r="H27" i="12"/>
  <c r="W27" i="12" s="1"/>
  <c r="A27" i="12"/>
  <c r="P27" i="12" s="1"/>
  <c r="J27" i="12"/>
  <c r="Y27" i="12" s="1"/>
  <c r="D27" i="12"/>
  <c r="S27" i="12" s="1"/>
  <c r="L27" i="12"/>
  <c r="AA27" i="12" s="1"/>
  <c r="M47" i="3"/>
  <c r="J28" i="12" l="1"/>
  <c r="Y28" i="12" s="1"/>
  <c r="H28" i="12"/>
  <c r="W28" i="12" s="1"/>
  <c r="E28" i="12"/>
  <c r="T28" i="12" s="1"/>
  <c r="A28" i="12"/>
  <c r="P28" i="12" s="1"/>
  <c r="AC28" i="12"/>
  <c r="L28" i="12"/>
  <c r="AA28" i="12" s="1"/>
  <c r="D28" i="12"/>
  <c r="S28" i="12" s="1"/>
  <c r="F28" i="12"/>
  <c r="U28" i="12" s="1"/>
  <c r="C28" i="12"/>
  <c r="R28" i="12" s="1"/>
  <c r="G28" i="12"/>
  <c r="V28" i="12" s="1"/>
  <c r="K28" i="12"/>
  <c r="Z28" i="12" s="1"/>
  <c r="I28" i="12"/>
  <c r="X28" i="12" s="1"/>
  <c r="N27" i="12"/>
  <c r="B28" i="12"/>
  <c r="Q28" i="12" s="1"/>
  <c r="D29" i="12" l="1"/>
  <c r="S29" i="12" s="1"/>
  <c r="C29" i="12"/>
  <c r="R29" i="12" s="1"/>
  <c r="F29" i="12"/>
  <c r="U29" i="12" s="1"/>
  <c r="AC29" i="12"/>
  <c r="N28" i="12"/>
  <c r="E29" i="12"/>
  <c r="T29" i="12" s="1"/>
  <c r="L29" i="12"/>
  <c r="AA29" i="12" s="1"/>
  <c r="H29" i="12"/>
  <c r="W29" i="12" s="1"/>
  <c r="J29" i="12"/>
  <c r="Y29" i="12" s="1"/>
  <c r="B29" i="12"/>
  <c r="Q29" i="12" s="1"/>
  <c r="I29" i="12"/>
  <c r="X29" i="12" s="1"/>
  <c r="A29" i="12"/>
  <c r="P29" i="12" s="1"/>
  <c r="G29" i="12"/>
  <c r="V29" i="12" s="1"/>
  <c r="K29" i="12"/>
  <c r="Z29" i="12" s="1"/>
  <c r="F30" i="12" l="1"/>
  <c r="U30" i="12" s="1"/>
  <c r="H30" i="12"/>
  <c r="W30" i="12" s="1"/>
  <c r="L30" i="12"/>
  <c r="AA30" i="12" s="1"/>
  <c r="I30" i="12"/>
  <c r="X30" i="12" s="1"/>
  <c r="N29" i="12"/>
  <c r="A30" i="12"/>
  <c r="C30" i="12"/>
  <c r="R30" i="12" s="1"/>
  <c r="G30" i="12"/>
  <c r="V30" i="12" s="1"/>
  <c r="J30" i="12"/>
  <c r="Y30" i="12" s="1"/>
  <c r="B30" i="12"/>
  <c r="Q30" i="12" s="1"/>
  <c r="AC30" i="12"/>
  <c r="K30" i="12"/>
  <c r="Z30" i="12" s="1"/>
  <c r="D30" i="12"/>
  <c r="S30" i="12" s="1"/>
  <c r="E30" i="12"/>
  <c r="T30" i="12" s="1"/>
  <c r="J31" i="12" l="1"/>
  <c r="Y31" i="12" s="1"/>
  <c r="B31" i="12"/>
  <c r="Q31" i="12" s="1"/>
  <c r="P30" i="12"/>
  <c r="G31" i="12"/>
  <c r="V31" i="12" s="1"/>
  <c r="K31" i="12"/>
  <c r="Z31" i="12" s="1"/>
  <c r="AC31" i="12"/>
  <c r="C31" i="12"/>
  <c r="R31" i="12" s="1"/>
  <c r="A31" i="12"/>
  <c r="P31" i="12" s="1"/>
  <c r="I31" i="12"/>
  <c r="X31" i="12" s="1"/>
  <c r="H31" i="12"/>
  <c r="W31" i="12" s="1"/>
  <c r="D31" i="12"/>
  <c r="S31" i="12" s="1"/>
  <c r="F31" i="12"/>
  <c r="U31" i="12" s="1"/>
  <c r="E31" i="12"/>
  <c r="T31" i="12" s="1"/>
  <c r="L31" i="12"/>
  <c r="AA31" i="12" s="1"/>
  <c r="N30" i="12"/>
  <c r="B32" i="12" l="1"/>
  <c r="Q32" i="12" s="1"/>
  <c r="E32" i="12"/>
  <c r="T32" i="12" s="1"/>
  <c r="H32" i="12"/>
  <c r="W32" i="12" s="1"/>
  <c r="L32" i="12"/>
  <c r="AA32" i="12" s="1"/>
  <c r="D32" i="12"/>
  <c r="S32" i="12" s="1"/>
  <c r="J32" i="12"/>
  <c r="Y32" i="12" s="1"/>
  <c r="C32" i="12"/>
  <c r="R32" i="12" s="1"/>
  <c r="AC32" i="12"/>
  <c r="I32" i="12"/>
  <c r="X32" i="12" s="1"/>
  <c r="F32" i="12"/>
  <c r="U32" i="12" s="1"/>
  <c r="G32" i="12"/>
  <c r="V32" i="12" s="1"/>
  <c r="N31" i="12"/>
  <c r="K32" i="12"/>
  <c r="Z32" i="12" s="1"/>
  <c r="A32" i="12"/>
  <c r="P32" i="12" s="1"/>
  <c r="J33" i="12" l="1"/>
  <c r="Y33" i="12" s="1"/>
  <c r="AC33" i="12"/>
  <c r="I33" i="12"/>
  <c r="X33" i="12" s="1"/>
  <c r="D33" i="12"/>
  <c r="S33" i="12" s="1"/>
  <c r="L33" i="12"/>
  <c r="AA33" i="12" s="1"/>
  <c r="E33" i="12"/>
  <c r="T33" i="12" s="1"/>
  <c r="B33" i="12"/>
  <c r="Q33" i="12" s="1"/>
  <c r="A33" i="12"/>
  <c r="K33" i="12"/>
  <c r="Z33" i="12" s="1"/>
  <c r="N32" i="12"/>
  <c r="G33" i="12"/>
  <c r="V33" i="12" s="1"/>
  <c r="H33" i="12"/>
  <c r="W33" i="12" s="1"/>
  <c r="C33" i="12"/>
  <c r="R33" i="12" s="1"/>
  <c r="F33" i="12"/>
  <c r="U33" i="12" s="1"/>
  <c r="G34" i="12" l="1"/>
  <c r="V34" i="12" s="1"/>
  <c r="P33" i="12"/>
  <c r="L34" i="12"/>
  <c r="AA34" i="12" s="1"/>
  <c r="J34" i="12"/>
  <c r="Y34" i="12" s="1"/>
  <c r="E34" i="12"/>
  <c r="T34" i="12" s="1"/>
  <c r="B34" i="12"/>
  <c r="Q34" i="12" s="1"/>
  <c r="F34" i="12"/>
  <c r="U34" i="12" s="1"/>
  <c r="D34" i="12"/>
  <c r="S34" i="12" s="1"/>
  <c r="H34" i="12"/>
  <c r="W34" i="12" s="1"/>
  <c r="A34" i="12"/>
  <c r="K34" i="12"/>
  <c r="Z34" i="12" s="1"/>
  <c r="I34" i="12"/>
  <c r="X34" i="12" s="1"/>
  <c r="N33" i="12"/>
  <c r="C34" i="12"/>
  <c r="R34" i="12" s="1"/>
  <c r="AC34" i="12"/>
  <c r="P34" i="12"/>
  <c r="A35" i="12" l="1"/>
  <c r="D35" i="12"/>
  <c r="S35" i="12" s="1"/>
  <c r="L35" i="12"/>
  <c r="AA35" i="12" s="1"/>
  <c r="H35" i="12"/>
  <c r="W35" i="12" s="1"/>
  <c r="K35" i="12"/>
  <c r="Z35" i="12" s="1"/>
  <c r="N34" i="12"/>
  <c r="B35" i="12"/>
  <c r="Q35" i="12" s="1"/>
  <c r="F35" i="12"/>
  <c r="U35" i="12" s="1"/>
  <c r="E35" i="12"/>
  <c r="T35" i="12" s="1"/>
  <c r="C35" i="12"/>
  <c r="R35" i="12" s="1"/>
  <c r="G35" i="12"/>
  <c r="V35" i="12" s="1"/>
  <c r="AC35" i="12"/>
  <c r="J35" i="12"/>
  <c r="Y35" i="12" s="1"/>
  <c r="I35" i="12"/>
  <c r="X35" i="12" s="1"/>
  <c r="P35" i="12"/>
  <c r="K36" i="12" l="1"/>
  <c r="Z36" i="12" s="1"/>
  <c r="B36" i="12"/>
  <c r="Q36" i="12" s="1"/>
  <c r="C36" i="12"/>
  <c r="R36" i="12" s="1"/>
  <c r="J36" i="12"/>
  <c r="Y36" i="12" s="1"/>
  <c r="N35" i="12"/>
  <c r="A36" i="12"/>
  <c r="AC36" i="12"/>
  <c r="I36" i="12"/>
  <c r="X36" i="12" s="1"/>
  <c r="H36" i="12"/>
  <c r="W36" i="12" s="1"/>
  <c r="E36" i="12"/>
  <c r="T36" i="12" s="1"/>
  <c r="D36" i="12"/>
  <c r="S36" i="12" s="1"/>
  <c r="F36" i="12"/>
  <c r="U36" i="12" s="1"/>
  <c r="G36" i="12"/>
  <c r="V36" i="12" s="1"/>
  <c r="L36" i="12"/>
  <c r="AA36" i="12" s="1"/>
  <c r="G37" i="12" l="1"/>
  <c r="V37" i="12" s="1"/>
  <c r="B37" i="12"/>
  <c r="Q37" i="12" s="1"/>
  <c r="L37" i="12"/>
  <c r="AA37" i="12" s="1"/>
  <c r="I37" i="12"/>
  <c r="X37" i="12" s="1"/>
  <c r="H37" i="12"/>
  <c r="W37" i="12" s="1"/>
  <c r="A37" i="12"/>
  <c r="P37" i="12" s="1"/>
  <c r="F37" i="12"/>
  <c r="U37" i="12" s="1"/>
  <c r="D37" i="12"/>
  <c r="S37" i="12" s="1"/>
  <c r="AC37" i="12"/>
  <c r="P36" i="12"/>
  <c r="N36" i="12" s="1"/>
  <c r="J37" i="12"/>
  <c r="Y37" i="12" s="1"/>
  <c r="K37" i="12"/>
  <c r="Z37" i="12" s="1"/>
  <c r="C37" i="12"/>
  <c r="R37" i="12" s="1"/>
  <c r="E37" i="12"/>
  <c r="T37" i="12" s="1"/>
  <c r="E38" i="12" l="1"/>
  <c r="T38" i="12" s="1"/>
  <c r="D38" i="12"/>
  <c r="S38" i="12" s="1"/>
  <c r="I38" i="12"/>
  <c r="X38" i="12" s="1"/>
  <c r="C38" i="12"/>
  <c r="R38" i="12" s="1"/>
  <c r="A38" i="12"/>
  <c r="P38" i="12" s="1"/>
  <c r="L38" i="12"/>
  <c r="AA38" i="12" s="1"/>
  <c r="N37" i="12"/>
  <c r="J38" i="12"/>
  <c r="Y38" i="12" s="1"/>
  <c r="K38" i="12"/>
  <c r="Z38" i="12" s="1"/>
  <c r="H38" i="12"/>
  <c r="W38" i="12" s="1"/>
  <c r="F38" i="12"/>
  <c r="U38" i="12" s="1"/>
  <c r="B38" i="12"/>
  <c r="Q38" i="12" s="1"/>
  <c r="G38" i="12"/>
  <c r="V38" i="12" s="1"/>
  <c r="AC38" i="12"/>
  <c r="H39" i="12" l="1"/>
  <c r="W39" i="12" s="1"/>
  <c r="L39" i="12"/>
  <c r="AA39" i="12" s="1"/>
  <c r="K39" i="12"/>
  <c r="Z39" i="12" s="1"/>
  <c r="G39" i="12"/>
  <c r="V39" i="12" s="1"/>
  <c r="N38" i="12"/>
  <c r="F39" i="12"/>
  <c r="U39" i="12" s="1"/>
  <c r="C39" i="12"/>
  <c r="R39" i="12" s="1"/>
  <c r="E39" i="12"/>
  <c r="T39" i="12" s="1"/>
  <c r="AC39" i="12"/>
  <c r="J39" i="12"/>
  <c r="Y39" i="12" s="1"/>
  <c r="A39" i="12"/>
  <c r="B39" i="12"/>
  <c r="Q39" i="12" s="1"/>
  <c r="I39" i="12"/>
  <c r="X39" i="12" s="1"/>
  <c r="D39" i="12"/>
  <c r="S39" i="12" s="1"/>
  <c r="J40" i="12" l="1"/>
  <c r="Y40" i="12" s="1"/>
  <c r="F40" i="12"/>
  <c r="U40" i="12" s="1"/>
  <c r="L40" i="12"/>
  <c r="AA40" i="12" s="1"/>
  <c r="B40" i="12"/>
  <c r="Q40" i="12" s="1"/>
  <c r="D40" i="12"/>
  <c r="S40" i="12" s="1"/>
  <c r="A40" i="12"/>
  <c r="E40" i="12"/>
  <c r="T40" i="12" s="1"/>
  <c r="K40" i="12"/>
  <c r="Z40" i="12" s="1"/>
  <c r="P39" i="12"/>
  <c r="N39" i="12" s="1"/>
  <c r="I40" i="12"/>
  <c r="X40" i="12" s="1"/>
  <c r="AC40" i="12"/>
  <c r="G40" i="12"/>
  <c r="V40" i="12" s="1"/>
  <c r="C40" i="12"/>
  <c r="R40" i="12" s="1"/>
  <c r="H40" i="12"/>
  <c r="W40" i="12" s="1"/>
  <c r="F41" i="12" l="1"/>
  <c r="U41" i="12" s="1"/>
  <c r="I41" i="12"/>
  <c r="X41" i="12" s="1"/>
  <c r="G41" i="12"/>
  <c r="V41" i="12" s="1"/>
  <c r="B41" i="12"/>
  <c r="Q41" i="12" s="1"/>
  <c r="P40" i="12"/>
  <c r="N40" i="12" s="1"/>
  <c r="A41" i="12"/>
  <c r="E41" i="12"/>
  <c r="T41" i="12" s="1"/>
  <c r="H41" i="12"/>
  <c r="W41" i="12" s="1"/>
  <c r="K41" i="12"/>
  <c r="Z41" i="12" s="1"/>
  <c r="AC41" i="12"/>
  <c r="L41" i="12"/>
  <c r="AA41" i="12" s="1"/>
  <c r="D41" i="12"/>
  <c r="S41" i="12" s="1"/>
  <c r="C41" i="12"/>
  <c r="R41" i="12" s="1"/>
  <c r="J41" i="12"/>
  <c r="Y41" i="12" s="1"/>
  <c r="J42" i="12" l="1"/>
  <c r="Y42" i="12" s="1"/>
  <c r="E42" i="12"/>
  <c r="T42" i="12" s="1"/>
  <c r="D42" i="12"/>
  <c r="S42" i="12" s="1"/>
  <c r="H42" i="12"/>
  <c r="W42" i="12" s="1"/>
  <c r="C42" i="12"/>
  <c r="R42" i="12" s="1"/>
  <c r="G42" i="12"/>
  <c r="V42" i="12" s="1"/>
  <c r="B42" i="12"/>
  <c r="Q42" i="12" s="1"/>
  <c r="I42" i="12"/>
  <c r="X42" i="12" s="1"/>
  <c r="AC42" i="12"/>
  <c r="F42" i="12"/>
  <c r="U42" i="12" s="1"/>
  <c r="K42" i="12"/>
  <c r="Z42" i="12" s="1"/>
  <c r="P41" i="12"/>
  <c r="N41" i="12" s="1"/>
  <c r="A42" i="12"/>
  <c r="P42" i="12" s="1"/>
  <c r="L42" i="12"/>
  <c r="AA42" i="12" s="1"/>
  <c r="L43" i="12" l="1"/>
  <c r="AA43" i="12" s="1"/>
  <c r="N42" i="12"/>
  <c r="AC43" i="12"/>
  <c r="A43" i="12"/>
  <c r="P43" i="12" s="1"/>
  <c r="K43" i="12"/>
  <c r="Z43" i="12" s="1"/>
  <c r="J43" i="12"/>
  <c r="Y43" i="12" s="1"/>
  <c r="H43" i="12"/>
  <c r="W43" i="12" s="1"/>
  <c r="G43" i="12"/>
  <c r="V43" i="12" s="1"/>
  <c r="E43" i="12"/>
  <c r="T43" i="12" s="1"/>
  <c r="F43" i="12"/>
  <c r="U43" i="12" s="1"/>
  <c r="I43" i="12"/>
  <c r="X43" i="12" s="1"/>
  <c r="C43" i="12"/>
  <c r="R43" i="12" s="1"/>
  <c r="D43" i="12"/>
  <c r="S43" i="12" s="1"/>
  <c r="B43" i="12"/>
  <c r="Q43" i="12" s="1"/>
  <c r="L44" i="12" l="1"/>
  <c r="AA44" i="12" s="1"/>
  <c r="F44" i="12"/>
  <c r="U44" i="12" s="1"/>
  <c r="C44" i="12"/>
  <c r="R44" i="12" s="1"/>
  <c r="H44" i="12"/>
  <c r="W44" i="12" s="1"/>
  <c r="I44" i="12"/>
  <c r="X44" i="12" s="1"/>
  <c r="N43" i="12"/>
  <c r="B44" i="12"/>
  <c r="Q44" i="12" s="1"/>
  <c r="K44" i="12"/>
  <c r="Z44" i="12" s="1"/>
  <c r="A44" i="12"/>
  <c r="D44" i="12"/>
  <c r="S44" i="12" s="1"/>
  <c r="G44" i="12"/>
  <c r="V44" i="12" s="1"/>
  <c r="J44" i="12"/>
  <c r="Y44" i="12" s="1"/>
  <c r="AC44" i="12"/>
  <c r="E44" i="12"/>
  <c r="T44" i="12" s="1"/>
  <c r="F45" i="12" l="1"/>
  <c r="U45" i="12" s="1"/>
  <c r="AC45" i="12"/>
  <c r="I45" i="12"/>
  <c r="X45" i="12" s="1"/>
  <c r="D45" i="12"/>
  <c r="S45" i="12" s="1"/>
  <c r="P44" i="12"/>
  <c r="N44" i="12" s="1"/>
  <c r="B45" i="12"/>
  <c r="Q45" i="12" s="1"/>
  <c r="G45" i="12"/>
  <c r="V45" i="12" s="1"/>
  <c r="C45" i="12"/>
  <c r="R45" i="12" s="1"/>
  <c r="E45" i="12"/>
  <c r="T45" i="12" s="1"/>
  <c r="H45" i="12"/>
  <c r="W45" i="12" s="1"/>
  <c r="K45" i="12"/>
  <c r="Z45" i="12" s="1"/>
  <c r="L45" i="12"/>
  <c r="AA45" i="12" s="1"/>
  <c r="A45" i="12"/>
  <c r="J45" i="12"/>
  <c r="Y45" i="12" s="1"/>
  <c r="F46" i="12" l="1"/>
  <c r="U46" i="12" s="1"/>
  <c r="J46" i="12"/>
  <c r="Y46" i="12" s="1"/>
  <c r="E46" i="12"/>
  <c r="T46" i="12" s="1"/>
  <c r="AC46" i="12"/>
  <c r="I46" i="12"/>
  <c r="X46" i="12" s="1"/>
  <c r="D46" i="12"/>
  <c r="S46" i="12" s="1"/>
  <c r="C46" i="12"/>
  <c r="R46" i="12" s="1"/>
  <c r="B46" i="12"/>
  <c r="Q46" i="12" s="1"/>
  <c r="L46" i="12"/>
  <c r="AA46" i="12" s="1"/>
  <c r="A46" i="12"/>
  <c r="G46" i="12"/>
  <c r="V46" i="12" s="1"/>
  <c r="P45" i="12"/>
  <c r="N45" i="12" s="1"/>
  <c r="K46" i="12"/>
  <c r="Z46" i="12" s="1"/>
  <c r="H46" i="12"/>
  <c r="W46" i="12" s="1"/>
  <c r="B47" i="12" l="1"/>
  <c r="Q47" i="12" s="1"/>
  <c r="P46" i="12"/>
  <c r="N46" i="12" s="1"/>
  <c r="G47" i="12"/>
  <c r="V47" i="12" s="1"/>
  <c r="AC47" i="12"/>
  <c r="A47" i="12"/>
  <c r="P47" i="12" s="1"/>
  <c r="J47" i="12"/>
  <c r="Y47" i="12" s="1"/>
  <c r="D47" i="12"/>
  <c r="S47" i="12" s="1"/>
  <c r="H47" i="12"/>
  <c r="W47" i="12" s="1"/>
  <c r="F47" i="12"/>
  <c r="U47" i="12" s="1"/>
  <c r="E47" i="12"/>
  <c r="T47" i="12" s="1"/>
  <c r="L47" i="12"/>
  <c r="AA47" i="12" s="1"/>
  <c r="K47" i="12"/>
  <c r="Z47" i="12" s="1"/>
  <c r="I47" i="12"/>
  <c r="X47" i="12" s="1"/>
  <c r="C47" i="12"/>
  <c r="R47" i="12" s="1"/>
  <c r="J48" i="12" l="1"/>
  <c r="Y48" i="12" s="1"/>
  <c r="B48" i="12"/>
  <c r="Q48" i="12" s="1"/>
  <c r="F48" i="12"/>
  <c r="U48" i="12" s="1"/>
  <c r="G48" i="12"/>
  <c r="V48" i="12" s="1"/>
  <c r="I48" i="12"/>
  <c r="X48" i="12" s="1"/>
  <c r="A48" i="12"/>
  <c r="L48" i="12"/>
  <c r="AA48" i="12" s="1"/>
  <c r="N47" i="12"/>
  <c r="C48" i="12"/>
  <c r="R48" i="12" s="1"/>
  <c r="E48" i="12"/>
  <c r="T48" i="12" s="1"/>
  <c r="H48" i="12"/>
  <c r="W48" i="12" s="1"/>
  <c r="AC48" i="12"/>
  <c r="K48" i="12"/>
  <c r="Z48" i="12" s="1"/>
  <c r="D48" i="12"/>
  <c r="S48" i="12" s="1"/>
  <c r="A49" i="12" l="1"/>
  <c r="G49" i="12"/>
  <c r="V49" i="12" s="1"/>
  <c r="AC49" i="12"/>
  <c r="L49" i="12"/>
  <c r="AA49" i="12" s="1"/>
  <c r="F49" i="12"/>
  <c r="U49" i="12" s="1"/>
  <c r="I49" i="12"/>
  <c r="X49" i="12" s="1"/>
  <c r="D49" i="12"/>
  <c r="S49" i="12" s="1"/>
  <c r="H49" i="12"/>
  <c r="W49" i="12" s="1"/>
  <c r="P48" i="12"/>
  <c r="N48" i="12" s="1"/>
  <c r="E49" i="12"/>
  <c r="T49" i="12" s="1"/>
  <c r="B49" i="12"/>
  <c r="Q49" i="12" s="1"/>
  <c r="C49" i="12"/>
  <c r="R49" i="12" s="1"/>
  <c r="K49" i="12"/>
  <c r="Z49" i="12" s="1"/>
  <c r="J49" i="12"/>
  <c r="Y49" i="12" s="1"/>
  <c r="P49" i="12"/>
  <c r="A50" i="12" l="1"/>
  <c r="I50" i="12"/>
  <c r="X50" i="12" s="1"/>
  <c r="B50" i="12"/>
  <c r="Q50" i="12" s="1"/>
  <c r="C50" i="12"/>
  <c r="R50" i="12" s="1"/>
  <c r="J50" i="12"/>
  <c r="Y50" i="12" s="1"/>
  <c r="E50" i="12"/>
  <c r="T50" i="12" s="1"/>
  <c r="G50" i="12"/>
  <c r="V50" i="12" s="1"/>
  <c r="L50" i="12"/>
  <c r="AA50" i="12" s="1"/>
  <c r="AC50" i="12"/>
  <c r="K50" i="12"/>
  <c r="Z50" i="12" s="1"/>
  <c r="D50" i="12"/>
  <c r="S50" i="12" s="1"/>
  <c r="H50" i="12"/>
  <c r="W50" i="12" s="1"/>
  <c r="F50" i="12"/>
  <c r="U50" i="12" s="1"/>
  <c r="N49" i="12"/>
  <c r="P50" i="12"/>
  <c r="E51" i="12" l="1"/>
  <c r="T51" i="12" s="1"/>
  <c r="N50" i="12"/>
  <c r="J51" i="12"/>
  <c r="Y51" i="12" s="1"/>
  <c r="L51" i="12"/>
  <c r="AA51" i="12" s="1"/>
  <c r="B51" i="12"/>
  <c r="Q51" i="12" s="1"/>
  <c r="K51" i="12"/>
  <c r="Z51" i="12" s="1"/>
  <c r="H51" i="12"/>
  <c r="W51" i="12" s="1"/>
  <c r="G51" i="12"/>
  <c r="V51" i="12" s="1"/>
  <c r="C51" i="12"/>
  <c r="R51" i="12" s="1"/>
  <c r="D51" i="12"/>
  <c r="S51" i="12" s="1"/>
  <c r="A51" i="12"/>
  <c r="P51" i="12" s="1"/>
  <c r="I51" i="12"/>
  <c r="X51" i="12" s="1"/>
  <c r="F51" i="12"/>
  <c r="U51" i="12" s="1"/>
  <c r="AC51" i="12"/>
  <c r="G52" i="12" l="1"/>
  <c r="V52" i="12" s="1"/>
  <c r="AC52" i="12"/>
  <c r="I52" i="12"/>
  <c r="X52" i="12" s="1"/>
  <c r="E52" i="12"/>
  <c r="T52" i="12" s="1"/>
  <c r="A52" i="12"/>
  <c r="P52" i="12" s="1"/>
  <c r="K52" i="12"/>
  <c r="Z52" i="12" s="1"/>
  <c r="B52" i="12"/>
  <c r="Q52" i="12" s="1"/>
  <c r="D52" i="12"/>
  <c r="S52" i="12" s="1"/>
  <c r="H52" i="12"/>
  <c r="W52" i="12" s="1"/>
  <c r="N51" i="12"/>
  <c r="C52" i="12"/>
  <c r="R52" i="12" s="1"/>
  <c r="L52" i="12"/>
  <c r="AA52" i="12" s="1"/>
  <c r="J52" i="12"/>
  <c r="Y52" i="12" s="1"/>
  <c r="F52" i="12"/>
  <c r="U52" i="12" s="1"/>
  <c r="E53" i="12" l="1"/>
  <c r="T53" i="12" s="1"/>
  <c r="G53" i="12"/>
  <c r="V53" i="12" s="1"/>
  <c r="I53" i="12"/>
  <c r="X53" i="12" s="1"/>
  <c r="D53" i="12"/>
  <c r="S53" i="12" s="1"/>
  <c r="H53" i="12"/>
  <c r="W53" i="12" s="1"/>
  <c r="N52" i="12"/>
  <c r="J53" i="12"/>
  <c r="Y53" i="12" s="1"/>
  <c r="C53" i="12"/>
  <c r="R53" i="12" s="1"/>
  <c r="F53" i="12"/>
  <c r="U53" i="12" s="1"/>
  <c r="AC53" i="12"/>
  <c r="B53" i="12"/>
  <c r="Q53" i="12" s="1"/>
  <c r="K53" i="12"/>
  <c r="Z53" i="12" s="1"/>
  <c r="A53" i="12"/>
  <c r="L53" i="12"/>
  <c r="AA53" i="12" s="1"/>
  <c r="K54" i="12" l="1"/>
  <c r="Z54" i="12" s="1"/>
  <c r="E54" i="12"/>
  <c r="T54" i="12" s="1"/>
  <c r="L54" i="12"/>
  <c r="AA54" i="12" s="1"/>
  <c r="I54" i="12"/>
  <c r="X54" i="12" s="1"/>
  <c r="D54" i="12"/>
  <c r="S54" i="12" s="1"/>
  <c r="C54" i="12"/>
  <c r="R54" i="12" s="1"/>
  <c r="P53" i="12"/>
  <c r="N53" i="12" s="1"/>
  <c r="H54" i="12"/>
  <c r="W54" i="12" s="1"/>
  <c r="J54" i="12"/>
  <c r="Y54" i="12" s="1"/>
  <c r="A54" i="12"/>
  <c r="AC54" i="12"/>
  <c r="G54" i="12"/>
  <c r="V54" i="12" s="1"/>
  <c r="B54" i="12"/>
  <c r="Q54" i="12" s="1"/>
  <c r="F54" i="12"/>
  <c r="U54" i="12" s="1"/>
  <c r="D55" i="12" l="1"/>
  <c r="S55" i="12" s="1"/>
  <c r="F55" i="12"/>
  <c r="U55" i="12" s="1"/>
  <c r="AC55" i="12"/>
  <c r="J55" i="12"/>
  <c r="Y55" i="12" s="1"/>
  <c r="I55" i="12"/>
  <c r="X55" i="12" s="1"/>
  <c r="H55" i="12"/>
  <c r="W55" i="12" s="1"/>
  <c r="P54" i="12"/>
  <c r="N54" i="12" s="1"/>
  <c r="E55" i="12"/>
  <c r="T55" i="12" s="1"/>
  <c r="A55" i="12"/>
  <c r="P55" i="12" s="1"/>
  <c r="C55" i="12"/>
  <c r="R55" i="12" s="1"/>
  <c r="B55" i="12"/>
  <c r="Q55" i="12" s="1"/>
  <c r="L55" i="12"/>
  <c r="AA55" i="12" s="1"/>
  <c r="G55" i="12"/>
  <c r="V55" i="12" s="1"/>
  <c r="K55" i="12"/>
  <c r="Z55" i="12" s="1"/>
  <c r="AC56" i="12" l="1"/>
  <c r="J56" i="12"/>
  <c r="Y56" i="12" s="1"/>
  <c r="E56" i="12"/>
  <c r="T56" i="12" s="1"/>
  <c r="G56" i="12"/>
  <c r="V56" i="12" s="1"/>
  <c r="B56" i="12"/>
  <c r="Q56" i="12" s="1"/>
  <c r="I56" i="12"/>
  <c r="X56" i="12" s="1"/>
  <c r="D56" i="12"/>
  <c r="S56" i="12" s="1"/>
  <c r="F56" i="12"/>
  <c r="U56" i="12" s="1"/>
  <c r="C56" i="12"/>
  <c r="R56" i="12" s="1"/>
  <c r="K56" i="12"/>
  <c r="Z56" i="12" s="1"/>
  <c r="N55" i="12"/>
  <c r="L56" i="12"/>
  <c r="AA56" i="12" s="1"/>
  <c r="A56" i="12"/>
  <c r="P56" i="12" s="1"/>
  <c r="H56" i="12"/>
  <c r="W56" i="12" s="1"/>
  <c r="I57" i="12" l="1"/>
  <c r="X57" i="12" s="1"/>
  <c r="H57" i="12"/>
  <c r="W57" i="12" s="1"/>
  <c r="J57" i="12"/>
  <c r="Y57" i="12" s="1"/>
  <c r="N56" i="12"/>
  <c r="K57" i="12"/>
  <c r="Z57" i="12" s="1"/>
  <c r="AC57" i="12"/>
  <c r="L57" i="12"/>
  <c r="AA57" i="12" s="1"/>
  <c r="C57" i="12"/>
  <c r="R57" i="12" s="1"/>
  <c r="G57" i="12"/>
  <c r="V57" i="12" s="1"/>
  <c r="A57" i="12"/>
  <c r="F57" i="12"/>
  <c r="U57" i="12" s="1"/>
  <c r="E57" i="12"/>
  <c r="T57" i="12" s="1"/>
  <c r="B57" i="12"/>
  <c r="Q57" i="12" s="1"/>
  <c r="D57" i="12"/>
  <c r="S57" i="12" s="1"/>
  <c r="C58" i="12" l="1"/>
  <c r="R58" i="12" s="1"/>
  <c r="B58" i="12"/>
  <c r="Q58" i="12" s="1"/>
  <c r="H58" i="12"/>
  <c r="W58" i="12" s="1"/>
  <c r="I58" i="12"/>
  <c r="X58" i="12" s="1"/>
  <c r="A58" i="12"/>
  <c r="G58" i="12"/>
  <c r="V58" i="12" s="1"/>
  <c r="F58" i="12"/>
  <c r="U58" i="12" s="1"/>
  <c r="P57" i="12"/>
  <c r="N57" i="12" s="1"/>
  <c r="L58" i="12"/>
  <c r="AA58" i="12" s="1"/>
  <c r="AC58" i="12"/>
  <c r="J58" i="12"/>
  <c r="Y58" i="12" s="1"/>
  <c r="K58" i="12"/>
  <c r="Z58" i="12" s="1"/>
  <c r="D58" i="12"/>
  <c r="S58" i="12" s="1"/>
  <c r="E58" i="12"/>
  <c r="T58" i="12" s="1"/>
  <c r="I59" i="12" l="1"/>
  <c r="X59" i="12" s="1"/>
  <c r="P58" i="12"/>
  <c r="A59" i="12"/>
  <c r="N58" i="12"/>
  <c r="L59" i="12"/>
  <c r="AA59" i="12" s="1"/>
  <c r="K59" i="12"/>
  <c r="Z59" i="12" s="1"/>
  <c r="J59" i="12"/>
  <c r="Y59" i="12" s="1"/>
  <c r="H59" i="12"/>
  <c r="W59" i="12" s="1"/>
  <c r="B59" i="12"/>
  <c r="Q59" i="12" s="1"/>
  <c r="E59" i="12"/>
  <c r="T59" i="12" s="1"/>
  <c r="F59" i="12"/>
  <c r="U59" i="12" s="1"/>
  <c r="D59" i="12"/>
  <c r="S59" i="12" s="1"/>
  <c r="G59" i="12"/>
  <c r="V59" i="12" s="1"/>
  <c r="C59" i="12"/>
  <c r="R59" i="12" s="1"/>
  <c r="AC59" i="12"/>
  <c r="P59" i="12"/>
  <c r="C60" i="12" l="1"/>
  <c r="R60" i="12" s="1"/>
  <c r="F60" i="12"/>
  <c r="U60" i="12" s="1"/>
  <c r="AC60" i="12"/>
  <c r="A60" i="12"/>
  <c r="P60" i="12" s="1"/>
  <c r="K60" i="12"/>
  <c r="Z60" i="12" s="1"/>
  <c r="D60" i="12"/>
  <c r="S60" i="12" s="1"/>
  <c r="N59" i="12"/>
  <c r="L60" i="12"/>
  <c r="AA60" i="12" s="1"/>
  <c r="H60" i="12"/>
  <c r="W60" i="12" s="1"/>
  <c r="B60" i="12"/>
  <c r="Q60" i="12" s="1"/>
  <c r="E60" i="12"/>
  <c r="T60" i="12" s="1"/>
  <c r="I60" i="12"/>
  <c r="X60" i="12" s="1"/>
  <c r="G60" i="12"/>
  <c r="V60" i="12" s="1"/>
  <c r="J60" i="12"/>
  <c r="Y60" i="12" s="1"/>
  <c r="I61" i="12" l="1"/>
  <c r="X61" i="12" s="1"/>
  <c r="H61" i="12"/>
  <c r="W61" i="12" s="1"/>
  <c r="E61" i="12"/>
  <c r="T61" i="12" s="1"/>
  <c r="A61" i="12"/>
  <c r="P61" i="12" s="1"/>
  <c r="C61" i="12"/>
  <c r="R61" i="12" s="1"/>
  <c r="N60" i="12"/>
  <c r="F61" i="12"/>
  <c r="U61" i="12" s="1"/>
  <c r="L61" i="12"/>
  <c r="AA61" i="12" s="1"/>
  <c r="J61" i="12"/>
  <c r="Y61" i="12" s="1"/>
  <c r="G61" i="12"/>
  <c r="V61" i="12" s="1"/>
  <c r="B61" i="12"/>
  <c r="Q61" i="12" s="1"/>
  <c r="D61" i="12"/>
  <c r="S61" i="12" s="1"/>
  <c r="AC61" i="12"/>
  <c r="K61" i="12"/>
  <c r="Z61" i="12" s="1"/>
  <c r="B62" i="12" l="1"/>
  <c r="Q62" i="12" s="1"/>
  <c r="A62" i="12"/>
  <c r="L62" i="12"/>
  <c r="AA62" i="12" s="1"/>
  <c r="G62" i="12"/>
  <c r="V62" i="12" s="1"/>
  <c r="N61" i="12"/>
  <c r="F62" i="12"/>
  <c r="U62" i="12" s="1"/>
  <c r="H62" i="12"/>
  <c r="W62" i="12" s="1"/>
  <c r="C62" i="12"/>
  <c r="R62" i="12" s="1"/>
  <c r="AC62" i="12"/>
  <c r="J62" i="12"/>
  <c r="Y62" i="12" s="1"/>
  <c r="K62" i="12"/>
  <c r="Z62" i="12" s="1"/>
  <c r="E62" i="12"/>
  <c r="T62" i="12" s="1"/>
  <c r="D62" i="12"/>
  <c r="S62" i="12" s="1"/>
  <c r="I62" i="12"/>
  <c r="X62" i="12" s="1"/>
  <c r="P62" i="12"/>
  <c r="H63" i="12" l="1"/>
  <c r="W63" i="12" s="1"/>
  <c r="I63" i="12"/>
  <c r="X63" i="12" s="1"/>
  <c r="N62" i="12"/>
  <c r="J63" i="12"/>
  <c r="Y63" i="12" s="1"/>
  <c r="F63" i="12"/>
  <c r="U63" i="12" s="1"/>
  <c r="B63" i="12"/>
  <c r="Q63" i="12" s="1"/>
  <c r="A63" i="12"/>
  <c r="P63" i="12" s="1"/>
  <c r="D63" i="12"/>
  <c r="S63" i="12" s="1"/>
  <c r="L63" i="12"/>
  <c r="AA63" i="12" s="1"/>
  <c r="G63" i="12"/>
  <c r="V63" i="12" s="1"/>
  <c r="E63" i="12"/>
  <c r="T63" i="12" s="1"/>
  <c r="K63" i="12"/>
  <c r="Z63" i="12" s="1"/>
  <c r="C63" i="12"/>
  <c r="R63" i="12" s="1"/>
  <c r="AC63" i="12"/>
  <c r="L64" i="12" l="1"/>
  <c r="AA64" i="12" s="1"/>
  <c r="I64" i="12"/>
  <c r="X64" i="12" s="1"/>
  <c r="H64" i="12"/>
  <c r="W64" i="12" s="1"/>
  <c r="N63" i="12"/>
  <c r="C64" i="12"/>
  <c r="R64" i="12" s="1"/>
  <c r="AC64" i="12"/>
  <c r="E64" i="12"/>
  <c r="T64" i="12" s="1"/>
  <c r="G64" i="12"/>
  <c r="V64" i="12" s="1"/>
  <c r="D64" i="12"/>
  <c r="S64" i="12" s="1"/>
  <c r="A64" i="12"/>
  <c r="J64" i="12"/>
  <c r="Y64" i="12" s="1"/>
  <c r="K64" i="12"/>
  <c r="Z64" i="12" s="1"/>
  <c r="F64" i="12"/>
  <c r="U64" i="12" s="1"/>
  <c r="B64" i="12"/>
  <c r="Q64" i="12" s="1"/>
  <c r="P64" i="12" l="1"/>
  <c r="C65" i="12"/>
  <c r="R65" i="12" s="1"/>
  <c r="K65" i="12"/>
  <c r="Z65" i="12" s="1"/>
  <c r="AC65" i="12"/>
  <c r="I65" i="12"/>
  <c r="X65" i="12" s="1"/>
  <c r="D65" i="12"/>
  <c r="S65" i="12" s="1"/>
  <c r="L65" i="12"/>
  <c r="AA65" i="12" s="1"/>
  <c r="E65" i="12"/>
  <c r="T65" i="12" s="1"/>
  <c r="F65" i="12"/>
  <c r="U65" i="12" s="1"/>
  <c r="G65" i="12"/>
  <c r="V65" i="12" s="1"/>
  <c r="H65" i="12"/>
  <c r="W65" i="12" s="1"/>
  <c r="A65" i="12"/>
  <c r="B65" i="12"/>
  <c r="Q65" i="12" s="1"/>
  <c r="J65" i="12"/>
  <c r="Y65" i="12" s="1"/>
  <c r="N64" i="12"/>
  <c r="P65" i="12" l="1"/>
  <c r="N65" i="12" s="1"/>
  <c r="F66" i="12"/>
  <c r="U66" i="12" s="1"/>
  <c r="C66" i="12"/>
  <c r="R66" i="12" s="1"/>
  <c r="A66" i="12"/>
  <c r="D66" i="12"/>
  <c r="S66" i="12" s="1"/>
  <c r="J66" i="12"/>
  <c r="Y66" i="12" s="1"/>
  <c r="K66" i="12"/>
  <c r="Z66" i="12" s="1"/>
  <c r="H66" i="12"/>
  <c r="W66" i="12" s="1"/>
  <c r="AC66" i="12"/>
  <c r="G66" i="12"/>
  <c r="V66" i="12" s="1"/>
  <c r="B66" i="12"/>
  <c r="Q66" i="12" s="1"/>
  <c r="I66" i="12"/>
  <c r="X66" i="12" s="1"/>
  <c r="L66" i="12"/>
  <c r="AA66" i="12" s="1"/>
  <c r="E66" i="12"/>
  <c r="T66" i="12" s="1"/>
  <c r="A67" i="12" l="1"/>
  <c r="B67" i="12"/>
  <c r="Q67" i="12" s="1"/>
  <c r="G67" i="12"/>
  <c r="V67" i="12" s="1"/>
  <c r="I67" i="12"/>
  <c r="X67" i="12" s="1"/>
  <c r="H67" i="12"/>
  <c r="W67" i="12" s="1"/>
  <c r="D67" i="12"/>
  <c r="S67" i="12" s="1"/>
  <c r="E67" i="12"/>
  <c r="T67" i="12" s="1"/>
  <c r="AC67" i="12"/>
  <c r="F67" i="12"/>
  <c r="U67" i="12" s="1"/>
  <c r="K67" i="12"/>
  <c r="Z67" i="12" s="1"/>
  <c r="J67" i="12"/>
  <c r="Y67" i="12" s="1"/>
  <c r="L67" i="12"/>
  <c r="AA67" i="12" s="1"/>
  <c r="P66" i="12"/>
  <c r="N66" i="12" s="1"/>
  <c r="C67" i="12"/>
  <c r="R67" i="12" s="1"/>
  <c r="I68" i="12" l="1"/>
  <c r="X68" i="12" s="1"/>
  <c r="L68" i="12"/>
  <c r="AA68" i="12" s="1"/>
  <c r="C68" i="12"/>
  <c r="R68" i="12" s="1"/>
  <c r="B68" i="12"/>
  <c r="Q68" i="12" s="1"/>
  <c r="G68" i="12"/>
  <c r="V68" i="12" s="1"/>
  <c r="H68" i="12"/>
  <c r="W68" i="12" s="1"/>
  <c r="J68" i="12"/>
  <c r="Y68" i="12" s="1"/>
  <c r="K68" i="12"/>
  <c r="Z68" i="12" s="1"/>
  <c r="F68" i="12"/>
  <c r="U68" i="12" s="1"/>
  <c r="P67" i="12"/>
  <c r="N67" i="12" s="1"/>
  <c r="D68" i="12"/>
  <c r="S68" i="12" s="1"/>
  <c r="E68" i="12"/>
  <c r="T68" i="12" s="1"/>
  <c r="AC68" i="12"/>
  <c r="A68" i="12"/>
  <c r="K69" i="12" l="1"/>
  <c r="Z69" i="12" s="1"/>
  <c r="G69" i="12"/>
  <c r="V69" i="12" s="1"/>
  <c r="L69" i="12"/>
  <c r="AA69" i="12" s="1"/>
  <c r="AC69" i="12"/>
  <c r="P68" i="12"/>
  <c r="N68" i="12" s="1"/>
  <c r="A69" i="12"/>
  <c r="H69" i="12"/>
  <c r="W69" i="12" s="1"/>
  <c r="I69" i="12"/>
  <c r="X69" i="12" s="1"/>
  <c r="F69" i="12"/>
  <c r="U69" i="12" s="1"/>
  <c r="C69" i="12"/>
  <c r="R69" i="12" s="1"/>
  <c r="B69" i="12"/>
  <c r="Q69" i="12" s="1"/>
  <c r="E69" i="12"/>
  <c r="T69" i="12" s="1"/>
  <c r="J69" i="12"/>
  <c r="Y69" i="12" s="1"/>
  <c r="D69" i="12"/>
  <c r="S69" i="12" s="1"/>
  <c r="K70" i="12" l="1"/>
  <c r="Z70" i="12" s="1"/>
  <c r="P69" i="12"/>
  <c r="N69" i="12" s="1"/>
  <c r="G70" i="12"/>
  <c r="V70" i="12" s="1"/>
  <c r="J70" i="12"/>
  <c r="Y70" i="12" s="1"/>
  <c r="AC70" i="12"/>
  <c r="D70" i="12"/>
  <c r="S70" i="12" s="1"/>
  <c r="H70" i="12"/>
  <c r="W70" i="12" s="1"/>
  <c r="L70" i="12"/>
  <c r="AA70" i="12" s="1"/>
  <c r="A70" i="12"/>
  <c r="I70" i="12"/>
  <c r="X70" i="12" s="1"/>
  <c r="E70" i="12"/>
  <c r="T70" i="12" s="1"/>
  <c r="B70" i="12"/>
  <c r="Q70" i="12" s="1"/>
  <c r="F70" i="12"/>
  <c r="U70" i="12" s="1"/>
  <c r="C70" i="12"/>
  <c r="R70" i="12" s="1"/>
  <c r="E71" i="12" l="1"/>
  <c r="T71" i="12" s="1"/>
  <c r="I71" i="12"/>
  <c r="X71" i="12" s="1"/>
  <c r="AC71" i="12"/>
  <c r="J71" i="12"/>
  <c r="Y71" i="12" s="1"/>
  <c r="F71" i="12"/>
  <c r="U71" i="12" s="1"/>
  <c r="A71" i="12"/>
  <c r="G71" i="12"/>
  <c r="V71" i="12" s="1"/>
  <c r="C71" i="12"/>
  <c r="R71" i="12" s="1"/>
  <c r="K71" i="12"/>
  <c r="Z71" i="12" s="1"/>
  <c r="L71" i="12"/>
  <c r="AA71" i="12" s="1"/>
  <c r="P70" i="12"/>
  <c r="N70" i="12" s="1"/>
  <c r="B71" i="12"/>
  <c r="Q71" i="12" s="1"/>
  <c r="D71" i="12"/>
  <c r="S71" i="12" s="1"/>
  <c r="H71" i="12"/>
  <c r="W71" i="12" s="1"/>
  <c r="I72" i="12" l="1"/>
  <c r="X72" i="12" s="1"/>
  <c r="P71" i="12"/>
  <c r="N71" i="12" s="1"/>
  <c r="D72" i="12"/>
  <c r="S72" i="12" s="1"/>
  <c r="L72" i="12"/>
  <c r="AA72" i="12" s="1"/>
  <c r="C72" i="12"/>
  <c r="R72" i="12" s="1"/>
  <c r="J72" i="12"/>
  <c r="Y72" i="12" s="1"/>
  <c r="G72" i="12"/>
  <c r="V72" i="12" s="1"/>
  <c r="F72" i="12"/>
  <c r="U72" i="12" s="1"/>
  <c r="B72" i="12"/>
  <c r="Q72" i="12" s="1"/>
  <c r="K72" i="12"/>
  <c r="Z72" i="12" s="1"/>
  <c r="AC72" i="12"/>
  <c r="E72" i="12"/>
  <c r="T72" i="12" s="1"/>
  <c r="H72" i="12"/>
  <c r="W72" i="12" s="1"/>
  <c r="A72" i="12"/>
  <c r="C73" i="12" l="1"/>
  <c r="R73" i="12" s="1"/>
  <c r="H73" i="12"/>
  <c r="W73" i="12" s="1"/>
  <c r="I73" i="12"/>
  <c r="X73" i="12" s="1"/>
  <c r="E73" i="12"/>
  <c r="T73" i="12" s="1"/>
  <c r="K73" i="12"/>
  <c r="Z73" i="12" s="1"/>
  <c r="P72" i="12"/>
  <c r="N72" i="12" s="1"/>
  <c r="G73" i="12"/>
  <c r="V73" i="12" s="1"/>
  <c r="A73" i="12"/>
  <c r="D73" i="12"/>
  <c r="S73" i="12" s="1"/>
  <c r="J73" i="12"/>
  <c r="Y73" i="12" s="1"/>
  <c r="F73" i="12"/>
  <c r="U73" i="12" s="1"/>
  <c r="AC73" i="12"/>
  <c r="L73" i="12"/>
  <c r="AA73" i="12" s="1"/>
  <c r="B73" i="12"/>
  <c r="Q73" i="12" s="1"/>
  <c r="J74" i="12" l="1"/>
  <c r="Y74" i="12" s="1"/>
  <c r="H74" i="12"/>
  <c r="W74" i="12" s="1"/>
  <c r="A74" i="12"/>
  <c r="AC74" i="12"/>
  <c r="C74" i="12"/>
  <c r="R74" i="12" s="1"/>
  <c r="I74" i="12"/>
  <c r="X74" i="12" s="1"/>
  <c r="G74" i="12"/>
  <c r="V74" i="12" s="1"/>
  <c r="K74" i="12"/>
  <c r="Z74" i="12" s="1"/>
  <c r="D74" i="12"/>
  <c r="S74" i="12" s="1"/>
  <c r="E74" i="12"/>
  <c r="T74" i="12" s="1"/>
  <c r="L74" i="12"/>
  <c r="AA74" i="12" s="1"/>
  <c r="F74" i="12"/>
  <c r="U74" i="12" s="1"/>
  <c r="P73" i="12"/>
  <c r="N73" i="12" s="1"/>
  <c r="B74" i="12"/>
  <c r="Q74" i="12" s="1"/>
  <c r="I75" i="12" l="1"/>
  <c r="X75" i="12" s="1"/>
  <c r="K75" i="12"/>
  <c r="Z75" i="12" s="1"/>
  <c r="E75" i="12"/>
  <c r="T75" i="12" s="1"/>
  <c r="H75" i="12"/>
  <c r="W75" i="12" s="1"/>
  <c r="G75" i="12"/>
  <c r="V75" i="12" s="1"/>
  <c r="B75" i="12"/>
  <c r="Q75" i="12" s="1"/>
  <c r="C75" i="12"/>
  <c r="R75" i="12" s="1"/>
  <c r="D75" i="12"/>
  <c r="S75" i="12" s="1"/>
  <c r="P74" i="12"/>
  <c r="N74" i="12" s="1"/>
  <c r="F75" i="12"/>
  <c r="U75" i="12" s="1"/>
  <c r="J75" i="12"/>
  <c r="Y75" i="12" s="1"/>
  <c r="L75" i="12"/>
  <c r="AA75" i="12" s="1"/>
  <c r="AC75" i="12"/>
  <c r="A75" i="12"/>
  <c r="E76" i="12" l="1"/>
  <c r="T76" i="12" s="1"/>
  <c r="J76" i="12"/>
  <c r="Y76" i="12" s="1"/>
  <c r="P75" i="12"/>
  <c r="N75" i="12" s="1"/>
  <c r="G76" i="12"/>
  <c r="V76" i="12" s="1"/>
  <c r="A76" i="12"/>
  <c r="C76" i="12"/>
  <c r="R76" i="12" s="1"/>
  <c r="I76" i="12"/>
  <c r="X76" i="12" s="1"/>
  <c r="B76" i="12"/>
  <c r="Q76" i="12" s="1"/>
  <c r="K76" i="12"/>
  <c r="Z76" i="12" s="1"/>
  <c r="F76" i="12"/>
  <c r="U76" i="12" s="1"/>
  <c r="D76" i="12"/>
  <c r="S76" i="12" s="1"/>
  <c r="AC76" i="12"/>
  <c r="L76" i="12"/>
  <c r="AA76" i="12" s="1"/>
  <c r="H76" i="12"/>
  <c r="W76" i="12" s="1"/>
  <c r="AC77" i="12" l="1"/>
  <c r="D77" i="12"/>
  <c r="S77" i="12" s="1"/>
  <c r="G77" i="12"/>
  <c r="V77" i="12" s="1"/>
  <c r="C77" i="12"/>
  <c r="R77" i="12" s="1"/>
  <c r="F77" i="12"/>
  <c r="U77" i="12" s="1"/>
  <c r="K77" i="12"/>
  <c r="Z77" i="12" s="1"/>
  <c r="A77" i="12"/>
  <c r="H77" i="12"/>
  <c r="W77" i="12" s="1"/>
  <c r="I77" i="12"/>
  <c r="X77" i="12" s="1"/>
  <c r="L77" i="12"/>
  <c r="AA77" i="12" s="1"/>
  <c r="B77" i="12"/>
  <c r="Q77" i="12" s="1"/>
  <c r="E77" i="12"/>
  <c r="T77" i="12" s="1"/>
  <c r="J77" i="12"/>
  <c r="Y77" i="12" s="1"/>
  <c r="P76" i="12"/>
  <c r="N76" i="12" s="1"/>
  <c r="E78" i="12" l="1"/>
  <c r="T78" i="12" s="1"/>
  <c r="F78" i="12"/>
  <c r="U78" i="12" s="1"/>
  <c r="G78" i="12"/>
  <c r="V78" i="12" s="1"/>
  <c r="B78" i="12"/>
  <c r="Q78" i="12" s="1"/>
  <c r="L78" i="12"/>
  <c r="AA78" i="12" s="1"/>
  <c r="K78" i="12"/>
  <c r="Z78" i="12" s="1"/>
  <c r="H78" i="12"/>
  <c r="W78" i="12" s="1"/>
  <c r="C78" i="12"/>
  <c r="R78" i="12" s="1"/>
  <c r="AC78" i="12"/>
  <c r="D78" i="12"/>
  <c r="S78" i="12" s="1"/>
  <c r="A78" i="12"/>
  <c r="J78" i="12"/>
  <c r="Y78" i="12" s="1"/>
  <c r="I78" i="12"/>
  <c r="X78" i="12" s="1"/>
  <c r="P77" i="12"/>
  <c r="N77" i="12" s="1"/>
  <c r="H79" i="12" l="1"/>
  <c r="W79" i="12" s="1"/>
  <c r="G79" i="12"/>
  <c r="V79" i="12" s="1"/>
  <c r="B79" i="12"/>
  <c r="Q79" i="12" s="1"/>
  <c r="C79" i="12"/>
  <c r="R79" i="12" s="1"/>
  <c r="J79" i="12"/>
  <c r="Y79" i="12" s="1"/>
  <c r="AC79" i="12"/>
  <c r="E79" i="12"/>
  <c r="T79" i="12" s="1"/>
  <c r="I79" i="12"/>
  <c r="X79" i="12" s="1"/>
  <c r="F79" i="12"/>
  <c r="U79" i="12" s="1"/>
  <c r="A79" i="12"/>
  <c r="K79" i="12"/>
  <c r="Z79" i="12" s="1"/>
  <c r="P78" i="12"/>
  <c r="N78" i="12" s="1"/>
  <c r="L79" i="12"/>
  <c r="AA79" i="12" s="1"/>
  <c r="D79" i="12"/>
  <c r="S79" i="12" s="1"/>
  <c r="E80" i="12" l="1"/>
  <c r="T80" i="12" s="1"/>
  <c r="B80" i="12"/>
  <c r="Q80" i="12" s="1"/>
  <c r="C80" i="12"/>
  <c r="R80" i="12" s="1"/>
  <c r="P79" i="12"/>
  <c r="N79" i="12" s="1"/>
  <c r="G80" i="12"/>
  <c r="V80" i="12" s="1"/>
  <c r="A80" i="12"/>
  <c r="K80" i="12"/>
  <c r="Z80" i="12" s="1"/>
  <c r="AC80" i="12"/>
  <c r="I80" i="12"/>
  <c r="X80" i="12" s="1"/>
  <c r="J80" i="12"/>
  <c r="Y80" i="12" s="1"/>
  <c r="D80" i="12"/>
  <c r="S80" i="12" s="1"/>
  <c r="F80" i="12"/>
  <c r="U80" i="12" s="1"/>
  <c r="L80" i="12"/>
  <c r="AA80" i="12" s="1"/>
  <c r="H80" i="12"/>
  <c r="W80" i="12" s="1"/>
  <c r="AC81" i="12" l="1"/>
  <c r="F81" i="12"/>
  <c r="U81" i="12" s="1"/>
  <c r="I81" i="12"/>
  <c r="X81" i="12" s="1"/>
  <c r="C81" i="12"/>
  <c r="R81" i="12" s="1"/>
  <c r="H81" i="12"/>
  <c r="W81" i="12" s="1"/>
  <c r="G81" i="12"/>
  <c r="V81" i="12" s="1"/>
  <c r="L81" i="12"/>
  <c r="AA81" i="12" s="1"/>
  <c r="K81" i="12"/>
  <c r="Z81" i="12" s="1"/>
  <c r="B81" i="12"/>
  <c r="Q81" i="12" s="1"/>
  <c r="A81" i="12"/>
  <c r="P80" i="12"/>
  <c r="N80" i="12" s="1"/>
  <c r="D81" i="12"/>
  <c r="S81" i="12" s="1"/>
  <c r="E81" i="12"/>
  <c r="T81" i="12" s="1"/>
  <c r="J81" i="12"/>
  <c r="Y81" i="12" s="1"/>
  <c r="J82" i="12" l="1"/>
  <c r="Y82" i="12" s="1"/>
  <c r="A82" i="12"/>
  <c r="P81" i="12"/>
  <c r="N81" i="12" s="1"/>
  <c r="AC82" i="12"/>
  <c r="H82" i="12"/>
  <c r="W82" i="12" s="1"/>
  <c r="I82" i="12"/>
  <c r="X82" i="12" s="1"/>
  <c r="G82" i="12"/>
  <c r="V82" i="12" s="1"/>
  <c r="K82" i="12"/>
  <c r="Z82" i="12" s="1"/>
  <c r="C82" i="12"/>
  <c r="R82" i="12" s="1"/>
  <c r="B82" i="12"/>
  <c r="Q82" i="12" s="1"/>
  <c r="E82" i="12"/>
  <c r="T82" i="12" s="1"/>
  <c r="L82" i="12"/>
  <c r="AA82" i="12" s="1"/>
  <c r="F82" i="12"/>
  <c r="U82" i="12" s="1"/>
  <c r="D82" i="12"/>
  <c r="S82" i="12" s="1"/>
  <c r="C83" i="12" l="1"/>
  <c r="R83" i="12" s="1"/>
  <c r="P82" i="12"/>
  <c r="N82" i="12" s="1"/>
  <c r="E83" i="12"/>
  <c r="T83" i="12" s="1"/>
  <c r="K83" i="12"/>
  <c r="Z83" i="12" s="1"/>
  <c r="D83" i="12"/>
  <c r="S83" i="12" s="1"/>
  <c r="A83" i="12"/>
  <c r="I83" i="12"/>
  <c r="X83" i="12" s="1"/>
  <c r="AC83" i="12"/>
  <c r="L83" i="12"/>
  <c r="AA83" i="12" s="1"/>
  <c r="J83" i="12"/>
  <c r="Y83" i="12" s="1"/>
  <c r="F83" i="12"/>
  <c r="U83" i="12" s="1"/>
  <c r="B83" i="12"/>
  <c r="Q83" i="12" s="1"/>
  <c r="G83" i="12"/>
  <c r="V83" i="12" s="1"/>
  <c r="H83" i="12"/>
  <c r="W83" i="12" s="1"/>
  <c r="L84" i="12" l="1"/>
  <c r="AA84" i="12" s="1"/>
  <c r="AC84" i="12"/>
  <c r="E84" i="12"/>
  <c r="T84" i="12" s="1"/>
  <c r="J84" i="12"/>
  <c r="Y84" i="12" s="1"/>
  <c r="K84" i="12"/>
  <c r="Z84" i="12" s="1"/>
  <c r="A84" i="12"/>
  <c r="I84" i="12"/>
  <c r="X84" i="12" s="1"/>
  <c r="C84" i="12"/>
  <c r="R84" i="12" s="1"/>
  <c r="B84" i="12"/>
  <c r="Q84" i="12" s="1"/>
  <c r="F84" i="12"/>
  <c r="U84" i="12" s="1"/>
  <c r="P83" i="12"/>
  <c r="N83" i="12" s="1"/>
  <c r="G84" i="12"/>
  <c r="V84" i="12" s="1"/>
  <c r="D84" i="12"/>
  <c r="S84" i="12" s="1"/>
  <c r="H84" i="12"/>
  <c r="W84" i="12" s="1"/>
  <c r="K85" i="12" l="1"/>
  <c r="Z85" i="12" s="1"/>
  <c r="L85" i="12"/>
  <c r="AA85" i="12" s="1"/>
  <c r="E85" i="12"/>
  <c r="T85" i="12" s="1"/>
  <c r="G85" i="12"/>
  <c r="V85" i="12" s="1"/>
  <c r="I85" i="12"/>
  <c r="X85" i="12" s="1"/>
  <c r="D85" i="12"/>
  <c r="S85" i="12" s="1"/>
  <c r="A85" i="12"/>
  <c r="H85" i="12"/>
  <c r="W85" i="12" s="1"/>
  <c r="B85" i="12"/>
  <c r="Q85" i="12" s="1"/>
  <c r="J85" i="12"/>
  <c r="Y85" i="12" s="1"/>
  <c r="AC85" i="12"/>
  <c r="F85" i="12"/>
  <c r="U85" i="12" s="1"/>
  <c r="C85" i="12"/>
  <c r="R85" i="12" s="1"/>
  <c r="P84" i="12"/>
  <c r="N84" i="12" s="1"/>
  <c r="G86" i="12" l="1"/>
  <c r="V86" i="12" s="1"/>
  <c r="J86" i="12"/>
  <c r="Y86" i="12" s="1"/>
  <c r="F86" i="12"/>
  <c r="U86" i="12" s="1"/>
  <c r="H86" i="12"/>
  <c r="W86" i="12" s="1"/>
  <c r="L86" i="12"/>
  <c r="AA86" i="12" s="1"/>
  <c r="E86" i="12"/>
  <c r="T86" i="12" s="1"/>
  <c r="D86" i="12"/>
  <c r="S86" i="12" s="1"/>
  <c r="B86" i="12"/>
  <c r="Q86" i="12" s="1"/>
  <c r="A86" i="12"/>
  <c r="P85" i="12"/>
  <c r="N85" i="12" s="1"/>
  <c r="I86" i="12"/>
  <c r="X86" i="12" s="1"/>
  <c r="AC86" i="12"/>
  <c r="C86" i="12"/>
  <c r="R86" i="12" s="1"/>
  <c r="K86" i="12"/>
  <c r="Z86" i="12" s="1"/>
  <c r="AC87" i="12" l="1"/>
  <c r="J87" i="12"/>
  <c r="Y87" i="12" s="1"/>
  <c r="C87" i="12"/>
  <c r="R87" i="12" s="1"/>
  <c r="I87" i="12"/>
  <c r="X87" i="12" s="1"/>
  <c r="K87" i="12"/>
  <c r="Z87" i="12" s="1"/>
  <c r="B87" i="12"/>
  <c r="Q87" i="12" s="1"/>
  <c r="E87" i="12"/>
  <c r="T87" i="12" s="1"/>
  <c r="D87" i="12"/>
  <c r="S87" i="12" s="1"/>
  <c r="G87" i="12"/>
  <c r="V87" i="12" s="1"/>
  <c r="L87" i="12"/>
  <c r="AA87" i="12" s="1"/>
  <c r="P86" i="12"/>
  <c r="N86" i="12" s="1"/>
  <c r="F87" i="12"/>
  <c r="U87" i="12" s="1"/>
  <c r="A87" i="12"/>
  <c r="H87" i="12"/>
  <c r="W87" i="12" s="1"/>
  <c r="B88" i="12" l="1"/>
  <c r="Q88" i="12" s="1"/>
  <c r="A88" i="12"/>
  <c r="D88" i="12"/>
  <c r="S88" i="12" s="1"/>
  <c r="C88" i="12"/>
  <c r="R88" i="12" s="1"/>
  <c r="J88" i="12"/>
  <c r="Y88" i="12" s="1"/>
  <c r="K88" i="12"/>
  <c r="Z88" i="12" s="1"/>
  <c r="I88" i="12"/>
  <c r="X88" i="12" s="1"/>
  <c r="AC88" i="12"/>
  <c r="G88" i="12"/>
  <c r="V88" i="12" s="1"/>
  <c r="E88" i="12"/>
  <c r="T88" i="12" s="1"/>
  <c r="H88" i="12"/>
  <c r="W88" i="12" s="1"/>
  <c r="P87" i="12"/>
  <c r="N87" i="12" s="1"/>
  <c r="F88" i="12"/>
  <c r="U88" i="12" s="1"/>
  <c r="L88" i="12"/>
  <c r="AA88" i="12" s="1"/>
  <c r="P88" i="12" l="1"/>
  <c r="N88" i="12" s="1"/>
  <c r="J89" i="12"/>
  <c r="Y89" i="12" s="1"/>
  <c r="F89" i="12"/>
  <c r="U89" i="12" s="1"/>
  <c r="I89" i="12"/>
  <c r="X89" i="12" s="1"/>
  <c r="A89" i="12"/>
  <c r="G89" i="12"/>
  <c r="V89" i="12" s="1"/>
  <c r="C89" i="12"/>
  <c r="R89" i="12" s="1"/>
  <c r="AC89" i="12"/>
  <c r="B89" i="12"/>
  <c r="Q89" i="12" s="1"/>
  <c r="L89" i="12"/>
  <c r="AA89" i="12" s="1"/>
  <c r="D89" i="12"/>
  <c r="S89" i="12" s="1"/>
  <c r="H89" i="12"/>
  <c r="W89" i="12" s="1"/>
  <c r="E89" i="12"/>
  <c r="T89" i="12" s="1"/>
  <c r="K89" i="12"/>
  <c r="Z89" i="12" s="1"/>
  <c r="L90" i="12" l="1"/>
  <c r="AA90" i="12" s="1"/>
  <c r="B90" i="12"/>
  <c r="Q90" i="12" s="1"/>
  <c r="E90" i="12"/>
  <c r="T90" i="12" s="1"/>
  <c r="K90" i="12"/>
  <c r="Z90" i="12" s="1"/>
  <c r="F90" i="12"/>
  <c r="U90" i="12" s="1"/>
  <c r="P89" i="12"/>
  <c r="N89" i="12" s="1"/>
  <c r="I90" i="12"/>
  <c r="X90" i="12" s="1"/>
  <c r="J90" i="12"/>
  <c r="Y90" i="12" s="1"/>
  <c r="H90" i="12"/>
  <c r="W90" i="12" s="1"/>
  <c r="A90" i="12"/>
  <c r="C90" i="12"/>
  <c r="R90" i="12" s="1"/>
  <c r="AC90" i="12"/>
  <c r="D90" i="12"/>
  <c r="S90" i="12" s="1"/>
  <c r="G90" i="12"/>
  <c r="V90" i="12" s="1"/>
  <c r="I91" i="12" l="1"/>
  <c r="X91" i="12" s="1"/>
  <c r="B91" i="12"/>
  <c r="Q91" i="12" s="1"/>
  <c r="P90" i="12"/>
  <c r="N90" i="12" s="1"/>
  <c r="E91" i="12"/>
  <c r="T91" i="12" s="1"/>
  <c r="K91" i="12"/>
  <c r="Z91" i="12" s="1"/>
  <c r="G91" i="12"/>
  <c r="V91" i="12" s="1"/>
  <c r="J91" i="12"/>
  <c r="Y91" i="12" s="1"/>
  <c r="AC91" i="12"/>
  <c r="F91" i="12"/>
  <c r="U91" i="12" s="1"/>
  <c r="H91" i="12"/>
  <c r="W91" i="12" s="1"/>
  <c r="L91" i="12"/>
  <c r="AA91" i="12" s="1"/>
  <c r="A91" i="12"/>
  <c r="D91" i="12"/>
  <c r="S91" i="12" s="1"/>
  <c r="C91" i="12"/>
  <c r="R91" i="12" s="1"/>
  <c r="L92" i="12" l="1"/>
  <c r="AA92" i="12" s="1"/>
  <c r="G92" i="12"/>
  <c r="V92" i="12" s="1"/>
  <c r="D92" i="12"/>
  <c r="S92" i="12" s="1"/>
  <c r="B92" i="12"/>
  <c r="Q92" i="12" s="1"/>
  <c r="H92" i="12"/>
  <c r="W92" i="12" s="1"/>
  <c r="AC92" i="12"/>
  <c r="I92" i="12"/>
  <c r="X92" i="12" s="1"/>
  <c r="J92" i="12"/>
  <c r="Y92" i="12" s="1"/>
  <c r="A92" i="12"/>
  <c r="C92" i="12"/>
  <c r="R92" i="12" s="1"/>
  <c r="P91" i="12"/>
  <c r="N91" i="12" s="1"/>
  <c r="K92" i="12"/>
  <c r="Z92" i="12" s="1"/>
  <c r="E92" i="12"/>
  <c r="T92" i="12" s="1"/>
  <c r="F92" i="12"/>
  <c r="U92" i="12" s="1"/>
  <c r="P92" i="12" l="1"/>
  <c r="N92" i="12" s="1"/>
  <c r="D93" i="12"/>
  <c r="S93" i="12" s="1"/>
  <c r="F93" i="12"/>
  <c r="U93" i="12" s="1"/>
  <c r="J93" i="12"/>
  <c r="Y93" i="12" s="1"/>
  <c r="E93" i="12"/>
  <c r="T93" i="12" s="1"/>
  <c r="H93" i="12"/>
  <c r="W93" i="12" s="1"/>
  <c r="I93" i="12"/>
  <c r="X93" i="12" s="1"/>
  <c r="B93" i="12"/>
  <c r="Q93" i="12" s="1"/>
  <c r="G93" i="12"/>
  <c r="V93" i="12" s="1"/>
  <c r="AC93" i="12"/>
  <c r="C93" i="12"/>
  <c r="R93" i="12" s="1"/>
  <c r="A93" i="12"/>
  <c r="K93" i="12"/>
  <c r="Z93" i="12" s="1"/>
  <c r="L93" i="12"/>
  <c r="AA93" i="12" s="1"/>
  <c r="I94" i="12" l="1"/>
  <c r="X94" i="12" s="1"/>
  <c r="AC94" i="12"/>
  <c r="D94" i="12"/>
  <c r="S94" i="12" s="1"/>
  <c r="E94" i="12"/>
  <c r="T94" i="12" s="1"/>
  <c r="C94" i="12"/>
  <c r="R94" i="12" s="1"/>
  <c r="H94" i="12"/>
  <c r="W94" i="12" s="1"/>
  <c r="P93" i="12"/>
  <c r="N93" i="12" s="1"/>
  <c r="F94" i="12"/>
  <c r="U94" i="12" s="1"/>
  <c r="A94" i="12"/>
  <c r="K94" i="12"/>
  <c r="Z94" i="12" s="1"/>
  <c r="J94" i="12"/>
  <c r="Y94" i="12" s="1"/>
  <c r="L94" i="12"/>
  <c r="AA94" i="12" s="1"/>
  <c r="G94" i="12"/>
  <c r="V94" i="12" s="1"/>
  <c r="B94" i="12"/>
  <c r="Q94" i="12" s="1"/>
  <c r="AC95" i="12" l="1"/>
  <c r="E95" i="12"/>
  <c r="T95" i="12" s="1"/>
  <c r="K95" i="12"/>
  <c r="Z95" i="12" s="1"/>
  <c r="C95" i="12"/>
  <c r="R95" i="12" s="1"/>
  <c r="H95" i="12"/>
  <c r="W95" i="12" s="1"/>
  <c r="A95" i="12"/>
  <c r="G95" i="12"/>
  <c r="V95" i="12" s="1"/>
  <c r="P94" i="12"/>
  <c r="N94" i="12" s="1"/>
  <c r="I95" i="12"/>
  <c r="X95" i="12" s="1"/>
  <c r="D95" i="12"/>
  <c r="S95" i="12" s="1"/>
  <c r="B95" i="12"/>
  <c r="Q95" i="12" s="1"/>
  <c r="F95" i="12"/>
  <c r="U95" i="12" s="1"/>
  <c r="J95" i="12"/>
  <c r="Y95" i="12" s="1"/>
  <c r="L95" i="12"/>
  <c r="AA95" i="12" s="1"/>
  <c r="F96" i="12" l="1"/>
  <c r="U96" i="12" s="1"/>
  <c r="I96" i="12"/>
  <c r="X96" i="12" s="1"/>
  <c r="K96" i="12"/>
  <c r="Z96" i="12" s="1"/>
  <c r="E96" i="12"/>
  <c r="T96" i="12" s="1"/>
  <c r="G96" i="12"/>
  <c r="V96" i="12" s="1"/>
  <c r="J96" i="12"/>
  <c r="Y96" i="12" s="1"/>
  <c r="H96" i="12"/>
  <c r="W96" i="12" s="1"/>
  <c r="AC96" i="12"/>
  <c r="A96" i="12"/>
  <c r="L96" i="12"/>
  <c r="AA96" i="12" s="1"/>
  <c r="B96" i="12"/>
  <c r="Q96" i="12" s="1"/>
  <c r="P95" i="12"/>
  <c r="N95" i="12" s="1"/>
  <c r="C96" i="12"/>
  <c r="R96" i="12" s="1"/>
  <c r="D96" i="12"/>
  <c r="S96" i="12" s="1"/>
  <c r="L97" i="12" l="1"/>
  <c r="AA97" i="12" s="1"/>
  <c r="G97" i="12"/>
  <c r="V97" i="12" s="1"/>
  <c r="P96" i="12"/>
  <c r="N96" i="12" s="1"/>
  <c r="K97" i="12"/>
  <c r="Z97" i="12" s="1"/>
  <c r="E97" i="12"/>
  <c r="T97" i="12" s="1"/>
  <c r="B97" i="12"/>
  <c r="Q97" i="12" s="1"/>
  <c r="C97" i="12"/>
  <c r="R97" i="12" s="1"/>
  <c r="F97" i="12"/>
  <c r="U97" i="12" s="1"/>
  <c r="A97" i="12"/>
  <c r="H97" i="12"/>
  <c r="W97" i="12" s="1"/>
  <c r="I97" i="12"/>
  <c r="X97" i="12" s="1"/>
  <c r="J97" i="12"/>
  <c r="Y97" i="12" s="1"/>
  <c r="D97" i="12"/>
  <c r="S97" i="12" s="1"/>
  <c r="AC97" i="12"/>
  <c r="A98" i="12" l="1"/>
  <c r="P97" i="12"/>
  <c r="N97" i="12" s="1"/>
  <c r="H98" i="12"/>
  <c r="W98" i="12" s="1"/>
  <c r="I98" i="12"/>
  <c r="X98" i="12" s="1"/>
  <c r="K98" i="12"/>
  <c r="Z98" i="12" s="1"/>
  <c r="G98" i="12"/>
  <c r="V98" i="12" s="1"/>
  <c r="C98" i="12"/>
  <c r="R98" i="12" s="1"/>
  <c r="B98" i="12"/>
  <c r="Q98" i="12" s="1"/>
  <c r="F98" i="12"/>
  <c r="U98" i="12" s="1"/>
  <c r="D98" i="12"/>
  <c r="S98" i="12" s="1"/>
  <c r="L98" i="12"/>
  <c r="AA98" i="12" s="1"/>
  <c r="AC98" i="12"/>
  <c r="E98" i="12"/>
  <c r="T98" i="12" s="1"/>
  <c r="J98" i="12"/>
  <c r="Y98" i="12" s="1"/>
  <c r="AC99" i="12" l="1"/>
  <c r="E99" i="12"/>
  <c r="T99" i="12" s="1"/>
  <c r="F99" i="12"/>
  <c r="U99" i="12" s="1"/>
  <c r="I99" i="12"/>
  <c r="X99" i="12" s="1"/>
  <c r="C99" i="12"/>
  <c r="R99" i="12" s="1"/>
  <c r="P98" i="12"/>
  <c r="N98" i="12" s="1"/>
  <c r="G99" i="12"/>
  <c r="V99" i="12" s="1"/>
  <c r="A99" i="12"/>
  <c r="H99" i="12"/>
  <c r="W99" i="12" s="1"/>
  <c r="K99" i="12"/>
  <c r="Z99" i="12" s="1"/>
  <c r="B99" i="12"/>
  <c r="Q99" i="12" s="1"/>
  <c r="L99" i="12"/>
  <c r="AA99" i="12" s="1"/>
  <c r="J99" i="12"/>
  <c r="Y99" i="12" s="1"/>
  <c r="D99" i="12"/>
  <c r="S99" i="12" s="1"/>
  <c r="G100" i="12" l="1"/>
  <c r="V100" i="12" s="1"/>
  <c r="D100" i="12"/>
  <c r="S100" i="12" s="1"/>
  <c r="I100" i="12"/>
  <c r="X100" i="12" s="1"/>
  <c r="L100" i="12"/>
  <c r="AA100" i="12" s="1"/>
  <c r="H100" i="12"/>
  <c r="W100" i="12" s="1"/>
  <c r="J100" i="12"/>
  <c r="Y100" i="12" s="1"/>
  <c r="C100" i="12"/>
  <c r="R100" i="12" s="1"/>
  <c r="E100" i="12"/>
  <c r="T100" i="12" s="1"/>
  <c r="A100" i="12"/>
  <c r="K100" i="12"/>
  <c r="Z100" i="12" s="1"/>
  <c r="AC100" i="12"/>
  <c r="F100" i="12"/>
  <c r="U100" i="12" s="1"/>
  <c r="B100" i="12"/>
  <c r="Q100" i="12" s="1"/>
  <c r="P99" i="12"/>
  <c r="N99" i="12" s="1"/>
  <c r="D101" i="12" l="1"/>
  <c r="S101" i="12" s="1"/>
  <c r="K101" i="12"/>
  <c r="Z101" i="12" s="1"/>
  <c r="E101" i="12"/>
  <c r="T101" i="12" s="1"/>
  <c r="H101" i="12"/>
  <c r="W101" i="12" s="1"/>
  <c r="G101" i="12"/>
  <c r="V101" i="12" s="1"/>
  <c r="F101" i="12"/>
  <c r="U101" i="12" s="1"/>
  <c r="J101" i="12"/>
  <c r="Y101" i="12" s="1"/>
  <c r="AC101" i="12"/>
  <c r="C101" i="12"/>
  <c r="R101" i="12" s="1"/>
  <c r="I101" i="12"/>
  <c r="X101" i="12" s="1"/>
  <c r="B101" i="12"/>
  <c r="Q101" i="12" s="1"/>
  <c r="L101" i="12"/>
  <c r="AA101" i="12" s="1"/>
  <c r="P100" i="12"/>
  <c r="N100" i="12" s="1"/>
  <c r="A101" i="12"/>
  <c r="I102" i="12" l="1"/>
  <c r="X102" i="12" s="1"/>
  <c r="F102" i="12"/>
  <c r="U102" i="12" s="1"/>
  <c r="H102" i="12"/>
  <c r="W102" i="12" s="1"/>
  <c r="L102" i="12"/>
  <c r="AA102" i="12" s="1"/>
  <c r="P101" i="12"/>
  <c r="N101" i="12" s="1"/>
  <c r="AC102" i="12"/>
  <c r="D102" i="12"/>
  <c r="S102" i="12" s="1"/>
  <c r="C102" i="12"/>
  <c r="R102" i="12" s="1"/>
  <c r="J102" i="12"/>
  <c r="Y102" i="12" s="1"/>
  <c r="K102" i="12"/>
  <c r="Z102" i="12" s="1"/>
  <c r="E102" i="12"/>
  <c r="T102" i="12" s="1"/>
  <c r="G102" i="12"/>
  <c r="V102" i="12" s="1"/>
  <c r="A102" i="12"/>
  <c r="B102" i="12"/>
  <c r="Q102" i="12" s="1"/>
  <c r="J103" i="12" l="1"/>
  <c r="Y103" i="12" s="1"/>
  <c r="B103" i="12"/>
  <c r="Q103" i="12" s="1"/>
  <c r="D103" i="12"/>
  <c r="S103" i="12" s="1"/>
  <c r="C103" i="12"/>
  <c r="R103" i="12" s="1"/>
  <c r="P102" i="12"/>
  <c r="N102" i="12" s="1"/>
  <c r="G103" i="12"/>
  <c r="V103" i="12" s="1"/>
  <c r="E103" i="12"/>
  <c r="T103" i="12" s="1"/>
  <c r="K103" i="12"/>
  <c r="Z103" i="12" s="1"/>
  <c r="I103" i="12"/>
  <c r="X103" i="12" s="1"/>
  <c r="L103" i="12"/>
  <c r="AA103" i="12" s="1"/>
  <c r="AC103" i="12"/>
  <c r="A103" i="12"/>
  <c r="H103" i="12"/>
  <c r="W103" i="12" s="1"/>
  <c r="F103" i="12"/>
  <c r="U103" i="12" s="1"/>
  <c r="AC104" i="12" l="1"/>
  <c r="D104" i="12"/>
  <c r="S104" i="12" s="1"/>
  <c r="E104" i="12"/>
  <c r="T104" i="12" s="1"/>
  <c r="F104" i="12"/>
  <c r="U104" i="12" s="1"/>
  <c r="G104" i="12"/>
  <c r="V104" i="12" s="1"/>
  <c r="C104" i="12"/>
  <c r="R104" i="12" s="1"/>
  <c r="L104" i="12"/>
  <c r="AA104" i="12" s="1"/>
  <c r="H104" i="12"/>
  <c r="W104" i="12" s="1"/>
  <c r="P103" i="12"/>
  <c r="N103" i="12" s="1"/>
  <c r="I104" i="12"/>
  <c r="X104" i="12" s="1"/>
  <c r="A104" i="12"/>
  <c r="K104" i="12"/>
  <c r="Z104" i="12" s="1"/>
  <c r="J104" i="12"/>
  <c r="Y104" i="12" s="1"/>
  <c r="B104" i="12"/>
  <c r="Q104" i="12" s="1"/>
  <c r="G105" i="12" l="1"/>
  <c r="V105" i="12" s="1"/>
  <c r="P104" i="12"/>
  <c r="N104" i="12" s="1"/>
  <c r="J105" i="12"/>
  <c r="Y105" i="12" s="1"/>
  <c r="H105" i="12"/>
  <c r="W105" i="12" s="1"/>
  <c r="K105" i="12"/>
  <c r="Z105" i="12" s="1"/>
  <c r="E105" i="12"/>
  <c r="T105" i="12" s="1"/>
  <c r="L105" i="12"/>
  <c r="AA105" i="12" s="1"/>
  <c r="B105" i="12"/>
  <c r="Q105" i="12" s="1"/>
  <c r="D105" i="12"/>
  <c r="S105" i="12" s="1"/>
  <c r="AC105" i="12"/>
  <c r="C105" i="12"/>
  <c r="R105" i="12" s="1"/>
  <c r="A105" i="12"/>
  <c r="F105" i="12"/>
  <c r="U105" i="12" s="1"/>
  <c r="I105" i="12"/>
  <c r="X105" i="12" s="1"/>
  <c r="F106" i="12" l="1"/>
  <c r="U106" i="12" s="1"/>
  <c r="K106" i="12"/>
  <c r="Z106" i="12" s="1"/>
  <c r="P105" i="12"/>
  <c r="N105" i="12" s="1"/>
  <c r="G106" i="12"/>
  <c r="V106" i="12" s="1"/>
  <c r="H106" i="12"/>
  <c r="W106" i="12" s="1"/>
  <c r="I106" i="12"/>
  <c r="X106" i="12" s="1"/>
  <c r="C106" i="12"/>
  <c r="R106" i="12" s="1"/>
  <c r="D106" i="12"/>
  <c r="S106" i="12" s="1"/>
  <c r="B106" i="12"/>
  <c r="Q106" i="12" s="1"/>
  <c r="L106" i="12"/>
  <c r="AA106" i="12" s="1"/>
  <c r="A106" i="12"/>
  <c r="E106" i="12"/>
  <c r="T106" i="12" s="1"/>
  <c r="J106" i="12"/>
  <c r="Y106" i="12" s="1"/>
  <c r="AC106" i="12"/>
  <c r="AC107" i="12" l="1"/>
  <c r="I107" i="12"/>
  <c r="X107" i="12" s="1"/>
  <c r="C107" i="12"/>
  <c r="R107" i="12" s="1"/>
  <c r="E107" i="12"/>
  <c r="T107" i="12" s="1"/>
  <c r="P106" i="12"/>
  <c r="N106" i="12" s="1"/>
  <c r="G107" i="12"/>
  <c r="V107" i="12" s="1"/>
  <c r="D107" i="12"/>
  <c r="S107" i="12" s="1"/>
  <c r="K107" i="12"/>
  <c r="Z107" i="12" s="1"/>
  <c r="A107" i="12"/>
  <c r="L107" i="12"/>
  <c r="AA107" i="12" s="1"/>
  <c r="B107" i="12"/>
  <c r="Q107" i="12" s="1"/>
  <c r="F107" i="12"/>
  <c r="U107" i="12" s="1"/>
  <c r="J107" i="12"/>
  <c r="Y107" i="12" s="1"/>
  <c r="H107" i="12"/>
  <c r="W107" i="12" s="1"/>
  <c r="P107" i="12" l="1"/>
  <c r="N107" i="12" s="1"/>
  <c r="F108" i="12"/>
  <c r="U108" i="12" s="1"/>
  <c r="D108" i="12"/>
  <c r="S108" i="12" s="1"/>
  <c r="B108" i="12"/>
  <c r="Q108" i="12" s="1"/>
  <c r="H108" i="12"/>
  <c r="W108" i="12" s="1"/>
  <c r="L108" i="12"/>
  <c r="AA108" i="12" s="1"/>
  <c r="A108" i="12"/>
  <c r="C108" i="12"/>
  <c r="R108" i="12" s="1"/>
  <c r="I108" i="12"/>
  <c r="X108" i="12" s="1"/>
  <c r="K108" i="12"/>
  <c r="Z108" i="12" s="1"/>
  <c r="J108" i="12"/>
  <c r="Y108" i="12" s="1"/>
  <c r="G108" i="12"/>
  <c r="V108" i="12" s="1"/>
  <c r="AC108" i="12"/>
  <c r="E108" i="12"/>
  <c r="T108" i="12" s="1"/>
  <c r="J109" i="12" l="1"/>
  <c r="Y109" i="12" s="1"/>
  <c r="C109" i="12"/>
  <c r="R109" i="12" s="1"/>
  <c r="D109" i="12"/>
  <c r="S109" i="12" s="1"/>
  <c r="F109" i="12"/>
  <c r="U109" i="12" s="1"/>
  <c r="E109" i="12"/>
  <c r="T109" i="12" s="1"/>
  <c r="AC109" i="12"/>
  <c r="K109" i="12"/>
  <c r="Z109" i="12" s="1"/>
  <c r="G109" i="12"/>
  <c r="V109" i="12" s="1"/>
  <c r="I109" i="12"/>
  <c r="X109" i="12" s="1"/>
  <c r="P108" i="12"/>
  <c r="N108" i="12" s="1"/>
  <c r="H109" i="12"/>
  <c r="W109" i="12" s="1"/>
  <c r="A109" i="12"/>
  <c r="B109" i="12"/>
  <c r="Q109" i="12" s="1"/>
  <c r="L109" i="12"/>
  <c r="AA109" i="12" s="1"/>
  <c r="K110" i="12" l="1"/>
  <c r="Z110" i="12" s="1"/>
  <c r="E110" i="12"/>
  <c r="T110" i="12" s="1"/>
  <c r="B110" i="12"/>
  <c r="Q110" i="12" s="1"/>
  <c r="P109" i="12"/>
  <c r="N109" i="12" s="1"/>
  <c r="AC110" i="12"/>
  <c r="L110" i="12"/>
  <c r="AA110" i="12" s="1"/>
  <c r="I110" i="12"/>
  <c r="X110" i="12" s="1"/>
  <c r="C110" i="12"/>
  <c r="R110" i="12" s="1"/>
  <c r="D110" i="12"/>
  <c r="S110" i="12" s="1"/>
  <c r="G110" i="12"/>
  <c r="V110" i="12" s="1"/>
  <c r="F110" i="12"/>
  <c r="U110" i="12" s="1"/>
  <c r="H110" i="12"/>
  <c r="W110" i="12" s="1"/>
  <c r="A110" i="12"/>
  <c r="J110" i="12"/>
  <c r="Y110" i="12" s="1"/>
  <c r="K111" i="12" l="1"/>
  <c r="Z111" i="12" s="1"/>
  <c r="G111" i="12"/>
  <c r="V111" i="12" s="1"/>
  <c r="L111" i="12"/>
  <c r="AA111" i="12" s="1"/>
  <c r="B111" i="12"/>
  <c r="Q111" i="12" s="1"/>
  <c r="P110" i="12"/>
  <c r="N110" i="12" s="1"/>
  <c r="E111" i="12"/>
  <c r="T111" i="12" s="1"/>
  <c r="H111" i="12"/>
  <c r="W111" i="12" s="1"/>
  <c r="D111" i="12"/>
  <c r="S111" i="12" s="1"/>
  <c r="A111" i="12"/>
  <c r="J111" i="12"/>
  <c r="Y111" i="12" s="1"/>
  <c r="AC111" i="12"/>
  <c r="I111" i="12"/>
  <c r="X111" i="12" s="1"/>
  <c r="C111" i="12"/>
  <c r="R111" i="12" s="1"/>
  <c r="F111" i="12"/>
  <c r="U111" i="12" s="1"/>
  <c r="P111" i="12" l="1"/>
  <c r="N111" i="12" s="1"/>
  <c r="J112" i="12"/>
  <c r="Y112" i="12" s="1"/>
  <c r="H112" i="12"/>
  <c r="W112" i="12" s="1"/>
  <c r="C112" i="12"/>
  <c r="R112" i="12" s="1"/>
  <c r="I112" i="12"/>
  <c r="X112" i="12" s="1"/>
  <c r="K112" i="12"/>
  <c r="Z112" i="12" s="1"/>
  <c r="A112" i="12"/>
  <c r="G112" i="12"/>
  <c r="V112" i="12" s="1"/>
  <c r="B112" i="12"/>
  <c r="Q112" i="12" s="1"/>
  <c r="E112" i="12"/>
  <c r="T112" i="12" s="1"/>
  <c r="F112" i="12"/>
  <c r="U112" i="12" s="1"/>
  <c r="AC112" i="12"/>
  <c r="D112" i="12"/>
  <c r="S112" i="12" s="1"/>
  <c r="L112" i="12"/>
  <c r="AA112" i="12" s="1"/>
  <c r="AC113" i="12" l="1"/>
  <c r="G113" i="12"/>
  <c r="V113" i="12" s="1"/>
  <c r="I113" i="12"/>
  <c r="X113" i="12" s="1"/>
  <c r="H113" i="12"/>
  <c r="W113" i="12" s="1"/>
  <c r="J113" i="12"/>
  <c r="Y113" i="12" s="1"/>
  <c r="D113" i="12"/>
  <c r="S113" i="12" s="1"/>
  <c r="P112" i="12"/>
  <c r="N112" i="12" s="1"/>
  <c r="F113" i="12"/>
  <c r="U113" i="12" s="1"/>
  <c r="B113" i="12"/>
  <c r="Q113" i="12" s="1"/>
  <c r="K113" i="12"/>
  <c r="Z113" i="12" s="1"/>
  <c r="A113" i="12"/>
  <c r="E113" i="12"/>
  <c r="T113" i="12" s="1"/>
  <c r="L113" i="12"/>
  <c r="AA113" i="12" s="1"/>
  <c r="C113" i="12"/>
  <c r="R113" i="12" s="1"/>
  <c r="J114" i="12" l="1"/>
  <c r="Y114" i="12" s="1"/>
  <c r="B114" i="12"/>
  <c r="Q114" i="12" s="1"/>
  <c r="AC114" i="12"/>
  <c r="K114" i="12"/>
  <c r="Z114" i="12" s="1"/>
  <c r="P113" i="12"/>
  <c r="N113" i="12" s="1"/>
  <c r="D114" i="12"/>
  <c r="S114" i="12" s="1"/>
  <c r="A114" i="12"/>
  <c r="H114" i="12"/>
  <c r="W114" i="12" s="1"/>
  <c r="L114" i="12"/>
  <c r="AA114" i="12" s="1"/>
  <c r="I114" i="12"/>
  <c r="X114" i="12" s="1"/>
  <c r="E114" i="12"/>
  <c r="T114" i="12" s="1"/>
  <c r="C114" i="12"/>
  <c r="R114" i="12" s="1"/>
  <c r="F114" i="12"/>
  <c r="U114" i="12" s="1"/>
  <c r="G114" i="12"/>
  <c r="V114" i="12" s="1"/>
  <c r="J115" i="12" l="1"/>
  <c r="Y115" i="12" s="1"/>
  <c r="H115" i="12"/>
  <c r="W115" i="12" s="1"/>
  <c r="E115" i="12"/>
  <c r="T115" i="12" s="1"/>
  <c r="F115" i="12"/>
  <c r="U115" i="12" s="1"/>
  <c r="P114" i="12"/>
  <c r="N114" i="12" s="1"/>
  <c r="AC115" i="12"/>
  <c r="L115" i="12"/>
  <c r="AA115" i="12" s="1"/>
  <c r="C115" i="12"/>
  <c r="R115" i="12" s="1"/>
  <c r="K115" i="12"/>
  <c r="Z115" i="12" s="1"/>
  <c r="D115" i="12"/>
  <c r="S115" i="12" s="1"/>
  <c r="A115" i="12"/>
  <c r="I115" i="12"/>
  <c r="X115" i="12" s="1"/>
  <c r="B115" i="12"/>
  <c r="Q115" i="12" s="1"/>
  <c r="G115" i="12"/>
  <c r="V115" i="12" s="1"/>
  <c r="D116" i="12" l="1"/>
  <c r="S116" i="12" s="1"/>
  <c r="AC116" i="12"/>
  <c r="E116" i="12"/>
  <c r="T116" i="12" s="1"/>
  <c r="L116" i="12"/>
  <c r="AA116" i="12" s="1"/>
  <c r="P115" i="12"/>
  <c r="N115" i="12" s="1"/>
  <c r="B116" i="12"/>
  <c r="Q116" i="12" s="1"/>
  <c r="A116" i="12"/>
  <c r="H116" i="12"/>
  <c r="W116" i="12" s="1"/>
  <c r="I116" i="12"/>
  <c r="X116" i="12" s="1"/>
  <c r="C116" i="12"/>
  <c r="R116" i="12" s="1"/>
  <c r="F116" i="12"/>
  <c r="U116" i="12" s="1"/>
  <c r="G116" i="12"/>
  <c r="V116" i="12" s="1"/>
  <c r="J116" i="12"/>
  <c r="Y116" i="12" s="1"/>
  <c r="K116" i="12"/>
  <c r="Z116" i="12" s="1"/>
  <c r="P116" i="12" l="1"/>
  <c r="N116" i="12" s="1"/>
  <c r="AC117" i="12"/>
  <c r="G117" i="12"/>
  <c r="V117" i="12" s="1"/>
  <c r="A117" i="12"/>
  <c r="I117" i="12"/>
  <c r="X117" i="12" s="1"/>
  <c r="D117" i="12"/>
  <c r="S117" i="12" s="1"/>
  <c r="H117" i="12"/>
  <c r="W117" i="12" s="1"/>
  <c r="E117" i="12"/>
  <c r="T117" i="12" s="1"/>
  <c r="F117" i="12"/>
  <c r="U117" i="12" s="1"/>
  <c r="L117" i="12"/>
  <c r="AA117" i="12" s="1"/>
  <c r="C117" i="12"/>
  <c r="R117" i="12" s="1"/>
  <c r="B117" i="12"/>
  <c r="Q117" i="12" s="1"/>
  <c r="K117" i="12"/>
  <c r="Z117" i="12" s="1"/>
  <c r="J117" i="12"/>
  <c r="Y117" i="12" s="1"/>
  <c r="B118" i="12" l="1"/>
  <c r="Q118" i="12" s="1"/>
  <c r="H118" i="12"/>
  <c r="W118" i="12" s="1"/>
  <c r="C118" i="12"/>
  <c r="R118" i="12" s="1"/>
  <c r="L118" i="12"/>
  <c r="AA118" i="12" s="1"/>
  <c r="J118" i="12"/>
  <c r="Y118" i="12" s="1"/>
  <c r="D118" i="12"/>
  <c r="S118" i="12" s="1"/>
  <c r="AC118" i="12"/>
  <c r="K118" i="12"/>
  <c r="Z118" i="12" s="1"/>
  <c r="P117" i="12"/>
  <c r="N117" i="12" s="1"/>
  <c r="A118" i="12"/>
  <c r="E118" i="12"/>
  <c r="T118" i="12" s="1"/>
  <c r="I118" i="12"/>
  <c r="X118" i="12" s="1"/>
  <c r="F118" i="12"/>
  <c r="U118" i="12" s="1"/>
  <c r="G118" i="12"/>
  <c r="V118" i="12" s="1"/>
  <c r="A119" i="12" l="1"/>
  <c r="J119" i="12"/>
  <c r="Y119" i="12" s="1"/>
  <c r="L119" i="12"/>
  <c r="AA119" i="12" s="1"/>
  <c r="I119" i="12"/>
  <c r="X119" i="12" s="1"/>
  <c r="AC119" i="12"/>
  <c r="K119" i="12"/>
  <c r="Z119" i="12" s="1"/>
  <c r="B119" i="12"/>
  <c r="Q119" i="12" s="1"/>
  <c r="F119" i="12"/>
  <c r="U119" i="12" s="1"/>
  <c r="E119" i="12"/>
  <c r="T119" i="12" s="1"/>
  <c r="P118" i="12"/>
  <c r="N118" i="12" s="1"/>
  <c r="G119" i="12"/>
  <c r="V119" i="12" s="1"/>
  <c r="C119" i="12"/>
  <c r="R119" i="12" s="1"/>
  <c r="H119" i="12"/>
  <c r="W119" i="12" s="1"/>
  <c r="D119" i="12"/>
  <c r="S119" i="12" s="1"/>
  <c r="G120" i="12" l="1"/>
  <c r="V120" i="12" s="1"/>
  <c r="I120" i="12"/>
  <c r="X120" i="12" s="1"/>
  <c r="C120" i="12"/>
  <c r="R120" i="12" s="1"/>
  <c r="J120" i="12"/>
  <c r="Y120" i="12" s="1"/>
  <c r="AC120" i="12"/>
  <c r="A120" i="12"/>
  <c r="H120" i="12"/>
  <c r="W120" i="12" s="1"/>
  <c r="K120" i="12"/>
  <c r="Z120" i="12" s="1"/>
  <c r="B120" i="12"/>
  <c r="Q120" i="12" s="1"/>
  <c r="E120" i="12"/>
  <c r="T120" i="12" s="1"/>
  <c r="D120" i="12"/>
  <c r="S120" i="12" s="1"/>
  <c r="F120" i="12"/>
  <c r="U120" i="12" s="1"/>
  <c r="L120" i="12"/>
  <c r="AA120" i="12" s="1"/>
  <c r="P119" i="12"/>
  <c r="N119" i="12" s="1"/>
  <c r="P120" i="12" l="1"/>
  <c r="N120" i="12" s="1"/>
  <c r="J121" i="12"/>
  <c r="Y121" i="12" s="1"/>
  <c r="AC121" i="12"/>
  <c r="E121" i="12"/>
  <c r="T121" i="12" s="1"/>
  <c r="I121" i="12"/>
  <c r="X121" i="12" s="1"/>
  <c r="D121" i="12"/>
  <c r="S121" i="12" s="1"/>
  <c r="A121" i="12"/>
  <c r="L121" i="12"/>
  <c r="AA121" i="12" s="1"/>
  <c r="B121" i="12"/>
  <c r="Q121" i="12" s="1"/>
  <c r="F121" i="12"/>
  <c r="U121" i="12" s="1"/>
  <c r="C121" i="12"/>
  <c r="R121" i="12" s="1"/>
  <c r="G121" i="12"/>
  <c r="V121" i="12" s="1"/>
  <c r="K121" i="12"/>
  <c r="Z121" i="12" s="1"/>
  <c r="H121" i="12"/>
  <c r="W121" i="12" s="1"/>
  <c r="B122" i="12" l="1"/>
  <c r="Q122" i="12" s="1"/>
  <c r="P121" i="12"/>
  <c r="N121" i="12" s="1"/>
  <c r="K122" i="12"/>
  <c r="Z122" i="12" s="1"/>
  <c r="J122" i="12"/>
  <c r="Y122" i="12" s="1"/>
  <c r="E122" i="12"/>
  <c r="T122" i="12" s="1"/>
  <c r="AC122" i="12"/>
  <c r="F122" i="12"/>
  <c r="U122" i="12" s="1"/>
  <c r="C122" i="12"/>
  <c r="R122" i="12" s="1"/>
  <c r="D122" i="12"/>
  <c r="S122" i="12" s="1"/>
  <c r="G122" i="12"/>
  <c r="V122" i="12" s="1"/>
  <c r="A122" i="12"/>
  <c r="H122" i="12"/>
  <c r="W122" i="12" s="1"/>
  <c r="I122" i="12"/>
  <c r="X122" i="12" s="1"/>
  <c r="L122" i="12"/>
  <c r="AA122" i="12" s="1"/>
  <c r="A123" i="12" l="1"/>
  <c r="K123" i="12"/>
  <c r="Z123" i="12" s="1"/>
  <c r="P122" i="12"/>
  <c r="N122" i="12" s="1"/>
  <c r="I123" i="12"/>
  <c r="X123" i="12" s="1"/>
  <c r="L123" i="12"/>
  <c r="AA123" i="12" s="1"/>
  <c r="E123" i="12"/>
  <c r="T123" i="12" s="1"/>
  <c r="AC123" i="12"/>
  <c r="C123" i="12"/>
  <c r="R123" i="12" s="1"/>
  <c r="J123" i="12"/>
  <c r="Y123" i="12" s="1"/>
  <c r="G123" i="12"/>
  <c r="V123" i="12" s="1"/>
  <c r="F123" i="12"/>
  <c r="U123" i="12" s="1"/>
  <c r="H123" i="12"/>
  <c r="W123" i="12" s="1"/>
  <c r="B123" i="12"/>
  <c r="Q123" i="12" s="1"/>
  <c r="D123" i="12"/>
  <c r="S123" i="12" s="1"/>
  <c r="G124" i="12" l="1"/>
  <c r="V124" i="12" s="1"/>
  <c r="D124" i="12"/>
  <c r="S124" i="12" s="1"/>
  <c r="C124" i="12"/>
  <c r="R124" i="12" s="1"/>
  <c r="A124" i="12"/>
  <c r="K124" i="12"/>
  <c r="Z124" i="12" s="1"/>
  <c r="B124" i="12"/>
  <c r="Q124" i="12" s="1"/>
  <c r="I124" i="12"/>
  <c r="X124" i="12" s="1"/>
  <c r="H124" i="12"/>
  <c r="W124" i="12" s="1"/>
  <c r="J124" i="12"/>
  <c r="Y124" i="12" s="1"/>
  <c r="E124" i="12"/>
  <c r="T124" i="12" s="1"/>
  <c r="L124" i="12"/>
  <c r="AA124" i="12" s="1"/>
  <c r="F124" i="12"/>
  <c r="U124" i="12" s="1"/>
  <c r="P123" i="12"/>
  <c r="N123" i="12" s="1"/>
  <c r="AC124" i="12"/>
  <c r="P124" i="12" l="1"/>
  <c r="N124" i="12" s="1"/>
  <c r="AC125" i="12"/>
  <c r="D125" i="12"/>
  <c r="S125" i="12" s="1"/>
  <c r="L125" i="12"/>
  <c r="AA125" i="12" s="1"/>
  <c r="A125" i="12"/>
  <c r="G125" i="12"/>
  <c r="V125" i="12" s="1"/>
  <c r="H125" i="12"/>
  <c r="W125" i="12" s="1"/>
  <c r="E125" i="12"/>
  <c r="T125" i="12" s="1"/>
  <c r="F125" i="12"/>
  <c r="U125" i="12" s="1"/>
  <c r="C125" i="12"/>
  <c r="R125" i="12" s="1"/>
  <c r="B125" i="12"/>
  <c r="Q125" i="12" s="1"/>
  <c r="K125" i="12"/>
  <c r="Z125" i="12" s="1"/>
  <c r="J125" i="12"/>
  <c r="Y125" i="12" s="1"/>
  <c r="I125" i="12"/>
  <c r="X125" i="12" s="1"/>
  <c r="B126" i="12" l="1"/>
  <c r="Q126" i="12" s="1"/>
  <c r="P125" i="12"/>
  <c r="N125" i="12" s="1"/>
  <c r="D126" i="12"/>
  <c r="S126" i="12" s="1"/>
  <c r="K126" i="12"/>
  <c r="Z126" i="12" s="1"/>
  <c r="AC126" i="12"/>
  <c r="J126" i="12"/>
  <c r="Y126" i="12" s="1"/>
  <c r="C126" i="12"/>
  <c r="R126" i="12" s="1"/>
  <c r="L126" i="12"/>
  <c r="AA126" i="12" s="1"/>
  <c r="G126" i="12"/>
  <c r="V126" i="12" s="1"/>
  <c r="A126" i="12"/>
  <c r="F126" i="12"/>
  <c r="U126" i="12" s="1"/>
  <c r="I126" i="12"/>
  <c r="X126" i="12" s="1"/>
  <c r="H126" i="12"/>
  <c r="W126" i="12" s="1"/>
  <c r="E126" i="12"/>
  <c r="T126" i="12" s="1"/>
  <c r="I127" i="12" l="1"/>
  <c r="X127" i="12" s="1"/>
  <c r="D127" i="12"/>
  <c r="S127" i="12" s="1"/>
  <c r="AC127" i="12"/>
  <c r="K127" i="12"/>
  <c r="Z127" i="12" s="1"/>
  <c r="H127" i="12"/>
  <c r="W127" i="12" s="1"/>
  <c r="B127" i="12"/>
  <c r="Q127" i="12" s="1"/>
  <c r="E127" i="12"/>
  <c r="T127" i="12" s="1"/>
  <c r="F127" i="12"/>
  <c r="U127" i="12" s="1"/>
  <c r="J127" i="12"/>
  <c r="Y127" i="12" s="1"/>
  <c r="G127" i="12"/>
  <c r="V127" i="12" s="1"/>
  <c r="L127" i="12"/>
  <c r="AA127" i="12" s="1"/>
  <c r="A127" i="12"/>
  <c r="P126" i="12"/>
  <c r="N126" i="12" s="1"/>
  <c r="C127" i="12"/>
  <c r="R127" i="12" s="1"/>
  <c r="C128" i="12" l="1"/>
  <c r="R128" i="12" s="1"/>
  <c r="P127" i="12"/>
  <c r="N127" i="12" s="1"/>
  <c r="D128" i="12"/>
  <c r="S128" i="12" s="1"/>
  <c r="A128" i="12"/>
  <c r="H128" i="12"/>
  <c r="W128" i="12" s="1"/>
  <c r="J128" i="12"/>
  <c r="Y128" i="12" s="1"/>
  <c r="B128" i="12"/>
  <c r="Q128" i="12" s="1"/>
  <c r="K128" i="12"/>
  <c r="Z128" i="12" s="1"/>
  <c r="F128" i="12"/>
  <c r="U128" i="12" s="1"/>
  <c r="I128" i="12"/>
  <c r="X128" i="12" s="1"/>
  <c r="E128" i="12"/>
  <c r="T128" i="12" s="1"/>
  <c r="AC128" i="12"/>
  <c r="G128" i="12"/>
  <c r="V128" i="12" s="1"/>
  <c r="L128" i="12"/>
  <c r="AA128" i="12" s="1"/>
  <c r="K129" i="12" l="1"/>
  <c r="Z129" i="12" s="1"/>
  <c r="AC129" i="12"/>
  <c r="F129" i="12"/>
  <c r="U129" i="12" s="1"/>
  <c r="C129" i="12"/>
  <c r="R129" i="12" s="1"/>
  <c r="J129" i="12"/>
  <c r="Y129" i="12" s="1"/>
  <c r="A129" i="12"/>
  <c r="D129" i="12"/>
  <c r="S129" i="12" s="1"/>
  <c r="G129" i="12"/>
  <c r="V129" i="12" s="1"/>
  <c r="L129" i="12"/>
  <c r="AA129" i="12" s="1"/>
  <c r="I129" i="12"/>
  <c r="X129" i="12" s="1"/>
  <c r="E129" i="12"/>
  <c r="T129" i="12" s="1"/>
  <c r="P128" i="12"/>
  <c r="N128" i="12" s="1"/>
  <c r="B129" i="12"/>
  <c r="Q129" i="12" s="1"/>
  <c r="H129" i="12"/>
  <c r="W129" i="12" s="1"/>
  <c r="L130" i="12" l="1"/>
  <c r="AA130" i="12" s="1"/>
  <c r="K130" i="12"/>
  <c r="Z130" i="12" s="1"/>
  <c r="G130" i="12"/>
  <c r="V130" i="12" s="1"/>
  <c r="J130" i="12"/>
  <c r="Y130" i="12" s="1"/>
  <c r="E130" i="12"/>
  <c r="T130" i="12" s="1"/>
  <c r="H130" i="12"/>
  <c r="W130" i="12" s="1"/>
  <c r="F130" i="12"/>
  <c r="U130" i="12" s="1"/>
  <c r="P129" i="12"/>
  <c r="N129" i="12" s="1"/>
  <c r="I130" i="12"/>
  <c r="X130" i="12" s="1"/>
  <c r="A130" i="12"/>
  <c r="C130" i="12"/>
  <c r="R130" i="12" s="1"/>
  <c r="AC130" i="12"/>
  <c r="D130" i="12"/>
  <c r="S130" i="12" s="1"/>
  <c r="B130" i="12"/>
  <c r="Q130" i="12" s="1"/>
  <c r="AC131" i="12" l="1"/>
  <c r="G131" i="12"/>
  <c r="V131" i="12" s="1"/>
  <c r="I131" i="12"/>
  <c r="X131" i="12" s="1"/>
  <c r="P130" i="12"/>
  <c r="N130" i="12" s="1"/>
  <c r="E131" i="12"/>
  <c r="T131" i="12" s="1"/>
  <c r="C131" i="12"/>
  <c r="R131" i="12" s="1"/>
  <c r="K131" i="12"/>
  <c r="Z131" i="12" s="1"/>
  <c r="A131" i="12"/>
  <c r="D131" i="12"/>
  <c r="S131" i="12" s="1"/>
  <c r="B131" i="12"/>
  <c r="Q131" i="12" s="1"/>
  <c r="H131" i="12"/>
  <c r="W131" i="12" s="1"/>
  <c r="J131" i="12"/>
  <c r="Y131" i="12" s="1"/>
  <c r="F131" i="12"/>
  <c r="U131" i="12" s="1"/>
  <c r="L131" i="12"/>
  <c r="AA131" i="12" s="1"/>
  <c r="I132" i="12" l="1"/>
  <c r="X132" i="12" s="1"/>
  <c r="E132" i="12"/>
  <c r="T132" i="12" s="1"/>
  <c r="F132" i="12"/>
  <c r="U132" i="12" s="1"/>
  <c r="B132" i="12"/>
  <c r="Q132" i="12" s="1"/>
  <c r="K132" i="12"/>
  <c r="Z132" i="12" s="1"/>
  <c r="AC132" i="12"/>
  <c r="J132" i="12"/>
  <c r="Y132" i="12" s="1"/>
  <c r="P131" i="12"/>
  <c r="N131" i="12" s="1"/>
  <c r="C132" i="12"/>
  <c r="R132" i="12" s="1"/>
  <c r="L132" i="12"/>
  <c r="AA132" i="12" s="1"/>
  <c r="H132" i="12"/>
  <c r="W132" i="12" s="1"/>
  <c r="G132" i="12"/>
  <c r="V132" i="12" s="1"/>
  <c r="A132" i="12"/>
  <c r="D132" i="12"/>
  <c r="S132" i="12" s="1"/>
  <c r="H133" i="12" l="1"/>
  <c r="W133" i="12" s="1"/>
  <c r="K133" i="12"/>
  <c r="Z133" i="12" s="1"/>
  <c r="B133" i="12"/>
  <c r="Q133" i="12" s="1"/>
  <c r="P132" i="12"/>
  <c r="N132" i="12" s="1"/>
  <c r="A133" i="12"/>
  <c r="D133" i="12"/>
  <c r="S133" i="12" s="1"/>
  <c r="AC133" i="12"/>
  <c r="L133" i="12"/>
  <c r="AA133" i="12" s="1"/>
  <c r="I133" i="12"/>
  <c r="X133" i="12" s="1"/>
  <c r="C133" i="12"/>
  <c r="R133" i="12" s="1"/>
  <c r="F133" i="12"/>
  <c r="U133" i="12" s="1"/>
  <c r="E133" i="12"/>
  <c r="T133" i="12" s="1"/>
  <c r="G133" i="12"/>
  <c r="V133" i="12" s="1"/>
  <c r="J133" i="12"/>
  <c r="Y133" i="12" s="1"/>
  <c r="L134" i="12" l="1"/>
  <c r="AA134" i="12" s="1"/>
  <c r="K134" i="12"/>
  <c r="Z134" i="12" s="1"/>
  <c r="B134" i="12"/>
  <c r="Q134" i="12" s="1"/>
  <c r="A134" i="12"/>
  <c r="AC134" i="12"/>
  <c r="E134" i="12"/>
  <c r="T134" i="12" s="1"/>
  <c r="C134" i="12"/>
  <c r="R134" i="12" s="1"/>
  <c r="J134" i="12"/>
  <c r="Y134" i="12" s="1"/>
  <c r="F134" i="12"/>
  <c r="U134" i="12" s="1"/>
  <c r="G134" i="12"/>
  <c r="V134" i="12" s="1"/>
  <c r="P133" i="12"/>
  <c r="N133" i="12" s="1"/>
  <c r="H134" i="12"/>
  <c r="W134" i="12" s="1"/>
  <c r="D134" i="12"/>
  <c r="S134" i="12" s="1"/>
  <c r="I134" i="12"/>
  <c r="X134" i="12" s="1"/>
  <c r="AC135" i="12" l="1"/>
  <c r="I135" i="12"/>
  <c r="X135" i="12" s="1"/>
  <c r="C135" i="12"/>
  <c r="R135" i="12" s="1"/>
  <c r="F135" i="12"/>
  <c r="U135" i="12" s="1"/>
  <c r="P134" i="12"/>
  <c r="N134" i="12" s="1"/>
  <c r="G135" i="12"/>
  <c r="V135" i="12" s="1"/>
  <c r="K135" i="12"/>
  <c r="Z135" i="12" s="1"/>
  <c r="E135" i="12"/>
  <c r="T135" i="12" s="1"/>
  <c r="D135" i="12"/>
  <c r="S135" i="12" s="1"/>
  <c r="B135" i="12"/>
  <c r="Q135" i="12" s="1"/>
  <c r="H135" i="12"/>
  <c r="W135" i="12" s="1"/>
  <c r="J135" i="12"/>
  <c r="Y135" i="12" s="1"/>
  <c r="A135" i="12"/>
  <c r="L135" i="12"/>
  <c r="AA135" i="12" s="1"/>
  <c r="I136" i="12" l="1"/>
  <c r="X136" i="12" s="1"/>
  <c r="G136" i="12"/>
  <c r="V136" i="12" s="1"/>
  <c r="F136" i="12"/>
  <c r="U136" i="12" s="1"/>
  <c r="B136" i="12"/>
  <c r="Q136" i="12" s="1"/>
  <c r="C136" i="12"/>
  <c r="R136" i="12" s="1"/>
  <c r="J136" i="12"/>
  <c r="Y136" i="12" s="1"/>
  <c r="L136" i="12"/>
  <c r="AA136" i="12" s="1"/>
  <c r="AC136" i="12"/>
  <c r="K136" i="12"/>
  <c r="Z136" i="12" s="1"/>
  <c r="H136" i="12"/>
  <c r="W136" i="12" s="1"/>
  <c r="D136" i="12"/>
  <c r="S136" i="12" s="1"/>
  <c r="A136" i="12"/>
  <c r="E136" i="12"/>
  <c r="T136" i="12" s="1"/>
  <c r="P135" i="12"/>
  <c r="N135" i="12" s="1"/>
  <c r="H137" i="12" l="1"/>
  <c r="W137" i="12" s="1"/>
  <c r="B137" i="12"/>
  <c r="Q137" i="12" s="1"/>
  <c r="P136" i="12"/>
  <c r="N136" i="12" s="1"/>
  <c r="C137" i="12"/>
  <c r="R137" i="12" s="1"/>
  <c r="L137" i="12"/>
  <c r="AA137" i="12" s="1"/>
  <c r="A137" i="12"/>
  <c r="D137" i="12"/>
  <c r="S137" i="12" s="1"/>
  <c r="I137" i="12"/>
  <c r="X137" i="12" s="1"/>
  <c r="J137" i="12"/>
  <c r="Y137" i="12" s="1"/>
  <c r="F137" i="12"/>
  <c r="U137" i="12" s="1"/>
  <c r="K137" i="12"/>
  <c r="Z137" i="12" s="1"/>
  <c r="G137" i="12"/>
  <c r="V137" i="12" s="1"/>
  <c r="E137" i="12"/>
  <c r="T137" i="12" s="1"/>
  <c r="AC137" i="12"/>
  <c r="L138" i="12" l="1"/>
  <c r="AA138" i="12" s="1"/>
  <c r="K138" i="12"/>
  <c r="Z138" i="12" s="1"/>
  <c r="G138" i="12"/>
  <c r="V138" i="12" s="1"/>
  <c r="E138" i="12"/>
  <c r="T138" i="12" s="1"/>
  <c r="H138" i="12"/>
  <c r="W138" i="12" s="1"/>
  <c r="F138" i="12"/>
  <c r="U138" i="12" s="1"/>
  <c r="I138" i="12"/>
  <c r="X138" i="12" s="1"/>
  <c r="B138" i="12"/>
  <c r="Q138" i="12" s="1"/>
  <c r="AC138" i="12"/>
  <c r="P137" i="12"/>
  <c r="N137" i="12" s="1"/>
  <c r="A138" i="12"/>
  <c r="D138" i="12"/>
  <c r="S138" i="12" s="1"/>
  <c r="C138" i="12"/>
  <c r="R138" i="12" s="1"/>
  <c r="J138" i="12"/>
  <c r="Y138" i="12" s="1"/>
  <c r="AC139" i="12" l="1"/>
  <c r="G139" i="12"/>
  <c r="V139" i="12" s="1"/>
  <c r="C139" i="12"/>
  <c r="R139" i="12" s="1"/>
  <c r="A139" i="12"/>
  <c r="P138" i="12"/>
  <c r="N138" i="12" s="1"/>
  <c r="E139" i="12"/>
  <c r="T139" i="12" s="1"/>
  <c r="L139" i="12"/>
  <c r="AA139" i="12" s="1"/>
  <c r="I139" i="12"/>
  <c r="X139" i="12" s="1"/>
  <c r="D139" i="12"/>
  <c r="S139" i="12" s="1"/>
  <c r="K139" i="12"/>
  <c r="Z139" i="12" s="1"/>
  <c r="B139" i="12"/>
  <c r="Q139" i="12" s="1"/>
  <c r="H139" i="12"/>
  <c r="W139" i="12" s="1"/>
  <c r="J139" i="12"/>
  <c r="Y139" i="12" s="1"/>
  <c r="F139" i="12"/>
  <c r="U139" i="12" s="1"/>
  <c r="I140" i="12" l="1"/>
  <c r="X140" i="12" s="1"/>
  <c r="K140" i="12"/>
  <c r="Z140" i="12" s="1"/>
  <c r="E140" i="12"/>
  <c r="T140" i="12" s="1"/>
  <c r="AC140" i="12"/>
  <c r="C140" i="12"/>
  <c r="R140" i="12" s="1"/>
  <c r="B140" i="12"/>
  <c r="Q140" i="12" s="1"/>
  <c r="D140" i="12"/>
  <c r="S140" i="12" s="1"/>
  <c r="L140" i="12"/>
  <c r="AA140" i="12" s="1"/>
  <c r="J140" i="12"/>
  <c r="Y140" i="12" s="1"/>
  <c r="F140" i="12"/>
  <c r="U140" i="12" s="1"/>
  <c r="H140" i="12"/>
  <c r="W140" i="12" s="1"/>
  <c r="G140" i="12"/>
  <c r="V140" i="12" s="1"/>
  <c r="A140" i="12"/>
  <c r="P139" i="12"/>
  <c r="N139" i="12" s="1"/>
  <c r="H141" i="12" l="1"/>
  <c r="W141" i="12" s="1"/>
  <c r="A141" i="12"/>
  <c r="L141" i="12"/>
  <c r="AA141" i="12" s="1"/>
  <c r="I141" i="12"/>
  <c r="X141" i="12" s="1"/>
  <c r="C141" i="12"/>
  <c r="R141" i="12" s="1"/>
  <c r="P140" i="12"/>
  <c r="N140" i="12" s="1"/>
  <c r="J141" i="12"/>
  <c r="Y141" i="12" s="1"/>
  <c r="B141" i="12"/>
  <c r="Q141" i="12" s="1"/>
  <c r="D141" i="12"/>
  <c r="S141" i="12" s="1"/>
  <c r="K141" i="12"/>
  <c r="Z141" i="12" s="1"/>
  <c r="F141" i="12"/>
  <c r="U141" i="12" s="1"/>
  <c r="E141" i="12"/>
  <c r="T141" i="12" s="1"/>
  <c r="G141" i="12"/>
  <c r="V141" i="12" s="1"/>
  <c r="AC141" i="12"/>
  <c r="L142" i="12" l="1"/>
  <c r="AA142" i="12" s="1"/>
  <c r="K142" i="12"/>
  <c r="Z142" i="12" s="1"/>
  <c r="J142" i="12"/>
  <c r="Y142" i="12" s="1"/>
  <c r="AC142" i="12"/>
  <c r="E142" i="12"/>
  <c r="T142" i="12" s="1"/>
  <c r="C142" i="12"/>
  <c r="R142" i="12" s="1"/>
  <c r="B142" i="12"/>
  <c r="Q142" i="12" s="1"/>
  <c r="G142" i="12"/>
  <c r="V142" i="12" s="1"/>
  <c r="F142" i="12"/>
  <c r="U142" i="12" s="1"/>
  <c r="A142" i="12"/>
  <c r="P141" i="12"/>
  <c r="N141" i="12" s="1"/>
  <c r="H142" i="12"/>
  <c r="W142" i="12" s="1"/>
  <c r="D142" i="12"/>
  <c r="S142" i="12" s="1"/>
  <c r="I142" i="12"/>
  <c r="X142" i="12" s="1"/>
  <c r="AC143" i="12" l="1"/>
  <c r="I143" i="12"/>
  <c r="X143" i="12" s="1"/>
  <c r="F143" i="12"/>
  <c r="U143" i="12" s="1"/>
  <c r="G143" i="12"/>
  <c r="V143" i="12" s="1"/>
  <c r="P142" i="12"/>
  <c r="N142" i="12" s="1"/>
  <c r="E143" i="12"/>
  <c r="T143" i="12" s="1"/>
  <c r="C143" i="12"/>
  <c r="R143" i="12" s="1"/>
  <c r="K143" i="12"/>
  <c r="Z143" i="12" s="1"/>
  <c r="D143" i="12"/>
  <c r="S143" i="12" s="1"/>
  <c r="B143" i="12"/>
  <c r="Q143" i="12" s="1"/>
  <c r="H143" i="12"/>
  <c r="W143" i="12" s="1"/>
  <c r="J143" i="12"/>
  <c r="Y143" i="12" s="1"/>
  <c r="A143" i="12"/>
  <c r="L143" i="12"/>
  <c r="AA143" i="12" s="1"/>
  <c r="I144" i="12" l="1"/>
  <c r="X144" i="12" s="1"/>
  <c r="G144" i="12"/>
  <c r="V144" i="12" s="1"/>
  <c r="B144" i="12"/>
  <c r="Q144" i="12" s="1"/>
  <c r="L144" i="12"/>
  <c r="AA144" i="12" s="1"/>
  <c r="C144" i="12"/>
  <c r="R144" i="12" s="1"/>
  <c r="AC144" i="12"/>
  <c r="K144" i="12"/>
  <c r="Z144" i="12" s="1"/>
  <c r="P143" i="12"/>
  <c r="N143" i="12" s="1"/>
  <c r="J144" i="12"/>
  <c r="Y144" i="12" s="1"/>
  <c r="F144" i="12"/>
  <c r="U144" i="12" s="1"/>
  <c r="H144" i="12"/>
  <c r="W144" i="12" s="1"/>
  <c r="D144" i="12"/>
  <c r="S144" i="12" s="1"/>
  <c r="A144" i="12"/>
  <c r="E144" i="12"/>
  <c r="T144" i="12" s="1"/>
  <c r="H145" i="12" l="1"/>
  <c r="W145" i="12" s="1"/>
  <c r="I145" i="12"/>
  <c r="X145" i="12" s="1"/>
  <c r="C145" i="12"/>
  <c r="R145" i="12" s="1"/>
  <c r="J145" i="12"/>
  <c r="Y145" i="12" s="1"/>
  <c r="P144" i="12"/>
  <c r="N144" i="12" s="1"/>
  <c r="B145" i="12"/>
  <c r="Q145" i="12" s="1"/>
  <c r="AC145" i="12"/>
  <c r="D145" i="12"/>
  <c r="S145" i="12" s="1"/>
  <c r="L145" i="12"/>
  <c r="AA145" i="12" s="1"/>
  <c r="A145" i="12"/>
  <c r="F145" i="12"/>
  <c r="U145" i="12" s="1"/>
  <c r="K145" i="12"/>
  <c r="Z145" i="12" s="1"/>
  <c r="G145" i="12"/>
  <c r="V145" i="12" s="1"/>
  <c r="E145" i="12"/>
  <c r="T145" i="12" s="1"/>
  <c r="L146" i="12" l="1"/>
  <c r="AA146" i="12" s="1"/>
  <c r="K146" i="12"/>
  <c r="Z146" i="12" s="1"/>
  <c r="I146" i="12"/>
  <c r="X146" i="12" s="1"/>
  <c r="B146" i="12"/>
  <c r="Q146" i="12" s="1"/>
  <c r="AC146" i="12"/>
  <c r="E146" i="12"/>
  <c r="T146" i="12" s="1"/>
  <c r="H146" i="12"/>
  <c r="W146" i="12" s="1"/>
  <c r="F146" i="12"/>
  <c r="U146" i="12" s="1"/>
  <c r="G146" i="12"/>
  <c r="V146" i="12" s="1"/>
  <c r="P145" i="12"/>
  <c r="N145" i="12" s="1"/>
  <c r="A146" i="12"/>
  <c r="D146" i="12"/>
  <c r="S146" i="12" s="1"/>
  <c r="C146" i="12"/>
  <c r="R146" i="12" s="1"/>
  <c r="J146" i="12"/>
  <c r="Y146" i="12" s="1"/>
  <c r="AC147" i="12" l="1"/>
  <c r="G147" i="12"/>
  <c r="V147" i="12" s="1"/>
  <c r="I147" i="12"/>
  <c r="X147" i="12" s="1"/>
  <c r="P146" i="12"/>
  <c r="N146" i="12" s="1"/>
  <c r="E147" i="12"/>
  <c r="T147" i="12" s="1"/>
  <c r="L147" i="12"/>
  <c r="AA147" i="12" s="1"/>
  <c r="C147" i="12"/>
  <c r="R147" i="12" s="1"/>
  <c r="D147" i="12"/>
  <c r="S147" i="12" s="1"/>
  <c r="K147" i="12"/>
  <c r="Z147" i="12" s="1"/>
  <c r="A147" i="12"/>
  <c r="B147" i="12"/>
  <c r="Q147" i="12" s="1"/>
  <c r="H147" i="12"/>
  <c r="W147" i="12" s="1"/>
  <c r="J147" i="12"/>
  <c r="Y147" i="12" s="1"/>
  <c r="F147" i="12"/>
  <c r="U147" i="12" s="1"/>
  <c r="I148" i="12" l="1"/>
  <c r="X148" i="12" s="1"/>
  <c r="E148" i="12"/>
  <c r="T148" i="12" s="1"/>
  <c r="F148" i="12"/>
  <c r="U148" i="12" s="1"/>
  <c r="B148" i="12"/>
  <c r="Q148" i="12" s="1"/>
  <c r="K148" i="12"/>
  <c r="Z148" i="12" s="1"/>
  <c r="C148" i="12"/>
  <c r="R148" i="12" s="1"/>
  <c r="L148" i="12"/>
  <c r="AA148" i="12" s="1"/>
  <c r="J148" i="12"/>
  <c r="Y148" i="12" s="1"/>
  <c r="AC148" i="12"/>
  <c r="P147" i="12"/>
  <c r="N147" i="12" s="1"/>
  <c r="H148" i="12"/>
  <c r="W148" i="12" s="1"/>
  <c r="G148" i="12"/>
  <c r="V148" i="12" s="1"/>
  <c r="A148" i="12"/>
  <c r="D148" i="12"/>
  <c r="S148" i="12" s="1"/>
  <c r="H149" i="12" l="1"/>
  <c r="W149" i="12" s="1"/>
  <c r="K149" i="12"/>
  <c r="Z149" i="12" s="1"/>
  <c r="D149" i="12"/>
  <c r="S149" i="12" s="1"/>
  <c r="B149" i="12"/>
  <c r="Q149" i="12" s="1"/>
  <c r="P148" i="12"/>
  <c r="N148" i="12" s="1"/>
  <c r="A149" i="12"/>
  <c r="I149" i="12"/>
  <c r="X149" i="12" s="1"/>
  <c r="L149" i="12"/>
  <c r="AA149" i="12" s="1"/>
  <c r="AC149" i="12"/>
  <c r="F149" i="12"/>
  <c r="U149" i="12" s="1"/>
  <c r="E149" i="12"/>
  <c r="T149" i="12" s="1"/>
  <c r="G149" i="12"/>
  <c r="V149" i="12" s="1"/>
  <c r="J149" i="12"/>
  <c r="Y149" i="12" s="1"/>
  <c r="C149" i="12"/>
  <c r="R149" i="12" s="1"/>
  <c r="L150" i="12" l="1"/>
  <c r="AA150" i="12" s="1"/>
  <c r="K150" i="12"/>
  <c r="Z150" i="12" s="1"/>
  <c r="E150" i="12"/>
  <c r="T150" i="12" s="1"/>
  <c r="C150" i="12"/>
  <c r="R150" i="12" s="1"/>
  <c r="B150" i="12"/>
  <c r="Q150" i="12" s="1"/>
  <c r="A150" i="12"/>
  <c r="F150" i="12"/>
  <c r="U150" i="12" s="1"/>
  <c r="G150" i="12"/>
  <c r="V150" i="12" s="1"/>
  <c r="J150" i="12"/>
  <c r="Y150" i="12" s="1"/>
  <c r="P149" i="12"/>
  <c r="N149" i="12" s="1"/>
  <c r="H150" i="12"/>
  <c r="W150" i="12" s="1"/>
  <c r="D150" i="12"/>
  <c r="S150" i="12" s="1"/>
  <c r="I150" i="12"/>
  <c r="X150" i="12" s="1"/>
  <c r="AC150" i="12"/>
  <c r="AC151" i="12" l="1"/>
  <c r="I151" i="12"/>
  <c r="X151" i="12" s="1"/>
  <c r="C151" i="12"/>
  <c r="R151" i="12" s="1"/>
  <c r="F151" i="12"/>
  <c r="U151" i="12" s="1"/>
  <c r="K151" i="12"/>
  <c r="Z151" i="12" s="1"/>
  <c r="G151" i="12"/>
  <c r="V151" i="12" s="1"/>
  <c r="P150" i="12"/>
  <c r="N150" i="12" s="1"/>
  <c r="E151" i="12"/>
  <c r="T151" i="12" s="1"/>
  <c r="B151" i="12"/>
  <c r="Q151" i="12" s="1"/>
  <c r="H151" i="12"/>
  <c r="W151" i="12" s="1"/>
  <c r="J151" i="12"/>
  <c r="Y151" i="12" s="1"/>
  <c r="A151" i="12"/>
  <c r="D151" i="12"/>
  <c r="S151" i="12" s="1"/>
  <c r="L151" i="12"/>
  <c r="AA151" i="12" s="1"/>
  <c r="I152" i="12" l="1"/>
  <c r="X152" i="12" s="1"/>
  <c r="G152" i="12"/>
  <c r="V152" i="12" s="1"/>
  <c r="L152" i="12"/>
  <c r="AA152" i="12" s="1"/>
  <c r="AC152" i="12"/>
  <c r="K152" i="12"/>
  <c r="Z152" i="12" s="1"/>
  <c r="P151" i="12"/>
  <c r="N151" i="12" s="1"/>
  <c r="B152" i="12"/>
  <c r="Q152" i="12" s="1"/>
  <c r="C152" i="12"/>
  <c r="R152" i="12" s="1"/>
  <c r="F152" i="12"/>
  <c r="U152" i="12" s="1"/>
  <c r="J152" i="12"/>
  <c r="Y152" i="12" s="1"/>
  <c r="H152" i="12"/>
  <c r="W152" i="12" s="1"/>
  <c r="D152" i="12"/>
  <c r="S152" i="12" s="1"/>
  <c r="A152" i="12"/>
  <c r="E152" i="12"/>
  <c r="T152" i="12" s="1"/>
  <c r="H153" i="12" l="1"/>
  <c r="W153" i="12" s="1"/>
  <c r="B153" i="12"/>
  <c r="Q153" i="12" s="1"/>
  <c r="D153" i="12"/>
  <c r="S153" i="12" s="1"/>
  <c r="I153" i="12"/>
  <c r="X153" i="12" s="1"/>
  <c r="A153" i="12"/>
  <c r="P152" i="12"/>
  <c r="N152" i="12" s="1"/>
  <c r="C153" i="12"/>
  <c r="R153" i="12" s="1"/>
  <c r="L153" i="12"/>
  <c r="AA153" i="12" s="1"/>
  <c r="J153" i="12"/>
  <c r="Y153" i="12" s="1"/>
  <c r="AC153" i="12"/>
  <c r="F153" i="12"/>
  <c r="U153" i="12" s="1"/>
  <c r="K153" i="12"/>
  <c r="Z153" i="12" s="1"/>
  <c r="G153" i="12"/>
  <c r="V153" i="12" s="1"/>
  <c r="E153" i="12"/>
  <c r="T153" i="12" s="1"/>
  <c r="L154" i="12" l="1"/>
  <c r="AA154" i="12" s="1"/>
  <c r="K154" i="12"/>
  <c r="Z154" i="12" s="1"/>
  <c r="E154" i="12"/>
  <c r="T154" i="12" s="1"/>
  <c r="F154" i="12"/>
  <c r="U154" i="12" s="1"/>
  <c r="J154" i="12"/>
  <c r="Y154" i="12" s="1"/>
  <c r="H154" i="12"/>
  <c r="W154" i="12" s="1"/>
  <c r="I154" i="12"/>
  <c r="X154" i="12" s="1"/>
  <c r="B154" i="12"/>
  <c r="Q154" i="12" s="1"/>
  <c r="G154" i="12"/>
  <c r="V154" i="12" s="1"/>
  <c r="AC154" i="12"/>
  <c r="P153" i="12"/>
  <c r="N153" i="12" s="1"/>
  <c r="A154" i="12"/>
  <c r="D154" i="12"/>
  <c r="S154" i="12" s="1"/>
  <c r="C154" i="12"/>
  <c r="R154" i="12" s="1"/>
  <c r="AC155" i="12" l="1"/>
  <c r="G155" i="12"/>
  <c r="V155" i="12" s="1"/>
  <c r="P154" i="12"/>
  <c r="N154" i="12" s="1"/>
  <c r="E155" i="12"/>
  <c r="T155" i="12" s="1"/>
  <c r="C155" i="12"/>
  <c r="R155" i="12" s="1"/>
  <c r="I155" i="12"/>
  <c r="X155" i="12" s="1"/>
  <c r="K155" i="12"/>
  <c r="Z155" i="12" s="1"/>
  <c r="A155" i="12"/>
  <c r="D155" i="12"/>
  <c r="S155" i="12" s="1"/>
  <c r="B155" i="12"/>
  <c r="Q155" i="12" s="1"/>
  <c r="H155" i="12"/>
  <c r="W155" i="12" s="1"/>
  <c r="J155" i="12"/>
  <c r="Y155" i="12" s="1"/>
  <c r="F155" i="12"/>
  <c r="U155" i="12" s="1"/>
  <c r="L155" i="12"/>
  <c r="AA155" i="12" s="1"/>
  <c r="I156" i="12" l="1"/>
  <c r="X156" i="12" s="1"/>
  <c r="K156" i="12"/>
  <c r="Z156" i="12" s="1"/>
  <c r="F156" i="12"/>
  <c r="U156" i="12" s="1"/>
  <c r="B156" i="12"/>
  <c r="Q156" i="12" s="1"/>
  <c r="D156" i="12"/>
  <c r="S156" i="12" s="1"/>
  <c r="AC156" i="12"/>
  <c r="C156" i="12"/>
  <c r="R156" i="12" s="1"/>
  <c r="J156" i="12"/>
  <c r="Y156" i="12" s="1"/>
  <c r="E156" i="12"/>
  <c r="T156" i="12" s="1"/>
  <c r="L156" i="12"/>
  <c r="AA156" i="12" s="1"/>
  <c r="H156" i="12"/>
  <c r="W156" i="12" s="1"/>
  <c r="G156" i="12"/>
  <c r="V156" i="12" s="1"/>
  <c r="A156" i="12"/>
  <c r="P155" i="12"/>
  <c r="N155" i="12" s="1"/>
  <c r="H157" i="12" l="1"/>
  <c r="W157" i="12" s="1"/>
  <c r="A157" i="12"/>
  <c r="D157" i="12"/>
  <c r="S157" i="12" s="1"/>
  <c r="P156" i="12"/>
  <c r="N156" i="12" s="1"/>
  <c r="J157" i="12"/>
  <c r="Y157" i="12" s="1"/>
  <c r="K157" i="12"/>
  <c r="Z157" i="12" s="1"/>
  <c r="L157" i="12"/>
  <c r="AA157" i="12" s="1"/>
  <c r="I157" i="12"/>
  <c r="X157" i="12" s="1"/>
  <c r="AC157" i="12"/>
  <c r="C157" i="12"/>
  <c r="R157" i="12" s="1"/>
  <c r="E157" i="12"/>
  <c r="T157" i="12" s="1"/>
  <c r="G157" i="12"/>
  <c r="V157" i="12" s="1"/>
  <c r="B157" i="12"/>
  <c r="Q157" i="12" s="1"/>
  <c r="F157" i="12"/>
  <c r="U157" i="12" s="1"/>
  <c r="L158" i="12" l="1"/>
  <c r="AA158" i="12" s="1"/>
  <c r="K158" i="12"/>
  <c r="Z158" i="12" s="1"/>
  <c r="E158" i="12"/>
  <c r="T158" i="12" s="1"/>
  <c r="F158" i="12"/>
  <c r="U158" i="12" s="1"/>
  <c r="J158" i="12"/>
  <c r="Y158" i="12" s="1"/>
  <c r="C158" i="12"/>
  <c r="R158" i="12" s="1"/>
  <c r="A158" i="12"/>
  <c r="B158" i="12"/>
  <c r="Q158" i="12" s="1"/>
  <c r="G158" i="12"/>
  <c r="V158" i="12" s="1"/>
  <c r="AC158" i="12"/>
  <c r="P157" i="12"/>
  <c r="N157" i="12" s="1"/>
  <c r="H158" i="12"/>
  <c r="W158" i="12" s="1"/>
  <c r="D158" i="12"/>
  <c r="S158" i="12" s="1"/>
  <c r="I158" i="12"/>
  <c r="X158" i="12" s="1"/>
  <c r="AC159" i="12" l="1"/>
  <c r="I159" i="12"/>
  <c r="X159" i="12" s="1"/>
  <c r="D159" i="12"/>
  <c r="S159" i="12" s="1"/>
  <c r="C159" i="12"/>
  <c r="R159" i="12" s="1"/>
  <c r="F159" i="12"/>
  <c r="U159" i="12" s="1"/>
  <c r="K159" i="12"/>
  <c r="Z159" i="12" s="1"/>
  <c r="G159" i="12"/>
  <c r="V159" i="12" s="1"/>
  <c r="P158" i="12"/>
  <c r="N158" i="12" s="1"/>
  <c r="E159" i="12"/>
  <c r="T159" i="12" s="1"/>
  <c r="B159" i="12"/>
  <c r="Q159" i="12" s="1"/>
  <c r="H159" i="12"/>
  <c r="W159" i="12" s="1"/>
  <c r="J159" i="12"/>
  <c r="Y159" i="12" s="1"/>
  <c r="A159" i="12"/>
  <c r="L159" i="12"/>
  <c r="AA159" i="12" s="1"/>
  <c r="I160" i="12" l="1"/>
  <c r="X160" i="12" s="1"/>
  <c r="G160" i="12"/>
  <c r="V160" i="12" s="1"/>
  <c r="B160" i="12"/>
  <c r="Q160" i="12" s="1"/>
  <c r="L160" i="12"/>
  <c r="AA160" i="12" s="1"/>
  <c r="K160" i="12"/>
  <c r="Z160" i="12" s="1"/>
  <c r="J160" i="12"/>
  <c r="Y160" i="12" s="1"/>
  <c r="C160" i="12"/>
  <c r="R160" i="12" s="1"/>
  <c r="AC160" i="12"/>
  <c r="F160" i="12"/>
  <c r="U160" i="12" s="1"/>
  <c r="H160" i="12"/>
  <c r="W160" i="12" s="1"/>
  <c r="D160" i="12"/>
  <c r="S160" i="12" s="1"/>
  <c r="A160" i="12"/>
  <c r="E160" i="12"/>
  <c r="T160" i="12" s="1"/>
  <c r="P159" i="12"/>
  <c r="N159" i="12" s="1"/>
  <c r="H161" i="12" l="1"/>
  <c r="W161" i="12" s="1"/>
  <c r="I161" i="12"/>
  <c r="X161" i="12" s="1"/>
  <c r="L161" i="12"/>
  <c r="AA161" i="12" s="1"/>
  <c r="A161" i="12"/>
  <c r="P160" i="12"/>
  <c r="N160" i="12" s="1"/>
  <c r="B161" i="12"/>
  <c r="Q161" i="12" s="1"/>
  <c r="J161" i="12"/>
  <c r="Y161" i="12" s="1"/>
  <c r="D161" i="12"/>
  <c r="S161" i="12" s="1"/>
  <c r="C161" i="12"/>
  <c r="R161" i="12" s="1"/>
  <c r="F161" i="12"/>
  <c r="U161" i="12" s="1"/>
  <c r="K161" i="12"/>
  <c r="Z161" i="12" s="1"/>
  <c r="G161" i="12"/>
  <c r="V161" i="12" s="1"/>
  <c r="E161" i="12"/>
  <c r="T161" i="12" s="1"/>
  <c r="AC161" i="12"/>
  <c r="L162" i="12" l="1"/>
  <c r="AA162" i="12" s="1"/>
  <c r="K162" i="12"/>
  <c r="Z162" i="12" s="1"/>
  <c r="E162" i="12"/>
  <c r="T162" i="12" s="1"/>
  <c r="I162" i="12"/>
  <c r="X162" i="12" s="1"/>
  <c r="AC162" i="12"/>
  <c r="H162" i="12"/>
  <c r="W162" i="12" s="1"/>
  <c r="J162" i="12"/>
  <c r="Y162" i="12" s="1"/>
  <c r="F162" i="12"/>
  <c r="U162" i="12" s="1"/>
  <c r="B162" i="12"/>
  <c r="Q162" i="12" s="1"/>
  <c r="G162" i="12"/>
  <c r="V162" i="12" s="1"/>
  <c r="P161" i="12"/>
  <c r="N161" i="12" s="1"/>
  <c r="A162" i="12"/>
  <c r="D162" i="12"/>
  <c r="S162" i="12" s="1"/>
  <c r="C162" i="12"/>
  <c r="R162" i="12" s="1"/>
  <c r="AC163" i="12" l="1"/>
  <c r="G163" i="12"/>
  <c r="V163" i="12" s="1"/>
  <c r="I163" i="12"/>
  <c r="X163" i="12" s="1"/>
  <c r="L163" i="12"/>
  <c r="AA163" i="12" s="1"/>
  <c r="B163" i="12"/>
  <c r="Q163" i="12" s="1"/>
  <c r="J163" i="12"/>
  <c r="Y163" i="12" s="1"/>
  <c r="C163" i="12"/>
  <c r="R163" i="12" s="1"/>
  <c r="A163" i="12"/>
  <c r="P162" i="12"/>
  <c r="N162" i="12" s="1"/>
  <c r="E163" i="12"/>
  <c r="T163" i="12" s="1"/>
  <c r="H163" i="12"/>
  <c r="W163" i="12" s="1"/>
  <c r="K163" i="12"/>
  <c r="Z163" i="12" s="1"/>
  <c r="D163" i="12"/>
  <c r="S163" i="12" s="1"/>
  <c r="F163" i="12"/>
  <c r="U163" i="12" s="1"/>
  <c r="I164" i="12" l="1"/>
  <c r="X164" i="12" s="1"/>
  <c r="E164" i="12"/>
  <c r="T164" i="12" s="1"/>
  <c r="B164" i="12"/>
  <c r="Q164" i="12" s="1"/>
  <c r="K164" i="12"/>
  <c r="Z164" i="12" s="1"/>
  <c r="AC164" i="12"/>
  <c r="C164" i="12"/>
  <c r="R164" i="12" s="1"/>
  <c r="F164" i="12"/>
  <c r="U164" i="12" s="1"/>
  <c r="J164" i="12"/>
  <c r="Y164" i="12" s="1"/>
  <c r="P163" i="12"/>
  <c r="N163" i="12" s="1"/>
  <c r="H164" i="12"/>
  <c r="W164" i="12" s="1"/>
  <c r="G164" i="12"/>
  <c r="V164" i="12" s="1"/>
  <c r="A164" i="12"/>
  <c r="D164" i="12"/>
  <c r="S164" i="12" s="1"/>
  <c r="L164" i="12"/>
  <c r="AA164" i="12" s="1"/>
  <c r="P164" i="12" l="1"/>
  <c r="N164" i="12" s="1"/>
  <c r="E165" i="12"/>
  <c r="T165" i="12" s="1"/>
  <c r="J165" i="12"/>
  <c r="Y165" i="12" s="1"/>
  <c r="K165" i="12"/>
  <c r="Z165" i="12" s="1"/>
  <c r="C165" i="12"/>
  <c r="R165" i="12" s="1"/>
  <c r="D165" i="12"/>
  <c r="S165" i="12" s="1"/>
  <c r="F165" i="12"/>
  <c r="U165" i="12" s="1"/>
  <c r="A165" i="12"/>
  <c r="L165" i="12"/>
  <c r="AA165" i="12" s="1"/>
  <c r="G165" i="12"/>
  <c r="V165" i="12" s="1"/>
  <c r="B165" i="12"/>
  <c r="Q165" i="12" s="1"/>
  <c r="H165" i="12"/>
  <c r="W165" i="12" s="1"/>
  <c r="I165" i="12"/>
  <c r="X165" i="12" s="1"/>
  <c r="AC165" i="12"/>
  <c r="I166" i="12" l="1"/>
  <c r="X166" i="12" s="1"/>
  <c r="AC166" i="12"/>
  <c r="K166" i="12"/>
  <c r="Z166" i="12" s="1"/>
  <c r="J166" i="12"/>
  <c r="Y166" i="12" s="1"/>
  <c r="H166" i="12"/>
  <c r="W166" i="12" s="1"/>
  <c r="P165" i="12"/>
  <c r="N165" i="12" s="1"/>
  <c r="B166" i="12"/>
  <c r="Q166" i="12" s="1"/>
  <c r="A166" i="12"/>
  <c r="L166" i="12"/>
  <c r="AA166" i="12" s="1"/>
  <c r="E166" i="12"/>
  <c r="T166" i="12" s="1"/>
  <c r="C166" i="12"/>
  <c r="R166" i="12" s="1"/>
  <c r="F166" i="12"/>
  <c r="U166" i="12" s="1"/>
  <c r="D166" i="12"/>
  <c r="S166" i="12" s="1"/>
  <c r="G166" i="12"/>
  <c r="V166" i="12" s="1"/>
  <c r="P166" i="12" l="1"/>
  <c r="N166" i="12" s="1"/>
  <c r="I167" i="12"/>
  <c r="X167" i="12" s="1"/>
  <c r="J167" i="12"/>
  <c r="Y167" i="12" s="1"/>
  <c r="D167" i="12"/>
  <c r="S167" i="12" s="1"/>
  <c r="E167" i="12"/>
  <c r="T167" i="12" s="1"/>
  <c r="G167" i="12"/>
  <c r="V167" i="12" s="1"/>
  <c r="H167" i="12"/>
  <c r="W167" i="12" s="1"/>
  <c r="F167" i="12"/>
  <c r="U167" i="12" s="1"/>
  <c r="AC167" i="12"/>
  <c r="A167" i="12"/>
  <c r="C167" i="12"/>
  <c r="R167" i="12" s="1"/>
  <c r="L167" i="12"/>
  <c r="AA167" i="12" s="1"/>
  <c r="K167" i="12"/>
  <c r="Z167" i="12" s="1"/>
  <c r="B167" i="12"/>
  <c r="Q167" i="12" s="1"/>
  <c r="F168" i="12" l="1"/>
  <c r="U168" i="12" s="1"/>
  <c r="D168" i="12"/>
  <c r="S168" i="12" s="1"/>
  <c r="H168" i="12"/>
  <c r="W168" i="12" s="1"/>
  <c r="A168" i="12"/>
  <c r="I168" i="12"/>
  <c r="X168" i="12" s="1"/>
  <c r="G168" i="12"/>
  <c r="V168" i="12" s="1"/>
  <c r="C168" i="12"/>
  <c r="R168" i="12" s="1"/>
  <c r="K168" i="12"/>
  <c r="Z168" i="12" s="1"/>
  <c r="B168" i="12"/>
  <c r="Q168" i="12" s="1"/>
  <c r="J168" i="12"/>
  <c r="Y168" i="12" s="1"/>
  <c r="P167" i="12"/>
  <c r="N167" i="12" s="1"/>
  <c r="AC168" i="12"/>
  <c r="E168" i="12"/>
  <c r="T168" i="12" s="1"/>
  <c r="L168" i="12"/>
  <c r="AA168" i="12" s="1"/>
  <c r="P168" i="12" l="1"/>
  <c r="N168" i="12" s="1"/>
  <c r="AC169" i="12"/>
  <c r="H169" i="12"/>
  <c r="W169" i="12" s="1"/>
  <c r="E169" i="12"/>
  <c r="T169" i="12" s="1"/>
  <c r="F169" i="12"/>
  <c r="U169" i="12" s="1"/>
  <c r="D169" i="12"/>
  <c r="S169" i="12" s="1"/>
  <c r="G169" i="12"/>
  <c r="V169" i="12" s="1"/>
  <c r="L169" i="12"/>
  <c r="AA169" i="12" s="1"/>
  <c r="A169" i="12"/>
  <c r="C169" i="12"/>
  <c r="R169" i="12" s="1"/>
  <c r="B169" i="12"/>
  <c r="Q169" i="12" s="1"/>
  <c r="K169" i="12"/>
  <c r="Z169" i="12" s="1"/>
  <c r="J169" i="12"/>
  <c r="Y169" i="12" s="1"/>
  <c r="I169" i="12"/>
  <c r="X169" i="12" s="1"/>
  <c r="B170" i="12" l="1"/>
  <c r="Q170" i="12" s="1"/>
  <c r="H170" i="12"/>
  <c r="W170" i="12" s="1"/>
  <c r="P169" i="12"/>
  <c r="N169" i="12" s="1"/>
  <c r="C170" i="12"/>
  <c r="R170" i="12" s="1"/>
  <c r="L170" i="12"/>
  <c r="AA170" i="12" s="1"/>
  <c r="J170" i="12"/>
  <c r="Y170" i="12" s="1"/>
  <c r="D170" i="12"/>
  <c r="S170" i="12" s="1"/>
  <c r="AC170" i="12"/>
  <c r="K170" i="12"/>
  <c r="Z170" i="12" s="1"/>
  <c r="A170" i="12"/>
  <c r="E170" i="12"/>
  <c r="T170" i="12" s="1"/>
  <c r="I170" i="12"/>
  <c r="X170" i="12" s="1"/>
  <c r="F170" i="12"/>
  <c r="U170" i="12" s="1"/>
  <c r="G170" i="12"/>
  <c r="V170" i="12" s="1"/>
  <c r="A171" i="12" l="1"/>
  <c r="J171" i="12"/>
  <c r="Y171" i="12" s="1"/>
  <c r="I171" i="12"/>
  <c r="X171" i="12" s="1"/>
  <c r="B171" i="12"/>
  <c r="Q171" i="12" s="1"/>
  <c r="K171" i="12"/>
  <c r="Z171" i="12" s="1"/>
  <c r="P170" i="12"/>
  <c r="N170" i="12" s="1"/>
  <c r="C171" i="12"/>
  <c r="R171" i="12" s="1"/>
  <c r="H171" i="12"/>
  <c r="W171" i="12" s="1"/>
  <c r="AC171" i="12"/>
  <c r="F171" i="12"/>
  <c r="U171" i="12" s="1"/>
  <c r="G171" i="12"/>
  <c r="V171" i="12" s="1"/>
  <c r="E171" i="12"/>
  <c r="T171" i="12" s="1"/>
  <c r="L171" i="12"/>
  <c r="AA171" i="12" s="1"/>
  <c r="D171" i="12"/>
  <c r="S171" i="12" s="1"/>
  <c r="G172" i="12" l="1"/>
  <c r="V172" i="12" s="1"/>
  <c r="I172" i="12"/>
  <c r="X172" i="12" s="1"/>
  <c r="B172" i="12"/>
  <c r="Q172" i="12" s="1"/>
  <c r="C172" i="12"/>
  <c r="R172" i="12" s="1"/>
  <c r="J172" i="12"/>
  <c r="Y172" i="12" s="1"/>
  <c r="K172" i="12"/>
  <c r="Z172" i="12" s="1"/>
  <c r="H172" i="12"/>
  <c r="W172" i="12" s="1"/>
  <c r="A172" i="12"/>
  <c r="AC172" i="12"/>
  <c r="P171" i="12"/>
  <c r="N171" i="12" s="1"/>
  <c r="E172" i="12"/>
  <c r="T172" i="12" s="1"/>
  <c r="D172" i="12"/>
  <c r="S172" i="12" s="1"/>
  <c r="F172" i="12"/>
  <c r="U172" i="12" s="1"/>
  <c r="L172" i="12"/>
  <c r="AA172" i="12" s="1"/>
  <c r="P172" i="12" l="1"/>
  <c r="N172" i="12" s="1"/>
  <c r="J173" i="12"/>
  <c r="Y173" i="12" s="1"/>
  <c r="A173" i="12"/>
  <c r="D173" i="12"/>
  <c r="S173" i="12" s="1"/>
  <c r="AC173" i="12"/>
  <c r="E173" i="12"/>
  <c r="T173" i="12" s="1"/>
  <c r="F173" i="12"/>
  <c r="U173" i="12" s="1"/>
  <c r="I173" i="12"/>
  <c r="X173" i="12" s="1"/>
  <c r="L173" i="12"/>
  <c r="AA173" i="12" s="1"/>
  <c r="B173" i="12"/>
  <c r="Q173" i="12" s="1"/>
  <c r="C173" i="12"/>
  <c r="R173" i="12" s="1"/>
  <c r="G173" i="12"/>
  <c r="V173" i="12" s="1"/>
  <c r="K173" i="12"/>
  <c r="Z173" i="12" s="1"/>
  <c r="H173" i="12"/>
  <c r="W173" i="12" s="1"/>
  <c r="B174" i="12" l="1"/>
  <c r="Q174" i="12" s="1"/>
  <c r="E174" i="12"/>
  <c r="T174" i="12" s="1"/>
  <c r="P173" i="12"/>
  <c r="N173" i="12" s="1"/>
  <c r="J174" i="12"/>
  <c r="Y174" i="12" s="1"/>
  <c r="F174" i="12"/>
  <c r="U174" i="12" s="1"/>
  <c r="G174" i="12"/>
  <c r="V174" i="12" s="1"/>
  <c r="H174" i="12"/>
  <c r="W174" i="12" s="1"/>
  <c r="L174" i="12"/>
  <c r="AA174" i="12" s="1"/>
  <c r="AC174" i="12"/>
  <c r="C174" i="12"/>
  <c r="R174" i="12" s="1"/>
  <c r="D174" i="12"/>
  <c r="S174" i="12" s="1"/>
  <c r="K174" i="12"/>
  <c r="Z174" i="12" s="1"/>
  <c r="A174" i="12"/>
  <c r="I174" i="12"/>
  <c r="X174" i="12" s="1"/>
  <c r="A175" i="12" l="1"/>
  <c r="AC175" i="12"/>
  <c r="E175" i="12"/>
  <c r="T175" i="12" s="1"/>
  <c r="P174" i="12"/>
  <c r="N174" i="12" s="1"/>
  <c r="I175" i="12"/>
  <c r="X175" i="12" s="1"/>
  <c r="K175" i="12"/>
  <c r="Z175" i="12" s="1"/>
  <c r="L175" i="12"/>
  <c r="AA175" i="12" s="1"/>
  <c r="C175" i="12"/>
  <c r="R175" i="12" s="1"/>
  <c r="J175" i="12"/>
  <c r="Y175" i="12" s="1"/>
  <c r="G175" i="12"/>
  <c r="V175" i="12" s="1"/>
  <c r="F175" i="12"/>
  <c r="U175" i="12" s="1"/>
  <c r="H175" i="12"/>
  <c r="W175" i="12" s="1"/>
  <c r="B175" i="12"/>
  <c r="Q175" i="12" s="1"/>
  <c r="D175" i="12"/>
  <c r="S175" i="12" s="1"/>
  <c r="G176" i="12" l="1"/>
  <c r="V176" i="12" s="1"/>
  <c r="D176" i="12"/>
  <c r="S176" i="12" s="1"/>
  <c r="C176" i="12"/>
  <c r="R176" i="12" s="1"/>
  <c r="A176" i="12"/>
  <c r="K176" i="12"/>
  <c r="Z176" i="12" s="1"/>
  <c r="J176" i="12"/>
  <c r="Y176" i="12" s="1"/>
  <c r="B176" i="12"/>
  <c r="Q176" i="12" s="1"/>
  <c r="I176" i="12"/>
  <c r="X176" i="12" s="1"/>
  <c r="H176" i="12"/>
  <c r="W176" i="12" s="1"/>
  <c r="E176" i="12"/>
  <c r="T176" i="12" s="1"/>
  <c r="L176" i="12"/>
  <c r="AA176" i="12" s="1"/>
  <c r="F176" i="12"/>
  <c r="U176" i="12" s="1"/>
  <c r="P175" i="12"/>
  <c r="N175" i="12" s="1"/>
  <c r="AC176" i="12"/>
  <c r="P176" i="12" l="1"/>
  <c r="N176" i="12" s="1"/>
  <c r="AC177" i="12"/>
  <c r="D177" i="12"/>
  <c r="S177" i="12" s="1"/>
  <c r="G177" i="12"/>
  <c r="V177" i="12" s="1"/>
  <c r="E177" i="12"/>
  <c r="T177" i="12" s="1"/>
  <c r="F177" i="12"/>
  <c r="U177" i="12" s="1"/>
  <c r="L177" i="12"/>
  <c r="AA177" i="12" s="1"/>
  <c r="H177" i="12"/>
  <c r="W177" i="12" s="1"/>
  <c r="A177" i="12"/>
  <c r="C177" i="12"/>
  <c r="R177" i="12" s="1"/>
  <c r="B177" i="12"/>
  <c r="Q177" i="12" s="1"/>
  <c r="K177" i="12"/>
  <c r="Z177" i="12" s="1"/>
  <c r="J177" i="12"/>
  <c r="Y177" i="12" s="1"/>
  <c r="I177" i="12"/>
  <c r="X177" i="12" s="1"/>
  <c r="B178" i="12" l="1"/>
  <c r="Q178" i="12" s="1"/>
  <c r="H178" i="12"/>
  <c r="W178" i="12" s="1"/>
  <c r="J178" i="12"/>
  <c r="Y178" i="12" s="1"/>
  <c r="P177" i="12"/>
  <c r="N177" i="12" s="1"/>
  <c r="AC178" i="12"/>
  <c r="K178" i="12"/>
  <c r="Z178" i="12" s="1"/>
  <c r="D178" i="12"/>
  <c r="S178" i="12" s="1"/>
  <c r="C178" i="12"/>
  <c r="R178" i="12" s="1"/>
  <c r="L178" i="12"/>
  <c r="AA178" i="12" s="1"/>
  <c r="A178" i="12"/>
  <c r="E178" i="12"/>
  <c r="T178" i="12" s="1"/>
  <c r="I178" i="12"/>
  <c r="X178" i="12" s="1"/>
  <c r="F178" i="12"/>
  <c r="U178" i="12" s="1"/>
  <c r="G178" i="12"/>
  <c r="V178" i="12" s="1"/>
  <c r="A179" i="12" l="1"/>
  <c r="J179" i="12"/>
  <c r="Y179" i="12" s="1"/>
  <c r="L179" i="12"/>
  <c r="AA179" i="12" s="1"/>
  <c r="I179" i="12"/>
  <c r="X179" i="12" s="1"/>
  <c r="C179" i="12"/>
  <c r="R179" i="12" s="1"/>
  <c r="E179" i="12"/>
  <c r="T179" i="12" s="1"/>
  <c r="B179" i="12"/>
  <c r="Q179" i="12" s="1"/>
  <c r="D179" i="12"/>
  <c r="S179" i="12" s="1"/>
  <c r="K179" i="12"/>
  <c r="Z179" i="12" s="1"/>
  <c r="F179" i="12"/>
  <c r="U179" i="12" s="1"/>
  <c r="G179" i="12"/>
  <c r="V179" i="12" s="1"/>
  <c r="P178" i="12"/>
  <c r="N178" i="12" s="1"/>
  <c r="H179" i="12"/>
  <c r="W179" i="12" s="1"/>
  <c r="AC179" i="12"/>
  <c r="G180" i="12" l="1"/>
  <c r="V180" i="12" s="1"/>
  <c r="AC180" i="12"/>
  <c r="H180" i="12"/>
  <c r="W180" i="12" s="1"/>
  <c r="A180" i="12"/>
  <c r="P179" i="12"/>
  <c r="N179" i="12" s="1"/>
  <c r="C180" i="12"/>
  <c r="R180" i="12" s="1"/>
  <c r="I180" i="12"/>
  <c r="X180" i="12" s="1"/>
  <c r="J180" i="12"/>
  <c r="Y180" i="12" s="1"/>
  <c r="K180" i="12"/>
  <c r="Z180" i="12" s="1"/>
  <c r="B180" i="12"/>
  <c r="Q180" i="12" s="1"/>
  <c r="E180" i="12"/>
  <c r="T180" i="12" s="1"/>
  <c r="D180" i="12"/>
  <c r="S180" i="12" s="1"/>
  <c r="F180" i="12"/>
  <c r="U180" i="12" s="1"/>
  <c r="L180" i="12"/>
  <c r="AA180" i="12" s="1"/>
  <c r="P180" i="12" l="1"/>
  <c r="N180" i="12" s="1"/>
  <c r="J181" i="12"/>
  <c r="Y181" i="12" s="1"/>
  <c r="AC181" i="12"/>
  <c r="B181" i="12"/>
  <c r="Q181" i="12" s="1"/>
  <c r="E181" i="12"/>
  <c r="T181" i="12" s="1"/>
  <c r="I181" i="12"/>
  <c r="X181" i="12" s="1"/>
  <c r="D181" i="12"/>
  <c r="S181" i="12" s="1"/>
  <c r="F181" i="12"/>
  <c r="U181" i="12" s="1"/>
  <c r="L181" i="12"/>
  <c r="AA181" i="12" s="1"/>
  <c r="A181" i="12"/>
  <c r="C181" i="12"/>
  <c r="R181" i="12" s="1"/>
  <c r="G181" i="12"/>
  <c r="V181" i="12" s="1"/>
  <c r="K181" i="12"/>
  <c r="Z181" i="12" s="1"/>
  <c r="H181" i="12"/>
  <c r="W181" i="12" s="1"/>
  <c r="B182" i="12" l="1"/>
  <c r="Q182" i="12" s="1"/>
  <c r="F182" i="12"/>
  <c r="U182" i="12" s="1"/>
  <c r="D182" i="12"/>
  <c r="S182" i="12" s="1"/>
  <c r="C182" i="12"/>
  <c r="R182" i="12" s="1"/>
  <c r="P181" i="12"/>
  <c r="N181" i="12" s="1"/>
  <c r="J182" i="12"/>
  <c r="Y182" i="12" s="1"/>
  <c r="L182" i="12"/>
  <c r="AA182" i="12" s="1"/>
  <c r="K182" i="12"/>
  <c r="Z182" i="12" s="1"/>
  <c r="AC182" i="12"/>
  <c r="A182" i="12"/>
  <c r="H182" i="12"/>
  <c r="W182" i="12" s="1"/>
  <c r="I182" i="12"/>
  <c r="X182" i="12" s="1"/>
  <c r="E182" i="12"/>
  <c r="T182" i="12" s="1"/>
  <c r="G182" i="12"/>
  <c r="V182" i="12" s="1"/>
  <c r="A183" i="12" l="1"/>
  <c r="L183" i="12"/>
  <c r="AA183" i="12" s="1"/>
  <c r="J183" i="12"/>
  <c r="Y183" i="12" s="1"/>
  <c r="C183" i="12"/>
  <c r="R183" i="12" s="1"/>
  <c r="D183" i="12"/>
  <c r="S183" i="12" s="1"/>
  <c r="I183" i="12"/>
  <c r="X183" i="12" s="1"/>
  <c r="B183" i="12"/>
  <c r="Q183" i="12" s="1"/>
  <c r="P182" i="12"/>
  <c r="N182" i="12" s="1"/>
  <c r="E183" i="12"/>
  <c r="T183" i="12" s="1"/>
  <c r="AC183" i="12"/>
  <c r="G183" i="12"/>
  <c r="V183" i="12" s="1"/>
  <c r="F183" i="12"/>
  <c r="U183" i="12" s="1"/>
  <c r="H183" i="12"/>
  <c r="W183" i="12" s="1"/>
  <c r="K183" i="12"/>
  <c r="Z183" i="12" s="1"/>
  <c r="G184" i="12" l="1"/>
  <c r="V184" i="12" s="1"/>
  <c r="D184" i="12"/>
  <c r="S184" i="12" s="1"/>
  <c r="J184" i="12"/>
  <c r="Y184" i="12" s="1"/>
  <c r="C184" i="12"/>
  <c r="R184" i="12" s="1"/>
  <c r="H184" i="12"/>
  <c r="W184" i="12" s="1"/>
  <c r="I184" i="12"/>
  <c r="X184" i="12" s="1"/>
  <c r="B184" i="12"/>
  <c r="Q184" i="12" s="1"/>
  <c r="K184" i="12"/>
  <c r="Z184" i="12" s="1"/>
  <c r="A184" i="12"/>
  <c r="E184" i="12"/>
  <c r="T184" i="12" s="1"/>
  <c r="L184" i="12"/>
  <c r="AA184" i="12" s="1"/>
  <c r="F184" i="12"/>
  <c r="U184" i="12" s="1"/>
  <c r="P183" i="12"/>
  <c r="N183" i="12" s="1"/>
  <c r="AC184" i="12"/>
  <c r="P184" i="12" l="1"/>
  <c r="N184" i="12" s="1"/>
  <c r="AC185" i="12"/>
  <c r="D185" i="12"/>
  <c r="S185" i="12" s="1"/>
  <c r="L185" i="12"/>
  <c r="AA185" i="12" s="1"/>
  <c r="G185" i="12"/>
  <c r="V185" i="12" s="1"/>
  <c r="H185" i="12"/>
  <c r="W185" i="12" s="1"/>
  <c r="E185" i="12"/>
  <c r="T185" i="12" s="1"/>
  <c r="F185" i="12"/>
  <c r="U185" i="12" s="1"/>
  <c r="A185" i="12"/>
  <c r="C185" i="12"/>
  <c r="R185" i="12" s="1"/>
  <c r="B185" i="12"/>
  <c r="Q185" i="12" s="1"/>
  <c r="K185" i="12"/>
  <c r="Z185" i="12" s="1"/>
  <c r="J185" i="12"/>
  <c r="Y185" i="12" s="1"/>
  <c r="I185" i="12"/>
  <c r="X185" i="12" s="1"/>
  <c r="B186" i="12" l="1"/>
  <c r="Q186" i="12" s="1"/>
  <c r="H186" i="12"/>
  <c r="W186" i="12" s="1"/>
  <c r="P185" i="12"/>
  <c r="N185" i="12" s="1"/>
  <c r="K186" i="12"/>
  <c r="Z186" i="12" s="1"/>
  <c r="G186" i="12"/>
  <c r="V186" i="12" s="1"/>
  <c r="J186" i="12"/>
  <c r="Y186" i="12" s="1"/>
  <c r="D186" i="12"/>
  <c r="S186" i="12" s="1"/>
  <c r="C186" i="12"/>
  <c r="R186" i="12" s="1"/>
  <c r="L186" i="12"/>
  <c r="AA186" i="12" s="1"/>
  <c r="AC186" i="12"/>
  <c r="A186" i="12"/>
  <c r="E186" i="12"/>
  <c r="T186" i="12" s="1"/>
  <c r="I186" i="12"/>
  <c r="X186" i="12" s="1"/>
  <c r="F186" i="12"/>
  <c r="U186" i="12" s="1"/>
  <c r="A187" i="12" l="1"/>
  <c r="J187" i="12"/>
  <c r="Y187" i="12" s="1"/>
  <c r="L187" i="12"/>
  <c r="AA187" i="12" s="1"/>
  <c r="I187" i="12"/>
  <c r="X187" i="12" s="1"/>
  <c r="AC187" i="12"/>
  <c r="K187" i="12"/>
  <c r="Z187" i="12" s="1"/>
  <c r="B187" i="12"/>
  <c r="Q187" i="12" s="1"/>
  <c r="E187" i="12"/>
  <c r="T187" i="12" s="1"/>
  <c r="P186" i="12"/>
  <c r="N186" i="12" s="1"/>
  <c r="G187" i="12"/>
  <c r="V187" i="12" s="1"/>
  <c r="C187" i="12"/>
  <c r="R187" i="12" s="1"/>
  <c r="H187" i="12"/>
  <c r="W187" i="12" s="1"/>
  <c r="D187" i="12"/>
  <c r="S187" i="12" s="1"/>
  <c r="F187" i="12"/>
  <c r="U187" i="12" s="1"/>
  <c r="G188" i="12" l="1"/>
  <c r="V188" i="12" s="1"/>
  <c r="I188" i="12"/>
  <c r="X188" i="12" s="1"/>
  <c r="AC188" i="12"/>
  <c r="P187" i="12"/>
  <c r="N187" i="12" s="1"/>
  <c r="E188" i="12"/>
  <c r="T188" i="12" s="1"/>
  <c r="D188" i="12"/>
  <c r="S188" i="12" s="1"/>
  <c r="C188" i="12"/>
  <c r="R188" i="12" s="1"/>
  <c r="J188" i="12"/>
  <c r="Y188" i="12" s="1"/>
  <c r="K188" i="12"/>
  <c r="Z188" i="12" s="1"/>
  <c r="L188" i="12"/>
  <c r="AA188" i="12" s="1"/>
  <c r="A188" i="12"/>
  <c r="H188" i="12"/>
  <c r="W188" i="12" s="1"/>
  <c r="F188" i="12"/>
  <c r="U188" i="12" s="1"/>
  <c r="B188" i="12"/>
  <c r="Q188" i="12" s="1"/>
  <c r="P188" i="12" l="1"/>
  <c r="N188" i="12" s="1"/>
  <c r="J189" i="12"/>
  <c r="Y189" i="12" s="1"/>
  <c r="D189" i="12"/>
  <c r="S189" i="12" s="1"/>
  <c r="L189" i="12"/>
  <c r="AA189" i="12" s="1"/>
  <c r="A189" i="12"/>
  <c r="B189" i="12"/>
  <c r="Q189" i="12" s="1"/>
  <c r="F189" i="12"/>
  <c r="U189" i="12" s="1"/>
  <c r="E189" i="12"/>
  <c r="T189" i="12" s="1"/>
  <c r="AC189" i="12"/>
  <c r="C189" i="12"/>
  <c r="R189" i="12" s="1"/>
  <c r="G189" i="12"/>
  <c r="V189" i="12" s="1"/>
  <c r="K189" i="12"/>
  <c r="Z189" i="12" s="1"/>
  <c r="H189" i="12"/>
  <c r="W189" i="12" s="1"/>
  <c r="I189" i="12"/>
  <c r="X189" i="12" s="1"/>
  <c r="G190" i="12" l="1"/>
  <c r="V190" i="12" s="1"/>
  <c r="P189" i="12"/>
  <c r="N189" i="12" s="1"/>
  <c r="J190" i="12"/>
  <c r="Y190" i="12" s="1"/>
  <c r="D190" i="12"/>
  <c r="S190" i="12" s="1"/>
  <c r="F190" i="12"/>
  <c r="U190" i="12" s="1"/>
  <c r="A190" i="12"/>
  <c r="I190" i="12"/>
  <c r="X190" i="12" s="1"/>
  <c r="H190" i="12"/>
  <c r="W190" i="12" s="1"/>
  <c r="B190" i="12"/>
  <c r="Q190" i="12" s="1"/>
  <c r="C190" i="12"/>
  <c r="R190" i="12" s="1"/>
  <c r="E190" i="12"/>
  <c r="T190" i="12" s="1"/>
  <c r="K190" i="12"/>
  <c r="Z190" i="12" s="1"/>
  <c r="AC190" i="12"/>
  <c r="L190" i="12"/>
  <c r="AA190" i="12" s="1"/>
  <c r="E191" i="12" l="1"/>
  <c r="T191" i="12" s="1"/>
  <c r="G191" i="12"/>
  <c r="V191" i="12" s="1"/>
  <c r="K191" i="12"/>
  <c r="Z191" i="12" s="1"/>
  <c r="C191" i="12"/>
  <c r="R191" i="12" s="1"/>
  <c r="F191" i="12"/>
  <c r="U191" i="12" s="1"/>
  <c r="B191" i="12"/>
  <c r="Q191" i="12" s="1"/>
  <c r="H191" i="12"/>
  <c r="W191" i="12" s="1"/>
  <c r="D191" i="12"/>
  <c r="S191" i="12" s="1"/>
  <c r="L191" i="12"/>
  <c r="AA191" i="12" s="1"/>
  <c r="A191" i="12"/>
  <c r="P190" i="12"/>
  <c r="N190" i="12" s="1"/>
  <c r="I191" i="12"/>
  <c r="X191" i="12" s="1"/>
  <c r="J191" i="12"/>
  <c r="Y191" i="12" s="1"/>
  <c r="AC191" i="12"/>
  <c r="K192" i="12" l="1"/>
  <c r="Z192" i="12" s="1"/>
  <c r="D192" i="12"/>
  <c r="S192" i="12" s="1"/>
  <c r="J192" i="12"/>
  <c r="Y192" i="12" s="1"/>
  <c r="H192" i="12"/>
  <c r="W192" i="12" s="1"/>
  <c r="F192" i="12"/>
  <c r="U192" i="12" s="1"/>
  <c r="L192" i="12"/>
  <c r="AA192" i="12" s="1"/>
  <c r="E192" i="12"/>
  <c r="T192" i="12" s="1"/>
  <c r="P191" i="12"/>
  <c r="N191" i="12" s="1"/>
  <c r="A192" i="12"/>
  <c r="I192" i="12"/>
  <c r="X192" i="12" s="1"/>
  <c r="G192" i="12"/>
  <c r="V192" i="12" s="1"/>
  <c r="AC192" i="12"/>
  <c r="C192" i="12"/>
  <c r="R192" i="12" s="1"/>
  <c r="B192" i="12"/>
  <c r="Q192" i="12" s="1"/>
  <c r="C193" i="12" l="1"/>
  <c r="R193" i="12" s="1"/>
  <c r="P192" i="12"/>
  <c r="N192" i="12" s="1"/>
  <c r="L193" i="12"/>
  <c r="AA193" i="12" s="1"/>
  <c r="I193" i="12"/>
  <c r="X193" i="12" s="1"/>
  <c r="J193" i="12"/>
  <c r="Y193" i="12" s="1"/>
  <c r="H193" i="12"/>
  <c r="W193" i="12" s="1"/>
  <c r="D193" i="12"/>
  <c r="S193" i="12" s="1"/>
  <c r="F193" i="12"/>
  <c r="U193" i="12" s="1"/>
  <c r="G193" i="12"/>
  <c r="V193" i="12" s="1"/>
  <c r="E193" i="12"/>
  <c r="T193" i="12" s="1"/>
  <c r="B193" i="12"/>
  <c r="Q193" i="12" s="1"/>
  <c r="A193" i="12"/>
  <c r="K193" i="12"/>
  <c r="Z193" i="12" s="1"/>
  <c r="AC193" i="12"/>
  <c r="AC194" i="12" l="1"/>
  <c r="G194" i="12"/>
  <c r="V194" i="12" s="1"/>
  <c r="A194" i="12"/>
  <c r="P193" i="12"/>
  <c r="N193" i="12" s="1"/>
  <c r="E194" i="12"/>
  <c r="T194" i="12" s="1"/>
  <c r="C194" i="12"/>
  <c r="R194" i="12" s="1"/>
  <c r="I194" i="12"/>
  <c r="X194" i="12" s="1"/>
  <c r="L194" i="12"/>
  <c r="AA194" i="12" s="1"/>
  <c r="H194" i="12"/>
  <c r="W194" i="12" s="1"/>
  <c r="F194" i="12"/>
  <c r="U194" i="12" s="1"/>
  <c r="K194" i="12"/>
  <c r="Z194" i="12" s="1"/>
  <c r="B194" i="12"/>
  <c r="Q194" i="12" s="1"/>
  <c r="D194" i="12"/>
  <c r="S194" i="12" s="1"/>
  <c r="J194" i="12"/>
  <c r="Y194" i="12" s="1"/>
  <c r="I195" i="12" l="1"/>
  <c r="X195" i="12" s="1"/>
  <c r="E195" i="12"/>
  <c r="T195" i="12" s="1"/>
  <c r="P194" i="12"/>
  <c r="N194" i="12" s="1"/>
  <c r="B195" i="12"/>
  <c r="Q195" i="12" s="1"/>
  <c r="K195" i="12"/>
  <c r="Z195" i="12" s="1"/>
  <c r="F195" i="12"/>
  <c r="U195" i="12" s="1"/>
  <c r="L195" i="12"/>
  <c r="AA195" i="12" s="1"/>
  <c r="J195" i="12"/>
  <c r="Y195" i="12" s="1"/>
  <c r="AC195" i="12"/>
  <c r="C195" i="12"/>
  <c r="R195" i="12" s="1"/>
  <c r="H195" i="12"/>
  <c r="W195" i="12" s="1"/>
  <c r="G195" i="12"/>
  <c r="V195" i="12" s="1"/>
  <c r="A195" i="12"/>
  <c r="D195" i="12"/>
  <c r="S195" i="12" s="1"/>
  <c r="H196" i="12" l="1"/>
  <c r="W196" i="12" s="1"/>
  <c r="K196" i="12"/>
  <c r="Z196" i="12" s="1"/>
  <c r="L196" i="12"/>
  <c r="AA196" i="12" s="1"/>
  <c r="I196" i="12"/>
  <c r="X196" i="12" s="1"/>
  <c r="P195" i="12"/>
  <c r="N195" i="12" s="1"/>
  <c r="A196" i="12"/>
  <c r="D196" i="12"/>
  <c r="S196" i="12" s="1"/>
  <c r="AC196" i="12"/>
  <c r="B196" i="12"/>
  <c r="Q196" i="12" s="1"/>
  <c r="C196" i="12"/>
  <c r="R196" i="12" s="1"/>
  <c r="F196" i="12"/>
  <c r="U196" i="12" s="1"/>
  <c r="E196" i="12"/>
  <c r="T196" i="12" s="1"/>
  <c r="G196" i="12"/>
  <c r="V196" i="12" s="1"/>
  <c r="J196" i="12"/>
  <c r="Y196" i="12" s="1"/>
  <c r="L197" i="12" l="1"/>
  <c r="AA197" i="12" s="1"/>
  <c r="K197" i="12"/>
  <c r="Z197" i="12" s="1"/>
  <c r="C197" i="12"/>
  <c r="R197" i="12" s="1"/>
  <c r="F197" i="12"/>
  <c r="U197" i="12" s="1"/>
  <c r="G197" i="12"/>
  <c r="V197" i="12" s="1"/>
  <c r="B197" i="12"/>
  <c r="Q197" i="12" s="1"/>
  <c r="A197" i="12"/>
  <c r="AC197" i="12"/>
  <c r="E197" i="12"/>
  <c r="T197" i="12" s="1"/>
  <c r="J197" i="12"/>
  <c r="Y197" i="12" s="1"/>
  <c r="P196" i="12"/>
  <c r="N196" i="12" s="1"/>
  <c r="H197" i="12"/>
  <c r="W197" i="12" s="1"/>
  <c r="D197" i="12"/>
  <c r="S197" i="12" s="1"/>
  <c r="I197" i="12"/>
  <c r="X197" i="12" s="1"/>
  <c r="AC198" i="12" l="1"/>
  <c r="I198" i="12"/>
  <c r="X198" i="12" s="1"/>
  <c r="C198" i="12"/>
  <c r="R198" i="12" s="1"/>
  <c r="F198" i="12"/>
  <c r="U198" i="12" s="1"/>
  <c r="K198" i="12"/>
  <c r="Z198" i="12" s="1"/>
  <c r="G198" i="12"/>
  <c r="V198" i="12" s="1"/>
  <c r="D198" i="12"/>
  <c r="S198" i="12" s="1"/>
  <c r="P197" i="12"/>
  <c r="N197" i="12" s="1"/>
  <c r="E198" i="12"/>
  <c r="T198" i="12" s="1"/>
  <c r="L198" i="12"/>
  <c r="AA198" i="12" s="1"/>
  <c r="B198" i="12"/>
  <c r="Q198" i="12" s="1"/>
  <c r="H198" i="12"/>
  <c r="W198" i="12" s="1"/>
  <c r="J198" i="12"/>
  <c r="Y198" i="12" s="1"/>
  <c r="A198" i="12"/>
  <c r="I199" i="12" l="1"/>
  <c r="X199" i="12" s="1"/>
  <c r="G199" i="12"/>
  <c r="V199" i="12" s="1"/>
  <c r="C199" i="12"/>
  <c r="R199" i="12" s="1"/>
  <c r="B199" i="12"/>
  <c r="Q199" i="12" s="1"/>
  <c r="L199" i="12"/>
  <c r="AA199" i="12" s="1"/>
  <c r="AC199" i="12"/>
  <c r="K199" i="12"/>
  <c r="Z199" i="12" s="1"/>
  <c r="F199" i="12"/>
  <c r="U199" i="12" s="1"/>
  <c r="J199" i="12"/>
  <c r="Y199" i="12" s="1"/>
  <c r="H199" i="12"/>
  <c r="W199" i="12" s="1"/>
  <c r="D199" i="12"/>
  <c r="S199" i="12" s="1"/>
  <c r="A199" i="12"/>
  <c r="E199" i="12"/>
  <c r="T199" i="12" s="1"/>
  <c r="P198" i="12"/>
  <c r="N198" i="12" s="1"/>
  <c r="H200" i="12" l="1"/>
  <c r="W200" i="12" s="1"/>
  <c r="B200" i="12"/>
  <c r="Q200" i="12" s="1"/>
  <c r="L200" i="12"/>
  <c r="AA200" i="12" s="1"/>
  <c r="A200" i="12"/>
  <c r="P199" i="12"/>
  <c r="N199" i="12" s="1"/>
  <c r="C200" i="12"/>
  <c r="R200" i="12" s="1"/>
  <c r="D200" i="12"/>
  <c r="S200" i="12" s="1"/>
  <c r="I200" i="12"/>
  <c r="X200" i="12" s="1"/>
  <c r="J200" i="12"/>
  <c r="Y200" i="12" s="1"/>
  <c r="AC200" i="12"/>
  <c r="F200" i="12"/>
  <c r="U200" i="12" s="1"/>
  <c r="K200" i="12"/>
  <c r="Z200" i="12" s="1"/>
  <c r="G200" i="12"/>
  <c r="V200" i="12" s="1"/>
  <c r="E200" i="12"/>
  <c r="T200" i="12" s="1"/>
  <c r="L201" i="12" l="1"/>
  <c r="AA201" i="12" s="1"/>
  <c r="K201" i="12"/>
  <c r="Z201" i="12" s="1"/>
  <c r="H201" i="12"/>
  <c r="W201" i="12" s="1"/>
  <c r="J201" i="12"/>
  <c r="Y201" i="12" s="1"/>
  <c r="E201" i="12"/>
  <c r="T201" i="12" s="1"/>
  <c r="I201" i="12"/>
  <c r="X201" i="12" s="1"/>
  <c r="B201" i="12"/>
  <c r="Q201" i="12" s="1"/>
  <c r="G201" i="12"/>
  <c r="V201" i="12" s="1"/>
  <c r="AC201" i="12"/>
  <c r="F201" i="12"/>
  <c r="U201" i="12" s="1"/>
  <c r="P200" i="12"/>
  <c r="N200" i="12" s="1"/>
  <c r="A201" i="12"/>
  <c r="D201" i="12"/>
  <c r="S201" i="12" s="1"/>
  <c r="C201" i="12"/>
  <c r="R201" i="12" s="1"/>
  <c r="AC202" i="12" l="1"/>
  <c r="G202" i="12"/>
  <c r="V202" i="12" s="1"/>
  <c r="C202" i="12"/>
  <c r="R202" i="12" s="1"/>
  <c r="I202" i="12"/>
  <c r="X202" i="12" s="1"/>
  <c r="A202" i="12"/>
  <c r="P201" i="12"/>
  <c r="N201" i="12" s="1"/>
  <c r="E202" i="12"/>
  <c r="T202" i="12" s="1"/>
  <c r="L202" i="12"/>
  <c r="AA202" i="12" s="1"/>
  <c r="K202" i="12"/>
  <c r="Z202" i="12" s="1"/>
  <c r="D202" i="12"/>
  <c r="S202" i="12" s="1"/>
  <c r="B202" i="12"/>
  <c r="Q202" i="12" s="1"/>
  <c r="H202" i="12"/>
  <c r="W202" i="12" s="1"/>
  <c r="J202" i="12"/>
  <c r="Y202" i="12" s="1"/>
  <c r="F202" i="12"/>
  <c r="U202" i="12" s="1"/>
  <c r="I203" i="12" l="1"/>
  <c r="X203" i="12" s="1"/>
  <c r="K203" i="12"/>
  <c r="Z203" i="12" s="1"/>
  <c r="F203" i="12"/>
  <c r="U203" i="12" s="1"/>
  <c r="B203" i="12"/>
  <c r="Q203" i="12" s="1"/>
  <c r="D203" i="12"/>
  <c r="S203" i="12" s="1"/>
  <c r="E203" i="12"/>
  <c r="T203" i="12" s="1"/>
  <c r="AC203" i="12"/>
  <c r="C203" i="12"/>
  <c r="R203" i="12" s="1"/>
  <c r="J203" i="12"/>
  <c r="Y203" i="12" s="1"/>
  <c r="H203" i="12"/>
  <c r="W203" i="12" s="1"/>
  <c r="G203" i="12"/>
  <c r="V203" i="12" s="1"/>
  <c r="A203" i="12"/>
  <c r="P202" i="12"/>
  <c r="N202" i="12" s="1"/>
  <c r="L203" i="12"/>
  <c r="AA203" i="12" s="1"/>
  <c r="H204" i="12" l="1"/>
  <c r="W204" i="12" s="1"/>
  <c r="A204" i="12"/>
  <c r="L204" i="12"/>
  <c r="AA204" i="12" s="1"/>
  <c r="I204" i="12"/>
  <c r="X204" i="12" s="1"/>
  <c r="P203" i="12"/>
  <c r="N203" i="12" s="1"/>
  <c r="J204" i="12"/>
  <c r="Y204" i="12" s="1"/>
  <c r="K204" i="12"/>
  <c r="Z204" i="12" s="1"/>
  <c r="G204" i="12"/>
  <c r="V204" i="12" s="1"/>
  <c r="D204" i="12"/>
  <c r="S204" i="12" s="1"/>
  <c r="C204" i="12"/>
  <c r="R204" i="12" s="1"/>
  <c r="F204" i="12"/>
  <c r="U204" i="12" s="1"/>
  <c r="E204" i="12"/>
  <c r="T204" i="12" s="1"/>
  <c r="AC204" i="12"/>
  <c r="B204" i="12"/>
  <c r="Q204" i="12" s="1"/>
  <c r="L205" i="12" l="1"/>
  <c r="AA205" i="12" s="1"/>
  <c r="K205" i="12"/>
  <c r="Z205" i="12" s="1"/>
  <c r="C205" i="12"/>
  <c r="R205" i="12" s="1"/>
  <c r="E205" i="12"/>
  <c r="T205" i="12" s="1"/>
  <c r="AC205" i="12"/>
  <c r="P204" i="12"/>
  <c r="N204" i="12" s="1"/>
  <c r="H205" i="12"/>
  <c r="W205" i="12" s="1"/>
  <c r="D205" i="12"/>
  <c r="S205" i="12" s="1"/>
  <c r="F205" i="12"/>
  <c r="U205" i="12" s="1"/>
  <c r="A205" i="12"/>
  <c r="B205" i="12"/>
  <c r="Q205" i="12" s="1"/>
  <c r="G205" i="12"/>
  <c r="V205" i="12" s="1"/>
  <c r="J205" i="12"/>
  <c r="Y205" i="12" s="1"/>
  <c r="I205" i="12"/>
  <c r="X205" i="12" s="1"/>
  <c r="AC206" i="12" l="1"/>
  <c r="I206" i="12"/>
  <c r="X206" i="12" s="1"/>
  <c r="G206" i="12"/>
  <c r="V206" i="12" s="1"/>
  <c r="P205" i="12"/>
  <c r="N205" i="12" s="1"/>
  <c r="E206" i="12"/>
  <c r="T206" i="12" s="1"/>
  <c r="C206" i="12"/>
  <c r="R206" i="12" s="1"/>
  <c r="F206" i="12"/>
  <c r="U206" i="12" s="1"/>
  <c r="K206" i="12"/>
  <c r="Z206" i="12" s="1"/>
  <c r="D206" i="12"/>
  <c r="S206" i="12" s="1"/>
  <c r="B206" i="12"/>
  <c r="Q206" i="12" s="1"/>
  <c r="H206" i="12"/>
  <c r="W206" i="12" s="1"/>
  <c r="J206" i="12"/>
  <c r="Y206" i="12" s="1"/>
  <c r="A206" i="12"/>
  <c r="L206" i="12"/>
  <c r="AA206" i="12" s="1"/>
  <c r="I207" i="12" l="1"/>
  <c r="X207" i="12" s="1"/>
  <c r="G207" i="12"/>
  <c r="V207" i="12" s="1"/>
  <c r="L207" i="12"/>
  <c r="AA207" i="12" s="1"/>
  <c r="AC207" i="12"/>
  <c r="B207" i="12"/>
  <c r="Q207" i="12" s="1"/>
  <c r="J207" i="12"/>
  <c r="Y207" i="12" s="1"/>
  <c r="H207" i="12"/>
  <c r="W207" i="12" s="1"/>
  <c r="D207" i="12"/>
  <c r="S207" i="12" s="1"/>
  <c r="A207" i="12"/>
  <c r="C207" i="12"/>
  <c r="R207" i="12" s="1"/>
  <c r="K207" i="12"/>
  <c r="Z207" i="12" s="1"/>
  <c r="E207" i="12"/>
  <c r="T207" i="12" s="1"/>
  <c r="F207" i="12"/>
  <c r="U207" i="12" s="1"/>
  <c r="P206" i="12"/>
  <c r="N206" i="12" s="1"/>
  <c r="H208" i="12" l="1"/>
  <c r="W208" i="12" s="1"/>
  <c r="I208" i="12"/>
  <c r="X208" i="12" s="1"/>
  <c r="L208" i="12"/>
  <c r="AA208" i="12" s="1"/>
  <c r="A208" i="12"/>
  <c r="AC208" i="12"/>
  <c r="P207" i="12"/>
  <c r="N207" i="12" s="1"/>
  <c r="B208" i="12"/>
  <c r="Q208" i="12" s="1"/>
  <c r="C208" i="12"/>
  <c r="R208" i="12" s="1"/>
  <c r="J208" i="12"/>
  <c r="Y208" i="12" s="1"/>
  <c r="D208" i="12"/>
  <c r="S208" i="12" s="1"/>
  <c r="F208" i="12"/>
  <c r="U208" i="12" s="1"/>
  <c r="K208" i="12"/>
  <c r="Z208" i="12" s="1"/>
  <c r="G208" i="12"/>
  <c r="V208" i="12" s="1"/>
  <c r="E208" i="12"/>
  <c r="T208" i="12" s="1"/>
  <c r="L209" i="12" l="1"/>
  <c r="AA209" i="12" s="1"/>
  <c r="K209" i="12"/>
  <c r="Z209" i="12" s="1"/>
  <c r="H209" i="12"/>
  <c r="W209" i="12" s="1"/>
  <c r="E209" i="12"/>
  <c r="T209" i="12" s="1"/>
  <c r="I209" i="12"/>
  <c r="X209" i="12" s="1"/>
  <c r="B209" i="12"/>
  <c r="Q209" i="12" s="1"/>
  <c r="G209" i="12"/>
  <c r="V209" i="12" s="1"/>
  <c r="F209" i="12"/>
  <c r="U209" i="12" s="1"/>
  <c r="J209" i="12"/>
  <c r="Y209" i="12" s="1"/>
  <c r="P208" i="12"/>
  <c r="N208" i="12" s="1"/>
  <c r="A209" i="12"/>
  <c r="D209" i="12"/>
  <c r="S209" i="12" s="1"/>
  <c r="C209" i="12"/>
  <c r="R209" i="12" s="1"/>
  <c r="AC209" i="12"/>
  <c r="AC210" i="12" l="1"/>
  <c r="G210" i="12"/>
  <c r="V210" i="12" s="1"/>
  <c r="P209" i="12"/>
  <c r="N209" i="12" s="1"/>
  <c r="L210" i="12"/>
  <c r="AA210" i="12" s="1"/>
  <c r="C210" i="12"/>
  <c r="R210" i="12" s="1"/>
  <c r="I210" i="12"/>
  <c r="X210" i="12" s="1"/>
  <c r="E210" i="12"/>
  <c r="T210" i="12" s="1"/>
  <c r="D210" i="12"/>
  <c r="S210" i="12" s="1"/>
  <c r="K210" i="12"/>
  <c r="Z210" i="12" s="1"/>
  <c r="A210" i="12"/>
  <c r="B210" i="12"/>
  <c r="Q210" i="12" s="1"/>
  <c r="H210" i="12"/>
  <c r="W210" i="12" s="1"/>
  <c r="J210" i="12"/>
  <c r="Y210" i="12" s="1"/>
  <c r="F210" i="12"/>
  <c r="U210" i="12" s="1"/>
  <c r="I211" i="12" l="1"/>
  <c r="X211" i="12" s="1"/>
  <c r="E211" i="12"/>
  <c r="T211" i="12" s="1"/>
  <c r="P210" i="12"/>
  <c r="N210" i="12" s="1"/>
  <c r="B211" i="12"/>
  <c r="Q211" i="12" s="1"/>
  <c r="K211" i="12"/>
  <c r="Z211" i="12" s="1"/>
  <c r="F211" i="12"/>
  <c r="U211" i="12" s="1"/>
  <c r="J211" i="12"/>
  <c r="Y211" i="12" s="1"/>
  <c r="AC211" i="12"/>
  <c r="C211" i="12"/>
  <c r="R211" i="12" s="1"/>
  <c r="H211" i="12"/>
  <c r="W211" i="12" s="1"/>
  <c r="G211" i="12"/>
  <c r="V211" i="12" s="1"/>
  <c r="A211" i="12"/>
  <c r="D211" i="12"/>
  <c r="S211" i="12" s="1"/>
  <c r="L211" i="12"/>
  <c r="AA211" i="12" s="1"/>
  <c r="H212" i="12" l="1"/>
  <c r="W212" i="12" s="1"/>
  <c r="K212" i="12"/>
  <c r="Z212" i="12" s="1"/>
  <c r="L212" i="12"/>
  <c r="AA212" i="12" s="1"/>
  <c r="AC212" i="12"/>
  <c r="P211" i="12"/>
  <c r="N211" i="12" s="1"/>
  <c r="A212" i="12"/>
  <c r="D212" i="12"/>
  <c r="S212" i="12" s="1"/>
  <c r="I212" i="12"/>
  <c r="X212" i="12" s="1"/>
  <c r="B212" i="12"/>
  <c r="Q212" i="12" s="1"/>
  <c r="F212" i="12"/>
  <c r="U212" i="12" s="1"/>
  <c r="E212" i="12"/>
  <c r="T212" i="12" s="1"/>
  <c r="G212" i="12"/>
  <c r="V212" i="12" s="1"/>
  <c r="J212" i="12"/>
  <c r="Y212" i="12" s="1"/>
  <c r="C212" i="12"/>
  <c r="R212" i="12" s="1"/>
  <c r="L213" i="12" l="1"/>
  <c r="AA213" i="12" s="1"/>
  <c r="K213" i="12"/>
  <c r="Z213" i="12" s="1"/>
  <c r="E213" i="12"/>
  <c r="T213" i="12" s="1"/>
  <c r="C213" i="12"/>
  <c r="R213" i="12" s="1"/>
  <c r="G213" i="12"/>
  <c r="V213" i="12" s="1"/>
  <c r="J213" i="12"/>
  <c r="Y213" i="12" s="1"/>
  <c r="F213" i="12"/>
  <c r="U213" i="12" s="1"/>
  <c r="B213" i="12"/>
  <c r="Q213" i="12" s="1"/>
  <c r="A213" i="12"/>
  <c r="AC213" i="12"/>
  <c r="P212" i="12"/>
  <c r="N212" i="12" s="1"/>
  <c r="H213" i="12"/>
  <c r="W213" i="12" s="1"/>
  <c r="D213" i="12"/>
  <c r="S213" i="12" s="1"/>
  <c r="I213" i="12"/>
  <c r="X213" i="12" s="1"/>
  <c r="C214" i="12" l="1"/>
  <c r="R214" i="12" s="1"/>
  <c r="I214" i="12"/>
  <c r="X214" i="12" s="1"/>
  <c r="K214" i="12"/>
  <c r="Z214" i="12" s="1"/>
  <c r="P213" i="12"/>
  <c r="N213" i="12" s="1"/>
  <c r="G214" i="12"/>
  <c r="V214" i="12" s="1"/>
  <c r="D214" i="12"/>
  <c r="S214" i="12" s="1"/>
  <c r="E214" i="12"/>
  <c r="T214" i="12" s="1"/>
  <c r="F214" i="12"/>
  <c r="U214" i="12" s="1"/>
  <c r="L214" i="12"/>
  <c r="AA214" i="12" s="1"/>
  <c r="B214" i="12"/>
  <c r="Q214" i="12" s="1"/>
  <c r="AC214" i="12"/>
  <c r="J214" i="12"/>
  <c r="Y214" i="12" s="1"/>
  <c r="A214" i="12"/>
  <c r="H214" i="12"/>
  <c r="W214" i="12" s="1"/>
  <c r="B215" i="12" l="1"/>
  <c r="Q215" i="12" s="1"/>
  <c r="L215" i="12"/>
  <c r="AA215" i="12" s="1"/>
  <c r="J215" i="12"/>
  <c r="Y215" i="12" s="1"/>
  <c r="AC215" i="12"/>
  <c r="G215" i="12"/>
  <c r="V215" i="12" s="1"/>
  <c r="C215" i="12"/>
  <c r="R215" i="12" s="1"/>
  <c r="A215" i="12"/>
  <c r="I215" i="12"/>
  <c r="X215" i="12" s="1"/>
  <c r="E215" i="12"/>
  <c r="T215" i="12" s="1"/>
  <c r="F215" i="12"/>
  <c r="U215" i="12" s="1"/>
  <c r="H215" i="12"/>
  <c r="W215" i="12" s="1"/>
  <c r="D215" i="12"/>
  <c r="S215" i="12" s="1"/>
  <c r="K215" i="12"/>
  <c r="Z215" i="12" s="1"/>
  <c r="P214" i="12"/>
  <c r="N214" i="12" s="1"/>
  <c r="P215" i="12" l="1"/>
  <c r="N215" i="12" s="1"/>
  <c r="K216" i="12"/>
  <c r="Z216" i="12" s="1"/>
  <c r="I216" i="12"/>
  <c r="X216" i="12" s="1"/>
  <c r="AC216" i="12"/>
  <c r="D216" i="12"/>
  <c r="S216" i="12" s="1"/>
  <c r="F216" i="12"/>
  <c r="U216" i="12" s="1"/>
  <c r="L216" i="12"/>
  <c r="AA216" i="12" s="1"/>
  <c r="A216" i="12"/>
  <c r="E216" i="12"/>
  <c r="T216" i="12" s="1"/>
  <c r="G216" i="12"/>
  <c r="V216" i="12" s="1"/>
  <c r="C216" i="12"/>
  <c r="R216" i="12" s="1"/>
  <c r="H216" i="12"/>
  <c r="W216" i="12" s="1"/>
  <c r="J216" i="12"/>
  <c r="Y216" i="12" s="1"/>
  <c r="B216" i="12"/>
  <c r="Q216" i="12" s="1"/>
  <c r="B217" i="12" l="1"/>
  <c r="Q217" i="12" s="1"/>
  <c r="K217" i="12"/>
  <c r="Z217" i="12" s="1"/>
  <c r="J217" i="12"/>
  <c r="Y217" i="12" s="1"/>
  <c r="G217" i="12"/>
  <c r="V217" i="12" s="1"/>
  <c r="H217" i="12"/>
  <c r="W217" i="12" s="1"/>
  <c r="P216" i="12"/>
  <c r="N216" i="12" s="1"/>
  <c r="AC217" i="12"/>
  <c r="L217" i="12"/>
  <c r="AA217" i="12" s="1"/>
  <c r="D217" i="12"/>
  <c r="S217" i="12" s="1"/>
  <c r="A217" i="12"/>
  <c r="E217" i="12"/>
  <c r="T217" i="12" s="1"/>
  <c r="C217" i="12"/>
  <c r="R217" i="12" s="1"/>
  <c r="F217" i="12"/>
  <c r="U217" i="12" s="1"/>
  <c r="I217" i="12"/>
  <c r="X217" i="12" s="1"/>
  <c r="G218" i="12" l="1"/>
  <c r="V218" i="12" s="1"/>
  <c r="B218" i="12"/>
  <c r="Q218" i="12" s="1"/>
  <c r="J218" i="12"/>
  <c r="Y218" i="12" s="1"/>
  <c r="A218" i="12"/>
  <c r="E218" i="12"/>
  <c r="T218" i="12" s="1"/>
  <c r="P217" i="12"/>
  <c r="N217" i="12" s="1"/>
  <c r="D218" i="12"/>
  <c r="S218" i="12" s="1"/>
  <c r="I218" i="12"/>
  <c r="X218" i="12" s="1"/>
  <c r="K218" i="12"/>
  <c r="Z218" i="12" s="1"/>
  <c r="AC218" i="12"/>
  <c r="C218" i="12"/>
  <c r="R218" i="12" s="1"/>
  <c r="L218" i="12"/>
  <c r="AA218" i="12" s="1"/>
  <c r="H218" i="12"/>
  <c r="W218" i="12" s="1"/>
  <c r="F218" i="12"/>
  <c r="U218" i="12" s="1"/>
  <c r="H219" i="12" l="1"/>
  <c r="W219" i="12" s="1"/>
  <c r="K219" i="12"/>
  <c r="Z219" i="12" s="1"/>
  <c r="D219" i="12"/>
  <c r="S219" i="12" s="1"/>
  <c r="B219" i="12"/>
  <c r="Q219" i="12" s="1"/>
  <c r="P218" i="12"/>
  <c r="N218" i="12" s="1"/>
  <c r="AC219" i="12"/>
  <c r="I219" i="12"/>
  <c r="X219" i="12" s="1"/>
  <c r="L219" i="12"/>
  <c r="AA219" i="12" s="1"/>
  <c r="A219" i="12"/>
  <c r="C219" i="12"/>
  <c r="R219" i="12" s="1"/>
  <c r="F219" i="12"/>
  <c r="U219" i="12" s="1"/>
  <c r="E219" i="12"/>
  <c r="T219" i="12" s="1"/>
  <c r="G219" i="12"/>
  <c r="V219" i="12" s="1"/>
  <c r="J219" i="12"/>
  <c r="Y219" i="12" s="1"/>
  <c r="L220" i="12" l="1"/>
  <c r="AA220" i="12" s="1"/>
  <c r="K220" i="12"/>
  <c r="Z220" i="12" s="1"/>
  <c r="J220" i="12"/>
  <c r="Y220" i="12" s="1"/>
  <c r="E220" i="12"/>
  <c r="T220" i="12" s="1"/>
  <c r="C220" i="12"/>
  <c r="R220" i="12" s="1"/>
  <c r="B220" i="12"/>
  <c r="Q220" i="12" s="1"/>
  <c r="G220" i="12"/>
  <c r="V220" i="12" s="1"/>
  <c r="AC220" i="12"/>
  <c r="F220" i="12"/>
  <c r="U220" i="12" s="1"/>
  <c r="A220" i="12"/>
  <c r="P219" i="12"/>
  <c r="N219" i="12" s="1"/>
  <c r="H220" i="12"/>
  <c r="W220" i="12" s="1"/>
  <c r="D220" i="12"/>
  <c r="S220" i="12" s="1"/>
  <c r="I220" i="12"/>
  <c r="X220" i="12" s="1"/>
  <c r="AC221" i="12" l="1"/>
  <c r="I221" i="12"/>
  <c r="X221" i="12" s="1"/>
  <c r="F221" i="12"/>
  <c r="U221" i="12" s="1"/>
  <c r="E221" i="12"/>
  <c r="T221" i="12" s="1"/>
  <c r="D221" i="12"/>
  <c r="S221" i="12" s="1"/>
  <c r="C221" i="12"/>
  <c r="R221" i="12" s="1"/>
  <c r="K221" i="12"/>
  <c r="Z221" i="12" s="1"/>
  <c r="P220" i="12"/>
  <c r="N220" i="12" s="1"/>
  <c r="G221" i="12"/>
  <c r="V221" i="12" s="1"/>
  <c r="B221" i="12"/>
  <c r="Q221" i="12" s="1"/>
  <c r="H221" i="12"/>
  <c r="W221" i="12" s="1"/>
  <c r="J221" i="12"/>
  <c r="Y221" i="12" s="1"/>
  <c r="A221" i="12"/>
  <c r="L221" i="12"/>
  <c r="AA221" i="12" s="1"/>
  <c r="I222" i="12" l="1"/>
  <c r="X222" i="12" s="1"/>
  <c r="G222" i="12"/>
  <c r="V222" i="12" s="1"/>
  <c r="L222" i="12"/>
  <c r="AA222" i="12" s="1"/>
  <c r="AC222" i="12"/>
  <c r="K222" i="12"/>
  <c r="Z222" i="12" s="1"/>
  <c r="P221" i="12"/>
  <c r="N221" i="12" s="1"/>
  <c r="B222" i="12"/>
  <c r="Q222" i="12" s="1"/>
  <c r="C222" i="12"/>
  <c r="R222" i="12" s="1"/>
  <c r="J222" i="12"/>
  <c r="Y222" i="12" s="1"/>
  <c r="F222" i="12"/>
  <c r="U222" i="12" s="1"/>
  <c r="H222" i="12"/>
  <c r="W222" i="12" s="1"/>
  <c r="D222" i="12"/>
  <c r="S222" i="12" s="1"/>
  <c r="A222" i="12"/>
  <c r="E222" i="12"/>
  <c r="T222" i="12" s="1"/>
  <c r="H223" i="12" l="1"/>
  <c r="W223" i="12" s="1"/>
  <c r="B223" i="12"/>
  <c r="Q223" i="12" s="1"/>
  <c r="P222" i="12"/>
  <c r="N222" i="12" s="1"/>
  <c r="C223" i="12"/>
  <c r="R223" i="12" s="1"/>
  <c r="D223" i="12"/>
  <c r="S223" i="12" s="1"/>
  <c r="I223" i="12"/>
  <c r="X223" i="12" s="1"/>
  <c r="L223" i="12"/>
  <c r="AA223" i="12" s="1"/>
  <c r="A223" i="12"/>
  <c r="J223" i="12"/>
  <c r="Y223" i="12" s="1"/>
  <c r="F223" i="12"/>
  <c r="U223" i="12" s="1"/>
  <c r="K223" i="12"/>
  <c r="Z223" i="12" s="1"/>
  <c r="G223" i="12"/>
  <c r="V223" i="12" s="1"/>
  <c r="E223" i="12"/>
  <c r="T223" i="12" s="1"/>
  <c r="AC223" i="12"/>
  <c r="L224" i="12" l="1"/>
  <c r="AA224" i="12" s="1"/>
  <c r="K224" i="12"/>
  <c r="Z224" i="12" s="1"/>
  <c r="H224" i="12"/>
  <c r="W224" i="12" s="1"/>
  <c r="F224" i="12"/>
  <c r="U224" i="12" s="1"/>
  <c r="I224" i="12"/>
  <c r="X224" i="12" s="1"/>
  <c r="E224" i="12"/>
  <c r="T224" i="12" s="1"/>
  <c r="AC224" i="12"/>
  <c r="J224" i="12"/>
  <c r="Y224" i="12" s="1"/>
  <c r="P223" i="12"/>
  <c r="N223" i="12" s="1"/>
  <c r="A224" i="12"/>
  <c r="D224" i="12"/>
  <c r="S224" i="12" s="1"/>
  <c r="C224" i="12"/>
  <c r="R224" i="12" s="1"/>
  <c r="B224" i="12"/>
  <c r="Q224" i="12" s="1"/>
  <c r="G224" i="12"/>
  <c r="V224" i="12" s="1"/>
  <c r="AC225" i="12" l="1"/>
  <c r="G225" i="12"/>
  <c r="V225" i="12" s="1"/>
  <c r="A225" i="12"/>
  <c r="C225" i="12"/>
  <c r="R225" i="12" s="1"/>
  <c r="I225" i="12"/>
  <c r="X225" i="12" s="1"/>
  <c r="K225" i="12"/>
  <c r="Z225" i="12" s="1"/>
  <c r="P224" i="12"/>
  <c r="N224" i="12" s="1"/>
  <c r="E225" i="12"/>
  <c r="T225" i="12" s="1"/>
  <c r="D225" i="12"/>
  <c r="S225" i="12" s="1"/>
  <c r="B225" i="12"/>
  <c r="Q225" i="12" s="1"/>
  <c r="H225" i="12"/>
  <c r="W225" i="12" s="1"/>
  <c r="J225" i="12"/>
  <c r="Y225" i="12" s="1"/>
  <c r="F225" i="12"/>
  <c r="U225" i="12" s="1"/>
  <c r="L225" i="12"/>
  <c r="AA225" i="12" s="1"/>
  <c r="I226" i="12" l="1"/>
  <c r="X226" i="12" s="1"/>
  <c r="D226" i="12"/>
  <c r="S226" i="12" s="1"/>
  <c r="AC226" i="12"/>
  <c r="B226" i="12"/>
  <c r="Q226" i="12" s="1"/>
  <c r="C226" i="12"/>
  <c r="R226" i="12" s="1"/>
  <c r="K226" i="12"/>
  <c r="Z226" i="12" s="1"/>
  <c r="E226" i="12"/>
  <c r="T226" i="12" s="1"/>
  <c r="F226" i="12"/>
  <c r="U226" i="12" s="1"/>
  <c r="L226" i="12"/>
  <c r="AA226" i="12" s="1"/>
  <c r="A226" i="12"/>
  <c r="P225" i="12"/>
  <c r="N225" i="12" s="1"/>
  <c r="J226" i="12"/>
  <c r="Y226" i="12" s="1"/>
  <c r="H226" i="12"/>
  <c r="W226" i="12" s="1"/>
  <c r="G226" i="12"/>
  <c r="V226" i="12" s="1"/>
  <c r="H227" i="12" l="1"/>
  <c r="W227" i="12" s="1"/>
  <c r="A227" i="12"/>
  <c r="D227" i="12"/>
  <c r="S227" i="12" s="1"/>
  <c r="AC227" i="12"/>
  <c r="P226" i="12"/>
  <c r="N226" i="12" s="1"/>
  <c r="J227" i="12"/>
  <c r="Y227" i="12" s="1"/>
  <c r="K227" i="12"/>
  <c r="Z227" i="12" s="1"/>
  <c r="I227" i="12"/>
  <c r="X227" i="12" s="1"/>
  <c r="L227" i="12"/>
  <c r="AA227" i="12" s="1"/>
  <c r="C227" i="12"/>
  <c r="R227" i="12" s="1"/>
  <c r="F227" i="12"/>
  <c r="U227" i="12" s="1"/>
  <c r="B227" i="12"/>
  <c r="Q227" i="12" s="1"/>
  <c r="E227" i="12"/>
  <c r="T227" i="12" s="1"/>
  <c r="G227" i="12"/>
  <c r="V227" i="12" s="1"/>
  <c r="L228" i="12" l="1"/>
  <c r="AA228" i="12" s="1"/>
  <c r="K228" i="12"/>
  <c r="Z228" i="12" s="1"/>
  <c r="G228" i="12"/>
  <c r="V228" i="12" s="1"/>
  <c r="E228" i="12"/>
  <c r="T228" i="12" s="1"/>
  <c r="C228" i="12"/>
  <c r="R228" i="12" s="1"/>
  <c r="F228" i="12"/>
  <c r="U228" i="12" s="1"/>
  <c r="J228" i="12"/>
  <c r="Y228" i="12" s="1"/>
  <c r="D228" i="12"/>
  <c r="S228" i="12" s="1"/>
  <c r="A228" i="12"/>
  <c r="B228" i="12"/>
  <c r="Q228" i="12" s="1"/>
  <c r="AC228" i="12"/>
  <c r="P227" i="12"/>
  <c r="N227" i="12" s="1"/>
  <c r="H228" i="12"/>
  <c r="W228" i="12" s="1"/>
  <c r="I228" i="12"/>
  <c r="X228" i="12" s="1"/>
  <c r="AC229" i="12" l="1"/>
  <c r="I229" i="12"/>
  <c r="X229" i="12" s="1"/>
  <c r="G229" i="12"/>
  <c r="V229" i="12" s="1"/>
  <c r="P228" i="12"/>
  <c r="N228" i="12" s="1"/>
  <c r="E229" i="12"/>
  <c r="T229" i="12" s="1"/>
  <c r="C229" i="12"/>
  <c r="R229" i="12" s="1"/>
  <c r="F229" i="12"/>
  <c r="U229" i="12" s="1"/>
  <c r="K229" i="12"/>
  <c r="Z229" i="12" s="1"/>
  <c r="D229" i="12"/>
  <c r="S229" i="12" s="1"/>
  <c r="L229" i="12"/>
  <c r="AA229" i="12" s="1"/>
  <c r="B229" i="12"/>
  <c r="Q229" i="12" s="1"/>
  <c r="H229" i="12"/>
  <c r="W229" i="12" s="1"/>
  <c r="J229" i="12"/>
  <c r="Y229" i="12" s="1"/>
  <c r="A229" i="12"/>
  <c r="I230" i="12" l="1"/>
  <c r="X230" i="12" s="1"/>
  <c r="G230" i="12"/>
  <c r="V230" i="12" s="1"/>
  <c r="C230" i="12"/>
  <c r="R230" i="12" s="1"/>
  <c r="B230" i="12"/>
  <c r="Q230" i="12" s="1"/>
  <c r="L230" i="12"/>
  <c r="AA230" i="12" s="1"/>
  <c r="J230" i="12"/>
  <c r="Y230" i="12" s="1"/>
  <c r="F230" i="12"/>
  <c r="U230" i="12" s="1"/>
  <c r="P229" i="12"/>
  <c r="N229" i="12" s="1"/>
  <c r="K230" i="12"/>
  <c r="Z230" i="12" s="1"/>
  <c r="H230" i="12"/>
  <c r="W230" i="12" s="1"/>
  <c r="D230" i="12"/>
  <c r="S230" i="12" s="1"/>
  <c r="A230" i="12"/>
  <c r="E230" i="12"/>
  <c r="T230" i="12" s="1"/>
  <c r="AC230" i="12"/>
  <c r="H231" i="12" l="1"/>
  <c r="W231" i="12" s="1"/>
  <c r="B231" i="12"/>
  <c r="Q231" i="12" s="1"/>
  <c r="P230" i="12"/>
  <c r="N230" i="12" s="1"/>
  <c r="A231" i="12"/>
  <c r="AC231" i="12"/>
  <c r="D231" i="12"/>
  <c r="S231" i="12" s="1"/>
  <c r="I231" i="12"/>
  <c r="X231" i="12" s="1"/>
  <c r="L231" i="12"/>
  <c r="AA231" i="12" s="1"/>
  <c r="J231" i="12"/>
  <c r="Y231" i="12" s="1"/>
  <c r="F231" i="12"/>
  <c r="U231" i="12" s="1"/>
  <c r="K231" i="12"/>
  <c r="Z231" i="12" s="1"/>
  <c r="G231" i="12"/>
  <c r="V231" i="12" s="1"/>
  <c r="E231" i="12"/>
  <c r="T231" i="12" s="1"/>
  <c r="C231" i="12"/>
  <c r="R231" i="12" s="1"/>
  <c r="L232" i="12" l="1"/>
  <c r="AA232" i="12" s="1"/>
  <c r="K232" i="12"/>
  <c r="Z232" i="12" s="1"/>
  <c r="F232" i="12"/>
  <c r="U232" i="12" s="1"/>
  <c r="E232" i="12"/>
  <c r="T232" i="12" s="1"/>
  <c r="H232" i="12"/>
  <c r="W232" i="12" s="1"/>
  <c r="I232" i="12"/>
  <c r="X232" i="12" s="1"/>
  <c r="AC232" i="12"/>
  <c r="D232" i="12"/>
  <c r="S232" i="12" s="1"/>
  <c r="B232" i="12"/>
  <c r="Q232" i="12" s="1"/>
  <c r="J232" i="12"/>
  <c r="Y232" i="12" s="1"/>
  <c r="P231" i="12"/>
  <c r="N231" i="12" s="1"/>
  <c r="A232" i="12"/>
  <c r="C232" i="12"/>
  <c r="R232" i="12" s="1"/>
  <c r="G232" i="12"/>
  <c r="V232" i="12" s="1"/>
  <c r="AC233" i="12" l="1"/>
  <c r="G233" i="12"/>
  <c r="V233" i="12" s="1"/>
  <c r="P232" i="12"/>
  <c r="N232" i="12" s="1"/>
  <c r="E233" i="12"/>
  <c r="T233" i="12" s="1"/>
  <c r="L233" i="12"/>
  <c r="AA233" i="12" s="1"/>
  <c r="C233" i="12"/>
  <c r="R233" i="12" s="1"/>
  <c r="I233" i="12"/>
  <c r="X233" i="12" s="1"/>
  <c r="K233" i="12"/>
  <c r="Z233" i="12" s="1"/>
  <c r="A233" i="12"/>
  <c r="D233" i="12"/>
  <c r="S233" i="12" s="1"/>
  <c r="B233" i="12"/>
  <c r="Q233" i="12" s="1"/>
  <c r="H233" i="12"/>
  <c r="W233" i="12" s="1"/>
  <c r="J233" i="12"/>
  <c r="Y233" i="12" s="1"/>
  <c r="F233" i="12"/>
  <c r="U233" i="12" s="1"/>
  <c r="I234" i="12" l="1"/>
  <c r="X234" i="12" s="1"/>
  <c r="E234" i="12"/>
  <c r="T234" i="12" s="1"/>
  <c r="AC234" i="12"/>
  <c r="B234" i="12"/>
  <c r="Q234" i="12" s="1"/>
  <c r="K234" i="12"/>
  <c r="Z234" i="12" s="1"/>
  <c r="P233" i="12"/>
  <c r="N233" i="12" s="1"/>
  <c r="L234" i="12"/>
  <c r="AA234" i="12" s="1"/>
  <c r="A234" i="12"/>
  <c r="D234" i="12"/>
  <c r="S234" i="12" s="1"/>
  <c r="J234" i="12"/>
  <c r="Y234" i="12" s="1"/>
  <c r="H234" i="12"/>
  <c r="W234" i="12" s="1"/>
  <c r="G234" i="12"/>
  <c r="V234" i="12" s="1"/>
  <c r="C234" i="12"/>
  <c r="R234" i="12" s="1"/>
  <c r="F234" i="12"/>
  <c r="U234" i="12" s="1"/>
  <c r="H235" i="12" l="1"/>
  <c r="W235" i="12" s="1"/>
  <c r="K235" i="12"/>
  <c r="Z235" i="12" s="1"/>
  <c r="A235" i="12"/>
  <c r="C235" i="12"/>
  <c r="R235" i="12" s="1"/>
  <c r="P234" i="12"/>
  <c r="N234" i="12" s="1"/>
  <c r="AC235" i="12"/>
  <c r="D235" i="12"/>
  <c r="S235" i="12" s="1"/>
  <c r="I235" i="12"/>
  <c r="X235" i="12" s="1"/>
  <c r="B235" i="12"/>
  <c r="Q235" i="12" s="1"/>
  <c r="F235" i="12"/>
  <c r="U235" i="12" s="1"/>
  <c r="E235" i="12"/>
  <c r="T235" i="12" s="1"/>
  <c r="G235" i="12"/>
  <c r="V235" i="12" s="1"/>
  <c r="J235" i="12"/>
  <c r="Y235" i="12" s="1"/>
  <c r="L235" i="12"/>
  <c r="AA235" i="12" s="1"/>
  <c r="L236" i="12" l="1"/>
  <c r="AA236" i="12" s="1"/>
  <c r="K236" i="12"/>
  <c r="Z236" i="12" s="1"/>
  <c r="F236" i="12"/>
  <c r="U236" i="12" s="1"/>
  <c r="G236" i="12"/>
  <c r="V236" i="12" s="1"/>
  <c r="E236" i="12"/>
  <c r="T236" i="12" s="1"/>
  <c r="C236" i="12"/>
  <c r="R236" i="12" s="1"/>
  <c r="J236" i="12"/>
  <c r="Y236" i="12" s="1"/>
  <c r="AC236" i="12"/>
  <c r="D236" i="12"/>
  <c r="S236" i="12" s="1"/>
  <c r="B236" i="12"/>
  <c r="Q236" i="12" s="1"/>
  <c r="P235" i="12"/>
  <c r="N235" i="12" s="1"/>
  <c r="H236" i="12"/>
  <c r="W236" i="12" s="1"/>
  <c r="I236" i="12"/>
  <c r="X236" i="12" s="1"/>
  <c r="A236" i="12"/>
  <c r="AC237" i="12" l="1"/>
  <c r="I237" i="12"/>
  <c r="X237" i="12" s="1"/>
  <c r="F237" i="12"/>
  <c r="U237" i="12" s="1"/>
  <c r="G237" i="12"/>
  <c r="V237" i="12" s="1"/>
  <c r="C237" i="12"/>
  <c r="R237" i="12" s="1"/>
  <c r="K237" i="12"/>
  <c r="Z237" i="12" s="1"/>
  <c r="D237" i="12"/>
  <c r="S237" i="12" s="1"/>
  <c r="L237" i="12"/>
  <c r="AA237" i="12" s="1"/>
  <c r="B237" i="12"/>
  <c r="Q237" i="12" s="1"/>
  <c r="H237" i="12"/>
  <c r="W237" i="12" s="1"/>
  <c r="J237" i="12"/>
  <c r="Y237" i="12" s="1"/>
  <c r="A237" i="12"/>
  <c r="P236" i="12"/>
  <c r="N236" i="12" s="1"/>
  <c r="E237" i="12"/>
  <c r="T237" i="12" s="1"/>
  <c r="I238" i="12" l="1"/>
  <c r="X238" i="12" s="1"/>
  <c r="G238" i="12"/>
  <c r="V238" i="12" s="1"/>
  <c r="AC238" i="12"/>
  <c r="P237" i="12"/>
  <c r="N237" i="12" s="1"/>
  <c r="B238" i="12"/>
  <c r="Q238" i="12" s="1"/>
  <c r="C238" i="12"/>
  <c r="R238" i="12" s="1"/>
  <c r="J238" i="12"/>
  <c r="Y238" i="12" s="1"/>
  <c r="L238" i="12"/>
  <c r="AA238" i="12" s="1"/>
  <c r="F238" i="12"/>
  <c r="U238" i="12" s="1"/>
  <c r="H238" i="12"/>
  <c r="W238" i="12" s="1"/>
  <c r="D238" i="12"/>
  <c r="S238" i="12" s="1"/>
  <c r="A238" i="12"/>
  <c r="E238" i="12"/>
  <c r="T238" i="12" s="1"/>
  <c r="K238" i="12"/>
  <c r="Z238" i="12" s="1"/>
  <c r="H239" i="12" l="1"/>
  <c r="W239" i="12" s="1"/>
  <c r="B239" i="12"/>
  <c r="Q239" i="12" s="1"/>
  <c r="P238" i="12"/>
  <c r="N238" i="12" s="1"/>
  <c r="C239" i="12"/>
  <c r="R239" i="12" s="1"/>
  <c r="I239" i="12"/>
  <c r="X239" i="12" s="1"/>
  <c r="J239" i="12"/>
  <c r="Y239" i="12" s="1"/>
  <c r="D239" i="12"/>
  <c r="S239" i="12" s="1"/>
  <c r="AC239" i="12"/>
  <c r="G239" i="12"/>
  <c r="V239" i="12" s="1"/>
  <c r="E239" i="12"/>
  <c r="T239" i="12" s="1"/>
  <c r="A239" i="12"/>
  <c r="F239" i="12"/>
  <c r="U239" i="12" s="1"/>
  <c r="K239" i="12"/>
  <c r="Z239" i="12" s="1"/>
  <c r="L239" i="12"/>
  <c r="AA239" i="12" s="1"/>
  <c r="L240" i="12" l="1"/>
  <c r="AA240" i="12" s="1"/>
  <c r="K240" i="12"/>
  <c r="Z240" i="12" s="1"/>
  <c r="E240" i="12"/>
  <c r="T240" i="12" s="1"/>
  <c r="H240" i="12"/>
  <c r="W240" i="12" s="1"/>
  <c r="F240" i="12"/>
  <c r="U240" i="12" s="1"/>
  <c r="I240" i="12"/>
  <c r="X240" i="12" s="1"/>
  <c r="J240" i="12"/>
  <c r="Y240" i="12" s="1"/>
  <c r="AC240" i="12"/>
  <c r="P239" i="12"/>
  <c r="N239" i="12" s="1"/>
  <c r="A240" i="12"/>
  <c r="D240" i="12"/>
  <c r="S240" i="12" s="1"/>
  <c r="C240" i="12"/>
  <c r="R240" i="12" s="1"/>
  <c r="B240" i="12"/>
  <c r="Q240" i="12" s="1"/>
  <c r="G240" i="12"/>
  <c r="V240" i="12" s="1"/>
  <c r="AC241" i="12" l="1"/>
  <c r="G241" i="12"/>
  <c r="V241" i="12" s="1"/>
  <c r="K241" i="12"/>
  <c r="Z241" i="12" s="1"/>
  <c r="A241" i="12"/>
  <c r="C241" i="12"/>
  <c r="R241" i="12" s="1"/>
  <c r="I241" i="12"/>
  <c r="X241" i="12" s="1"/>
  <c r="P240" i="12"/>
  <c r="N240" i="12" s="1"/>
  <c r="E241" i="12"/>
  <c r="T241" i="12" s="1"/>
  <c r="L241" i="12"/>
  <c r="AA241" i="12" s="1"/>
  <c r="J241" i="12"/>
  <c r="Y241" i="12" s="1"/>
  <c r="F241" i="12"/>
  <c r="U241" i="12" s="1"/>
  <c r="D241" i="12"/>
  <c r="S241" i="12" s="1"/>
  <c r="B241" i="12"/>
  <c r="Q241" i="12" s="1"/>
  <c r="H241" i="12"/>
  <c r="W241" i="12" s="1"/>
  <c r="I242" i="12" l="1"/>
  <c r="X242" i="12" s="1"/>
  <c r="D242" i="12"/>
  <c r="S242" i="12" s="1"/>
  <c r="B242" i="12"/>
  <c r="Q242" i="12" s="1"/>
  <c r="E242" i="12"/>
  <c r="T242" i="12" s="1"/>
  <c r="J242" i="12"/>
  <c r="Y242" i="12" s="1"/>
  <c r="C242" i="12"/>
  <c r="R242" i="12" s="1"/>
  <c r="F242" i="12"/>
  <c r="U242" i="12" s="1"/>
  <c r="L242" i="12"/>
  <c r="AA242" i="12" s="1"/>
  <c r="P241" i="12"/>
  <c r="N241" i="12" s="1"/>
  <c r="K242" i="12"/>
  <c r="Z242" i="12" s="1"/>
  <c r="AC242" i="12"/>
  <c r="H242" i="12"/>
  <c r="W242" i="12" s="1"/>
  <c r="G242" i="12"/>
  <c r="V242" i="12" s="1"/>
  <c r="A242" i="12"/>
  <c r="H243" i="12" l="1"/>
  <c r="W243" i="12" s="1"/>
  <c r="A243" i="12"/>
  <c r="P242" i="12"/>
  <c r="N242" i="12" s="1"/>
  <c r="J243" i="12"/>
  <c r="Y243" i="12" s="1"/>
  <c r="D243" i="12"/>
  <c r="S243" i="12" s="1"/>
  <c r="I243" i="12"/>
  <c r="X243" i="12" s="1"/>
  <c r="K243" i="12"/>
  <c r="Z243" i="12" s="1"/>
  <c r="B243" i="12"/>
  <c r="Q243" i="12" s="1"/>
  <c r="C243" i="12"/>
  <c r="R243" i="12" s="1"/>
  <c r="F243" i="12"/>
  <c r="U243" i="12" s="1"/>
  <c r="E243" i="12"/>
  <c r="T243" i="12" s="1"/>
  <c r="G243" i="12"/>
  <c r="V243" i="12" s="1"/>
  <c r="AC243" i="12"/>
  <c r="L243" i="12"/>
  <c r="AA243" i="12" s="1"/>
  <c r="F244" i="12" l="1"/>
  <c r="U244" i="12" s="1"/>
  <c r="A244" i="12"/>
  <c r="D244" i="12"/>
  <c r="S244" i="12" s="1"/>
  <c r="B244" i="12"/>
  <c r="Q244" i="12" s="1"/>
  <c r="J244" i="12"/>
  <c r="Y244" i="12" s="1"/>
  <c r="L244" i="12"/>
  <c r="AA244" i="12" s="1"/>
  <c r="K244" i="12"/>
  <c r="Z244" i="12" s="1"/>
  <c r="G244" i="12"/>
  <c r="V244" i="12" s="1"/>
  <c r="H244" i="12"/>
  <c r="W244" i="12" s="1"/>
  <c r="E244" i="12"/>
  <c r="T244" i="12" s="1"/>
  <c r="C244" i="12"/>
  <c r="R244" i="12" s="1"/>
  <c r="AC244" i="12"/>
  <c r="P243" i="12"/>
  <c r="N243" i="12" s="1"/>
  <c r="I244" i="12"/>
  <c r="X244" i="12" s="1"/>
  <c r="P244" i="12" l="1"/>
  <c r="N244" i="12" s="1"/>
  <c r="A245" i="12"/>
  <c r="AC245" i="12"/>
  <c r="D245" i="12"/>
  <c r="S245" i="12" s="1"/>
  <c r="L245" i="12"/>
  <c r="AA245" i="12" s="1"/>
  <c r="E245" i="12"/>
  <c r="T245" i="12" s="1"/>
  <c r="F245" i="12"/>
  <c r="U245" i="12" s="1"/>
  <c r="G245" i="12"/>
  <c r="V245" i="12" s="1"/>
  <c r="K245" i="12"/>
  <c r="Z245" i="12" s="1"/>
  <c r="B245" i="12"/>
  <c r="Q245" i="12" s="1"/>
  <c r="J245" i="12"/>
  <c r="Y245" i="12" s="1"/>
  <c r="C245" i="12"/>
  <c r="R245" i="12" s="1"/>
  <c r="I245" i="12"/>
  <c r="X245" i="12" s="1"/>
  <c r="H245" i="12"/>
  <c r="W245" i="12" s="1"/>
  <c r="B246" i="12" l="1"/>
  <c r="Q246" i="12" s="1"/>
  <c r="D246" i="12"/>
  <c r="S246" i="12" s="1"/>
  <c r="K246" i="12"/>
  <c r="Z246" i="12" s="1"/>
  <c r="F246" i="12"/>
  <c r="U246" i="12" s="1"/>
  <c r="P245" i="12"/>
  <c r="N245" i="12" s="1"/>
  <c r="J246" i="12"/>
  <c r="Y246" i="12" s="1"/>
  <c r="L246" i="12"/>
  <c r="AA246" i="12" s="1"/>
  <c r="AC246" i="12"/>
  <c r="E246" i="12"/>
  <c r="T246" i="12" s="1"/>
  <c r="G246" i="12"/>
  <c r="V246" i="12" s="1"/>
  <c r="A246" i="12"/>
  <c r="H246" i="12"/>
  <c r="W246" i="12" s="1"/>
  <c r="I246" i="12"/>
  <c r="X246" i="12" s="1"/>
  <c r="C246" i="12"/>
  <c r="R246" i="12" s="1"/>
  <c r="P246" i="12" l="1"/>
  <c r="N246" i="12" s="1"/>
  <c r="AC247" i="12"/>
  <c r="D247" i="12"/>
  <c r="S247" i="12" s="1"/>
  <c r="C247" i="12"/>
  <c r="R247" i="12" s="1"/>
  <c r="L247" i="12"/>
  <c r="AA247" i="12" s="1"/>
  <c r="K247" i="12"/>
  <c r="Z247" i="12" s="1"/>
  <c r="F247" i="12"/>
  <c r="U247" i="12" s="1"/>
  <c r="G247" i="12"/>
  <c r="V247" i="12" s="1"/>
  <c r="B247" i="12"/>
  <c r="Q247" i="12" s="1"/>
  <c r="H247" i="12"/>
  <c r="W247" i="12" s="1"/>
  <c r="A247" i="12"/>
  <c r="E247" i="12"/>
  <c r="T247" i="12" s="1"/>
  <c r="J247" i="12"/>
  <c r="Y247" i="12" s="1"/>
  <c r="I247" i="12"/>
  <c r="X247" i="12" s="1"/>
  <c r="B248" i="12" l="1"/>
  <c r="Q248" i="12" s="1"/>
  <c r="C248" i="12"/>
  <c r="R248" i="12" s="1"/>
  <c r="J248" i="12"/>
  <c r="Y248" i="12" s="1"/>
  <c r="D248" i="12"/>
  <c r="S248" i="12" s="1"/>
  <c r="G248" i="12"/>
  <c r="V248" i="12" s="1"/>
  <c r="AC248" i="12"/>
  <c r="E248" i="12"/>
  <c r="T248" i="12" s="1"/>
  <c r="A248" i="12"/>
  <c r="F248" i="12"/>
  <c r="U248" i="12" s="1"/>
  <c r="L248" i="12"/>
  <c r="AA248" i="12" s="1"/>
  <c r="K248" i="12"/>
  <c r="Z248" i="12" s="1"/>
  <c r="H248" i="12"/>
  <c r="W248" i="12" s="1"/>
  <c r="I248" i="12"/>
  <c r="X248" i="12" s="1"/>
  <c r="P247" i="12"/>
  <c r="N247" i="12" s="1"/>
  <c r="G249" i="12" l="1"/>
  <c r="V249" i="12" s="1"/>
  <c r="A249" i="12"/>
  <c r="D249" i="12"/>
  <c r="S249" i="12" s="1"/>
  <c r="H249" i="12"/>
  <c r="W249" i="12" s="1"/>
  <c r="J249" i="12"/>
  <c r="Y249" i="12" s="1"/>
  <c r="E249" i="12"/>
  <c r="T249" i="12" s="1"/>
  <c r="L249" i="12"/>
  <c r="AA249" i="12" s="1"/>
  <c r="B249" i="12"/>
  <c r="Q249" i="12" s="1"/>
  <c r="K249" i="12"/>
  <c r="Z249" i="12" s="1"/>
  <c r="P248" i="12"/>
  <c r="N248" i="12" s="1"/>
  <c r="AC249" i="12"/>
  <c r="F249" i="12"/>
  <c r="U249" i="12" s="1"/>
  <c r="I249" i="12"/>
  <c r="X249" i="12" s="1"/>
  <c r="C249" i="12"/>
  <c r="R249" i="12" s="1"/>
  <c r="I250" i="12" l="1"/>
  <c r="X250" i="12" s="1"/>
  <c r="G250" i="12"/>
  <c r="V250" i="12" s="1"/>
  <c r="B250" i="12"/>
  <c r="Q250" i="12" s="1"/>
  <c r="L250" i="12"/>
  <c r="AA250" i="12" s="1"/>
  <c r="J250" i="12"/>
  <c r="Y250" i="12" s="1"/>
  <c r="C250" i="12"/>
  <c r="R250" i="12" s="1"/>
  <c r="P249" i="12"/>
  <c r="N249" i="12" s="1"/>
  <c r="F250" i="12"/>
  <c r="U250" i="12" s="1"/>
  <c r="K250" i="12"/>
  <c r="Z250" i="12" s="1"/>
  <c r="A250" i="12"/>
  <c r="D250" i="12"/>
  <c r="S250" i="12" s="1"/>
  <c r="H250" i="12"/>
  <c r="W250" i="12" s="1"/>
  <c r="E250" i="12"/>
  <c r="T250" i="12" s="1"/>
  <c r="AC250" i="12"/>
  <c r="H251" i="12" l="1"/>
  <c r="W251" i="12" s="1"/>
  <c r="C251" i="12"/>
  <c r="R251" i="12" s="1"/>
  <c r="J251" i="12"/>
  <c r="Y251" i="12" s="1"/>
  <c r="P250" i="12"/>
  <c r="N250" i="12" s="1"/>
  <c r="E251" i="12"/>
  <c r="T251" i="12" s="1"/>
  <c r="D251" i="12"/>
  <c r="S251" i="12" s="1"/>
  <c r="I251" i="12"/>
  <c r="X251" i="12" s="1"/>
  <c r="AC251" i="12"/>
  <c r="G251" i="12"/>
  <c r="V251" i="12" s="1"/>
  <c r="B251" i="12"/>
  <c r="Q251" i="12" s="1"/>
  <c r="A251" i="12"/>
  <c r="F251" i="12"/>
  <c r="U251" i="12" s="1"/>
  <c r="K251" i="12"/>
  <c r="Z251" i="12" s="1"/>
  <c r="L251" i="12"/>
  <c r="AA251" i="12" s="1"/>
  <c r="L252" i="12" l="1"/>
  <c r="AA252" i="12" s="1"/>
  <c r="H252" i="12"/>
  <c r="W252" i="12" s="1"/>
  <c r="F252" i="12"/>
  <c r="U252" i="12" s="1"/>
  <c r="E252" i="12"/>
  <c r="T252" i="12" s="1"/>
  <c r="I252" i="12"/>
  <c r="X252" i="12" s="1"/>
  <c r="K252" i="12"/>
  <c r="Z252" i="12" s="1"/>
  <c r="J252" i="12"/>
  <c r="Y252" i="12" s="1"/>
  <c r="AC252" i="12"/>
  <c r="P251" i="12"/>
  <c r="N251" i="12" s="1"/>
  <c r="A252" i="12"/>
  <c r="D252" i="12"/>
  <c r="S252" i="12" s="1"/>
  <c r="C252" i="12"/>
  <c r="R252" i="12" s="1"/>
  <c r="B252" i="12"/>
  <c r="Q252" i="12" s="1"/>
  <c r="G252" i="12"/>
  <c r="V252" i="12" s="1"/>
  <c r="AC253" i="12" l="1"/>
  <c r="G253" i="12"/>
  <c r="V253" i="12" s="1"/>
  <c r="E253" i="12"/>
  <c r="T253" i="12" s="1"/>
  <c r="P252" i="12"/>
  <c r="N252" i="12" s="1"/>
  <c r="A253" i="12"/>
  <c r="C253" i="12"/>
  <c r="R253" i="12" s="1"/>
  <c r="I253" i="12"/>
  <c r="X253" i="12" s="1"/>
  <c r="K253" i="12"/>
  <c r="Z253" i="12" s="1"/>
  <c r="D253" i="12"/>
  <c r="S253" i="12" s="1"/>
  <c r="L253" i="12"/>
  <c r="AA253" i="12" s="1"/>
  <c r="B253" i="12"/>
  <c r="Q253" i="12" s="1"/>
  <c r="H253" i="12"/>
  <c r="W253" i="12" s="1"/>
  <c r="J253" i="12"/>
  <c r="Y253" i="12" s="1"/>
  <c r="F253" i="12"/>
  <c r="U253" i="12" s="1"/>
  <c r="I254" i="12" l="1"/>
  <c r="X254" i="12" s="1"/>
  <c r="C254" i="12"/>
  <c r="R254" i="12" s="1"/>
  <c r="B254" i="12"/>
  <c r="Q254" i="12" s="1"/>
  <c r="K254" i="12"/>
  <c r="Z254" i="12" s="1"/>
  <c r="J254" i="12"/>
  <c r="Y254" i="12" s="1"/>
  <c r="AC254" i="12"/>
  <c r="F254" i="12"/>
  <c r="U254" i="12" s="1"/>
  <c r="L254" i="12"/>
  <c r="AA254" i="12" s="1"/>
  <c r="A254" i="12"/>
  <c r="G254" i="12"/>
  <c r="V254" i="12" s="1"/>
  <c r="E254" i="12"/>
  <c r="T254" i="12" s="1"/>
  <c r="H254" i="12"/>
  <c r="W254" i="12" s="1"/>
  <c r="P253" i="12"/>
  <c r="N253" i="12" s="1"/>
  <c r="D254" i="12"/>
  <c r="S254" i="12" s="1"/>
  <c r="H255" i="12" l="1"/>
  <c r="W255" i="12" s="1"/>
  <c r="AC255" i="12"/>
  <c r="P254" i="12"/>
  <c r="N254" i="12" s="1"/>
  <c r="A255" i="12"/>
  <c r="D255" i="12"/>
  <c r="S255" i="12" s="1"/>
  <c r="I255" i="12"/>
  <c r="X255" i="12" s="1"/>
  <c r="B255" i="12"/>
  <c r="Q255" i="12" s="1"/>
  <c r="C255" i="12"/>
  <c r="R255" i="12" s="1"/>
  <c r="K255" i="12"/>
  <c r="Z255" i="12" s="1"/>
  <c r="F255" i="12"/>
  <c r="U255" i="12" s="1"/>
  <c r="E255" i="12"/>
  <c r="T255" i="12" s="1"/>
  <c r="G255" i="12"/>
  <c r="V255" i="12" s="1"/>
  <c r="J255" i="12"/>
  <c r="Y255" i="12" s="1"/>
  <c r="L255" i="12"/>
  <c r="AA255" i="12" s="1"/>
  <c r="L256" i="12" l="1"/>
  <c r="AA256" i="12" s="1"/>
  <c r="K256" i="12"/>
  <c r="Z256" i="12" s="1"/>
  <c r="A256" i="12"/>
  <c r="G256" i="12"/>
  <c r="V256" i="12" s="1"/>
  <c r="J256" i="12"/>
  <c r="Y256" i="12" s="1"/>
  <c r="E256" i="12"/>
  <c r="T256" i="12" s="1"/>
  <c r="F256" i="12"/>
  <c r="U256" i="12" s="1"/>
  <c r="C256" i="12"/>
  <c r="R256" i="12" s="1"/>
  <c r="AC256" i="12"/>
  <c r="D256" i="12"/>
  <c r="S256" i="12" s="1"/>
  <c r="B256" i="12"/>
  <c r="Q256" i="12" s="1"/>
  <c r="P255" i="12"/>
  <c r="N255" i="12" s="1"/>
  <c r="H256" i="12"/>
  <c r="W256" i="12" s="1"/>
  <c r="I256" i="12"/>
  <c r="X256" i="12" s="1"/>
  <c r="AC257" i="12" l="1"/>
  <c r="F257" i="12"/>
  <c r="U257" i="12" s="1"/>
  <c r="P256" i="12"/>
  <c r="N256" i="12" s="1"/>
  <c r="E257" i="12"/>
  <c r="T257" i="12" s="1"/>
  <c r="C257" i="12"/>
  <c r="R257" i="12" s="1"/>
  <c r="G257" i="12"/>
  <c r="V257" i="12" s="1"/>
  <c r="I257" i="12"/>
  <c r="X257" i="12" s="1"/>
  <c r="L257" i="12"/>
  <c r="AA257" i="12" s="1"/>
  <c r="D257" i="12"/>
  <c r="S257" i="12" s="1"/>
  <c r="B257" i="12"/>
  <c r="Q257" i="12" s="1"/>
  <c r="H257" i="12"/>
  <c r="W257" i="12" s="1"/>
  <c r="J257" i="12"/>
  <c r="Y257" i="12" s="1"/>
  <c r="A257" i="12"/>
  <c r="K257" i="12"/>
  <c r="Z257" i="12" s="1"/>
  <c r="I258" i="12" l="1"/>
  <c r="X258" i="12" s="1"/>
  <c r="G258" i="12"/>
  <c r="V258" i="12" s="1"/>
  <c r="C258" i="12"/>
  <c r="R258" i="12" s="1"/>
  <c r="AC258" i="12"/>
  <c r="B258" i="12"/>
  <c r="Q258" i="12" s="1"/>
  <c r="L258" i="12"/>
  <c r="AA258" i="12" s="1"/>
  <c r="J258" i="12"/>
  <c r="Y258" i="12" s="1"/>
  <c r="F258" i="12"/>
  <c r="U258" i="12" s="1"/>
  <c r="P257" i="12"/>
  <c r="N257" i="12" s="1"/>
  <c r="H258" i="12"/>
  <c r="W258" i="12" s="1"/>
  <c r="D258" i="12"/>
  <c r="S258" i="12" s="1"/>
  <c r="A258" i="12"/>
  <c r="E258" i="12"/>
  <c r="T258" i="12" s="1"/>
  <c r="K258" i="12"/>
  <c r="Z258" i="12" s="1"/>
  <c r="H259" i="12" l="1"/>
  <c r="W259" i="12" s="1"/>
  <c r="A259" i="12"/>
  <c r="J259" i="12"/>
  <c r="Y259" i="12" s="1"/>
  <c r="P258" i="12"/>
  <c r="N258" i="12" s="1"/>
  <c r="I259" i="12"/>
  <c r="X259" i="12" s="1"/>
  <c r="D259" i="12"/>
  <c r="S259" i="12" s="1"/>
  <c r="C259" i="12"/>
  <c r="R259" i="12" s="1"/>
  <c r="L259" i="12"/>
  <c r="AA259" i="12" s="1"/>
  <c r="E259" i="12"/>
  <c r="T259" i="12" s="1"/>
  <c r="F259" i="12"/>
  <c r="U259" i="12" s="1"/>
  <c r="K259" i="12"/>
  <c r="Z259" i="12" s="1"/>
  <c r="G259" i="12"/>
  <c r="V259" i="12" s="1"/>
  <c r="B259" i="12"/>
  <c r="Q259" i="12" s="1"/>
  <c r="AC259" i="12"/>
  <c r="L260" i="12" l="1"/>
  <c r="AA260" i="12" s="1"/>
  <c r="H260" i="12"/>
  <c r="W260" i="12" s="1"/>
  <c r="G260" i="12"/>
  <c r="V260" i="12" s="1"/>
  <c r="B260" i="12"/>
  <c r="Q260" i="12" s="1"/>
  <c r="K260" i="12"/>
  <c r="Z260" i="12" s="1"/>
  <c r="AC260" i="12"/>
  <c r="E260" i="12"/>
  <c r="T260" i="12" s="1"/>
  <c r="F260" i="12"/>
  <c r="U260" i="12" s="1"/>
  <c r="I260" i="12"/>
  <c r="X260" i="12" s="1"/>
  <c r="J260" i="12"/>
  <c r="Y260" i="12" s="1"/>
  <c r="P259" i="12"/>
  <c r="N259" i="12" s="1"/>
  <c r="A260" i="12"/>
  <c r="D260" i="12"/>
  <c r="S260" i="12" s="1"/>
  <c r="C260" i="12"/>
  <c r="R260" i="12" s="1"/>
  <c r="AC261" i="12" l="1"/>
  <c r="G261" i="12"/>
  <c r="V261" i="12" s="1"/>
  <c r="D261" i="12"/>
  <c r="S261" i="12" s="1"/>
  <c r="C261" i="12"/>
  <c r="R261" i="12" s="1"/>
  <c r="I261" i="12"/>
  <c r="X261" i="12" s="1"/>
  <c r="P260" i="12"/>
  <c r="N260" i="12" s="1"/>
  <c r="E261" i="12"/>
  <c r="T261" i="12" s="1"/>
  <c r="L261" i="12"/>
  <c r="AA261" i="12" s="1"/>
  <c r="K261" i="12"/>
  <c r="Z261" i="12" s="1"/>
  <c r="A261" i="12"/>
  <c r="B261" i="12"/>
  <c r="Q261" i="12" s="1"/>
  <c r="H261" i="12"/>
  <c r="W261" i="12" s="1"/>
  <c r="J261" i="12"/>
  <c r="Y261" i="12" s="1"/>
  <c r="F261" i="12"/>
  <c r="U261" i="12" s="1"/>
  <c r="I262" i="12" l="1"/>
  <c r="X262" i="12" s="1"/>
  <c r="E262" i="12"/>
  <c r="T262" i="12" s="1"/>
  <c r="K262" i="12"/>
  <c r="Z262" i="12" s="1"/>
  <c r="AC262" i="12"/>
  <c r="F262" i="12"/>
  <c r="U262" i="12" s="1"/>
  <c r="B262" i="12"/>
  <c r="Q262" i="12" s="1"/>
  <c r="G262" i="12"/>
  <c r="V262" i="12" s="1"/>
  <c r="J262" i="12"/>
  <c r="Y262" i="12" s="1"/>
  <c r="C262" i="12"/>
  <c r="R262" i="12" s="1"/>
  <c r="H262" i="12"/>
  <c r="W262" i="12" s="1"/>
  <c r="P261" i="12"/>
  <c r="N261" i="12" s="1"/>
  <c r="A262" i="12"/>
  <c r="D262" i="12"/>
  <c r="S262" i="12" s="1"/>
  <c r="L262" i="12"/>
  <c r="AA262" i="12" s="1"/>
  <c r="H263" i="12" l="1"/>
  <c r="W263" i="12" s="1"/>
  <c r="AC263" i="12"/>
  <c r="L263" i="12"/>
  <c r="AA263" i="12" s="1"/>
  <c r="I263" i="12"/>
  <c r="X263" i="12" s="1"/>
  <c r="P262" i="12"/>
  <c r="N262" i="12" s="1"/>
  <c r="K263" i="12"/>
  <c r="Z263" i="12" s="1"/>
  <c r="D263" i="12"/>
  <c r="S263" i="12" s="1"/>
  <c r="A263" i="12"/>
  <c r="B263" i="12"/>
  <c r="Q263" i="12" s="1"/>
  <c r="F263" i="12"/>
  <c r="U263" i="12" s="1"/>
  <c r="E263" i="12"/>
  <c r="T263" i="12" s="1"/>
  <c r="G263" i="12"/>
  <c r="V263" i="12" s="1"/>
  <c r="J263" i="12"/>
  <c r="Y263" i="12" s="1"/>
  <c r="C263" i="12"/>
  <c r="R263" i="12" s="1"/>
  <c r="L264" i="12" l="1"/>
  <c r="AA264" i="12" s="1"/>
  <c r="K264" i="12"/>
  <c r="Z264" i="12" s="1"/>
  <c r="J264" i="12"/>
  <c r="Y264" i="12" s="1"/>
  <c r="E264" i="12"/>
  <c r="T264" i="12" s="1"/>
  <c r="G264" i="12"/>
  <c r="V264" i="12" s="1"/>
  <c r="B264" i="12"/>
  <c r="Q264" i="12" s="1"/>
  <c r="AC264" i="12"/>
  <c r="F264" i="12"/>
  <c r="U264" i="12" s="1"/>
  <c r="A264" i="12"/>
  <c r="C264" i="12"/>
  <c r="R264" i="12" s="1"/>
  <c r="P263" i="12"/>
  <c r="N263" i="12" s="1"/>
  <c r="H264" i="12"/>
  <c r="W264" i="12" s="1"/>
  <c r="D264" i="12"/>
  <c r="S264" i="12" s="1"/>
  <c r="I264" i="12"/>
  <c r="X264" i="12" s="1"/>
  <c r="AC265" i="12" l="1"/>
  <c r="F265" i="12"/>
  <c r="U265" i="12" s="1"/>
  <c r="G265" i="12"/>
  <c r="V265" i="12" s="1"/>
  <c r="P264" i="12"/>
  <c r="N264" i="12" s="1"/>
  <c r="I265" i="12"/>
  <c r="X265" i="12" s="1"/>
  <c r="C265" i="12"/>
  <c r="R265" i="12" s="1"/>
  <c r="E265" i="12"/>
  <c r="T265" i="12" s="1"/>
  <c r="D265" i="12"/>
  <c r="S265" i="12" s="1"/>
  <c r="K265" i="12"/>
  <c r="Z265" i="12" s="1"/>
  <c r="L265" i="12"/>
  <c r="AA265" i="12" s="1"/>
  <c r="B265" i="12"/>
  <c r="Q265" i="12" s="1"/>
  <c r="H265" i="12"/>
  <c r="W265" i="12" s="1"/>
  <c r="J265" i="12"/>
  <c r="Y265" i="12" s="1"/>
  <c r="A265" i="12"/>
  <c r="I266" i="12" l="1"/>
  <c r="X266" i="12" s="1"/>
  <c r="G266" i="12"/>
  <c r="V266" i="12" s="1"/>
  <c r="B266" i="12"/>
  <c r="Q266" i="12" s="1"/>
  <c r="C266" i="12"/>
  <c r="R266" i="12" s="1"/>
  <c r="AC266" i="12"/>
  <c r="K266" i="12"/>
  <c r="Z266" i="12" s="1"/>
  <c r="L266" i="12"/>
  <c r="AA266" i="12" s="1"/>
  <c r="J266" i="12"/>
  <c r="Y266" i="12" s="1"/>
  <c r="F266" i="12"/>
  <c r="U266" i="12" s="1"/>
  <c r="H266" i="12"/>
  <c r="W266" i="12" s="1"/>
  <c r="D266" i="12"/>
  <c r="S266" i="12" s="1"/>
  <c r="A266" i="12"/>
  <c r="E266" i="12"/>
  <c r="T266" i="12" s="1"/>
  <c r="P265" i="12"/>
  <c r="N265" i="12" s="1"/>
  <c r="H267" i="12" l="1"/>
  <c r="W267" i="12" s="1"/>
  <c r="C267" i="12"/>
  <c r="R267" i="12" s="1"/>
  <c r="P266" i="12"/>
  <c r="N266" i="12" s="1"/>
  <c r="E267" i="12"/>
  <c r="T267" i="12" s="1"/>
  <c r="I267" i="12"/>
  <c r="X267" i="12" s="1"/>
  <c r="L267" i="12"/>
  <c r="AA267" i="12" s="1"/>
  <c r="A267" i="12"/>
  <c r="D267" i="12"/>
  <c r="S267" i="12" s="1"/>
  <c r="J267" i="12"/>
  <c r="Y267" i="12" s="1"/>
  <c r="F267" i="12"/>
  <c r="U267" i="12" s="1"/>
  <c r="K267" i="12"/>
  <c r="Z267" i="12" s="1"/>
  <c r="G267" i="12"/>
  <c r="V267" i="12" s="1"/>
  <c r="B267" i="12"/>
  <c r="Q267" i="12" s="1"/>
  <c r="AC267" i="12"/>
  <c r="L268" i="12" l="1"/>
  <c r="AA268" i="12" s="1"/>
  <c r="H268" i="12"/>
  <c r="W268" i="12" s="1"/>
  <c r="E268" i="12"/>
  <c r="T268" i="12" s="1"/>
  <c r="I268" i="12"/>
  <c r="X268" i="12" s="1"/>
  <c r="K268" i="12"/>
  <c r="Z268" i="12" s="1"/>
  <c r="J268" i="12"/>
  <c r="Y268" i="12" s="1"/>
  <c r="AC268" i="12"/>
  <c r="F268" i="12"/>
  <c r="U268" i="12" s="1"/>
  <c r="B268" i="12"/>
  <c r="Q268" i="12" s="1"/>
  <c r="G268" i="12"/>
  <c r="V268" i="12" s="1"/>
  <c r="P267" i="12"/>
  <c r="N267" i="12" s="1"/>
  <c r="A268" i="12"/>
  <c r="D268" i="12"/>
  <c r="S268" i="12" s="1"/>
  <c r="C268" i="12"/>
  <c r="R268" i="12" s="1"/>
  <c r="AC269" i="12" l="1"/>
  <c r="G269" i="12"/>
  <c r="V269" i="12" s="1"/>
  <c r="C269" i="12"/>
  <c r="R269" i="12" s="1"/>
  <c r="I269" i="12"/>
  <c r="X269" i="12" s="1"/>
  <c r="K269" i="12"/>
  <c r="Z269" i="12" s="1"/>
  <c r="E269" i="12"/>
  <c r="T269" i="12" s="1"/>
  <c r="P268" i="12"/>
  <c r="N268" i="12" s="1"/>
  <c r="A269" i="12"/>
  <c r="D269" i="12"/>
  <c r="S269" i="12" s="1"/>
  <c r="B269" i="12"/>
  <c r="Q269" i="12" s="1"/>
  <c r="H269" i="12"/>
  <c r="W269" i="12" s="1"/>
  <c r="J269" i="12"/>
  <c r="Y269" i="12" s="1"/>
  <c r="F269" i="12"/>
  <c r="U269" i="12" s="1"/>
  <c r="L269" i="12"/>
  <c r="AA269" i="12" s="1"/>
  <c r="I270" i="12" l="1"/>
  <c r="X270" i="12" s="1"/>
  <c r="C270" i="12"/>
  <c r="R270" i="12" s="1"/>
  <c r="F270" i="12"/>
  <c r="U270" i="12" s="1"/>
  <c r="B270" i="12"/>
  <c r="Q270" i="12" s="1"/>
  <c r="K270" i="12"/>
  <c r="Z270" i="12" s="1"/>
  <c r="AC270" i="12"/>
  <c r="G270" i="12"/>
  <c r="V270" i="12" s="1"/>
  <c r="J270" i="12"/>
  <c r="Y270" i="12" s="1"/>
  <c r="E270" i="12"/>
  <c r="T270" i="12" s="1"/>
  <c r="L270" i="12"/>
  <c r="AA270" i="12" s="1"/>
  <c r="H270" i="12"/>
  <c r="W270" i="12" s="1"/>
  <c r="P269" i="12"/>
  <c r="N269" i="12" s="1"/>
  <c r="A270" i="12"/>
  <c r="D270" i="12"/>
  <c r="S270" i="12" s="1"/>
  <c r="H271" i="12" l="1"/>
  <c r="W271" i="12" s="1"/>
  <c r="I271" i="12"/>
  <c r="X271" i="12" s="1"/>
  <c r="A271" i="12"/>
  <c r="P270" i="12"/>
  <c r="N270" i="12" s="1"/>
  <c r="D271" i="12"/>
  <c r="S271" i="12" s="1"/>
  <c r="K271" i="12"/>
  <c r="Z271" i="12" s="1"/>
  <c r="L271" i="12"/>
  <c r="AA271" i="12" s="1"/>
  <c r="J271" i="12"/>
  <c r="Y271" i="12" s="1"/>
  <c r="C271" i="12"/>
  <c r="R271" i="12" s="1"/>
  <c r="F271" i="12"/>
  <c r="U271" i="12" s="1"/>
  <c r="E271" i="12"/>
  <c r="T271" i="12" s="1"/>
  <c r="G271" i="12"/>
  <c r="V271" i="12" s="1"/>
  <c r="AC271" i="12"/>
  <c r="B271" i="12"/>
  <c r="Q271" i="12" s="1"/>
  <c r="L272" i="12" l="1"/>
  <c r="AA272" i="12" s="1"/>
  <c r="K272" i="12"/>
  <c r="Z272" i="12" s="1"/>
  <c r="C272" i="12"/>
  <c r="R272" i="12" s="1"/>
  <c r="B272" i="12"/>
  <c r="Q272" i="12" s="1"/>
  <c r="G272" i="12"/>
  <c r="V272" i="12" s="1"/>
  <c r="E272" i="12"/>
  <c r="T272" i="12" s="1"/>
  <c r="A272" i="12"/>
  <c r="J272" i="12"/>
  <c r="Y272" i="12" s="1"/>
  <c r="F272" i="12"/>
  <c r="U272" i="12" s="1"/>
  <c r="AC272" i="12"/>
  <c r="P271" i="12"/>
  <c r="N271" i="12" s="1"/>
  <c r="H272" i="12"/>
  <c r="W272" i="12" s="1"/>
  <c r="D272" i="12"/>
  <c r="S272" i="12" s="1"/>
  <c r="I272" i="12"/>
  <c r="X272" i="12" s="1"/>
  <c r="AC273" i="12" l="1"/>
  <c r="F273" i="12"/>
  <c r="U273" i="12" s="1"/>
  <c r="D273" i="12"/>
  <c r="S273" i="12" s="1"/>
  <c r="C273" i="12"/>
  <c r="R273" i="12" s="1"/>
  <c r="E273" i="12"/>
  <c r="T273" i="12" s="1"/>
  <c r="P272" i="12"/>
  <c r="N272" i="12" s="1"/>
  <c r="I273" i="12"/>
  <c r="X273" i="12" s="1"/>
  <c r="K273" i="12"/>
  <c r="Z273" i="12" s="1"/>
  <c r="G273" i="12"/>
  <c r="V273" i="12" s="1"/>
  <c r="B273" i="12"/>
  <c r="Q273" i="12" s="1"/>
  <c r="H273" i="12"/>
  <c r="W273" i="12" s="1"/>
  <c r="J273" i="12"/>
  <c r="Y273" i="12" s="1"/>
  <c r="A273" i="12"/>
  <c r="L273" i="12"/>
  <c r="AA273" i="12" s="1"/>
  <c r="I274" i="12" l="1"/>
  <c r="X274" i="12" s="1"/>
  <c r="G274" i="12"/>
  <c r="V274" i="12" s="1"/>
  <c r="C274" i="12"/>
  <c r="R274" i="12" s="1"/>
  <c r="J274" i="12"/>
  <c r="Y274" i="12" s="1"/>
  <c r="P273" i="12"/>
  <c r="N273" i="12" s="1"/>
  <c r="H274" i="12"/>
  <c r="W274" i="12" s="1"/>
  <c r="D274" i="12"/>
  <c r="S274" i="12" s="1"/>
  <c r="A274" i="12"/>
  <c r="B274" i="12"/>
  <c r="Q274" i="12" s="1"/>
  <c r="K274" i="12"/>
  <c r="Z274" i="12" s="1"/>
  <c r="AC274" i="12"/>
  <c r="L274" i="12"/>
  <c r="AA274" i="12" s="1"/>
  <c r="E274" i="12"/>
  <c r="T274" i="12" s="1"/>
  <c r="F274" i="12"/>
  <c r="U274" i="12" s="1"/>
  <c r="H275" i="12" l="1"/>
  <c r="W275" i="12" s="1"/>
  <c r="B275" i="12"/>
  <c r="Q275" i="12" s="1"/>
  <c r="E275" i="12"/>
  <c r="T275" i="12" s="1"/>
  <c r="J275" i="12"/>
  <c r="Y275" i="12" s="1"/>
  <c r="P274" i="12"/>
  <c r="N274" i="12" s="1"/>
  <c r="C275" i="12"/>
  <c r="R275" i="12" s="1"/>
  <c r="D275" i="12"/>
  <c r="S275" i="12" s="1"/>
  <c r="L275" i="12"/>
  <c r="AA275" i="12" s="1"/>
  <c r="I275" i="12"/>
  <c r="X275" i="12" s="1"/>
  <c r="AC275" i="12"/>
  <c r="F275" i="12"/>
  <c r="U275" i="12" s="1"/>
  <c r="K275" i="12"/>
  <c r="Z275" i="12" s="1"/>
  <c r="G275" i="12"/>
  <c r="V275" i="12" s="1"/>
  <c r="A275" i="12"/>
  <c r="L276" i="12" l="1"/>
  <c r="AA276" i="12" s="1"/>
  <c r="G276" i="12"/>
  <c r="V276" i="12" s="1"/>
  <c r="E276" i="12"/>
  <c r="T276" i="12" s="1"/>
  <c r="K276" i="12"/>
  <c r="Z276" i="12" s="1"/>
  <c r="B276" i="12"/>
  <c r="Q276" i="12" s="1"/>
  <c r="I276" i="12"/>
  <c r="X276" i="12" s="1"/>
  <c r="D276" i="12"/>
  <c r="S276" i="12" s="1"/>
  <c r="F276" i="12"/>
  <c r="U276" i="12" s="1"/>
  <c r="H276" i="12"/>
  <c r="W276" i="12" s="1"/>
  <c r="C276" i="12"/>
  <c r="R276" i="12" s="1"/>
  <c r="J276" i="12"/>
  <c r="Y276" i="12" s="1"/>
  <c r="AC276" i="12"/>
  <c r="P275" i="12"/>
  <c r="N275" i="12" s="1"/>
  <c r="A276" i="12"/>
  <c r="AC277" i="12" l="1"/>
  <c r="G277" i="12"/>
  <c r="V277" i="12" s="1"/>
  <c r="A277" i="12"/>
  <c r="P276" i="12"/>
  <c r="N276" i="12" s="1"/>
  <c r="E277" i="12"/>
  <c r="T277" i="12" s="1"/>
  <c r="C277" i="12"/>
  <c r="R277" i="12" s="1"/>
  <c r="I277" i="12"/>
  <c r="X277" i="12" s="1"/>
  <c r="D277" i="12"/>
  <c r="S277" i="12" s="1"/>
  <c r="K277" i="12"/>
  <c r="Z277" i="12" s="1"/>
  <c r="B277" i="12"/>
  <c r="Q277" i="12" s="1"/>
  <c r="H277" i="12"/>
  <c r="W277" i="12" s="1"/>
  <c r="J277" i="12"/>
  <c r="Y277" i="12" s="1"/>
  <c r="F277" i="12"/>
  <c r="U277" i="12" s="1"/>
  <c r="L277" i="12"/>
  <c r="AA277" i="12" s="1"/>
  <c r="I278" i="12" l="1"/>
  <c r="X278" i="12" s="1"/>
  <c r="P277" i="12"/>
  <c r="N277" i="12" s="1"/>
  <c r="K278" i="12"/>
  <c r="Z278" i="12" s="1"/>
  <c r="G278" i="12"/>
  <c r="V278" i="12" s="1"/>
  <c r="A278" i="12"/>
  <c r="B278" i="12"/>
  <c r="Q278" i="12" s="1"/>
  <c r="D278" i="12"/>
  <c r="S278" i="12" s="1"/>
  <c r="J278" i="12"/>
  <c r="Y278" i="12" s="1"/>
  <c r="E278" i="12"/>
  <c r="T278" i="12" s="1"/>
  <c r="AC278" i="12"/>
  <c r="F278" i="12"/>
  <c r="U278" i="12" s="1"/>
  <c r="L278" i="12"/>
  <c r="AA278" i="12" s="1"/>
  <c r="H278" i="12"/>
  <c r="W278" i="12" s="1"/>
  <c r="C278" i="12"/>
  <c r="R278" i="12" s="1"/>
  <c r="H279" i="12" l="1"/>
  <c r="W279" i="12" s="1"/>
  <c r="AC279" i="12"/>
  <c r="D279" i="12"/>
  <c r="S279" i="12" s="1"/>
  <c r="B279" i="12"/>
  <c r="Q279" i="12" s="1"/>
  <c r="P278" i="12"/>
  <c r="N278" i="12" s="1"/>
  <c r="K279" i="12"/>
  <c r="Z279" i="12" s="1"/>
  <c r="L279" i="12"/>
  <c r="AA279" i="12" s="1"/>
  <c r="J279" i="12"/>
  <c r="Y279" i="12" s="1"/>
  <c r="I279" i="12"/>
  <c r="X279" i="12" s="1"/>
  <c r="C279" i="12"/>
  <c r="R279" i="12" s="1"/>
  <c r="F279" i="12"/>
  <c r="U279" i="12" s="1"/>
  <c r="E279" i="12"/>
  <c r="T279" i="12" s="1"/>
  <c r="G279" i="12"/>
  <c r="V279" i="12" s="1"/>
  <c r="A279" i="12"/>
  <c r="L280" i="12" l="1"/>
  <c r="AA280" i="12" s="1"/>
  <c r="K280" i="12"/>
  <c r="Z280" i="12" s="1"/>
  <c r="C280" i="12"/>
  <c r="R280" i="12" s="1"/>
  <c r="B280" i="12"/>
  <c r="Q280" i="12" s="1"/>
  <c r="G280" i="12"/>
  <c r="V280" i="12" s="1"/>
  <c r="E280" i="12"/>
  <c r="T280" i="12" s="1"/>
  <c r="A280" i="12"/>
  <c r="J280" i="12"/>
  <c r="Y280" i="12" s="1"/>
  <c r="F280" i="12"/>
  <c r="U280" i="12" s="1"/>
  <c r="P279" i="12"/>
  <c r="N279" i="12" s="1"/>
  <c r="H280" i="12"/>
  <c r="W280" i="12" s="1"/>
  <c r="D280" i="12"/>
  <c r="S280" i="12" s="1"/>
  <c r="I280" i="12"/>
  <c r="X280" i="12" s="1"/>
  <c r="AC280" i="12"/>
  <c r="AC281" i="12" l="1"/>
  <c r="E281" i="12"/>
  <c r="T281" i="12" s="1"/>
  <c r="D281" i="12"/>
  <c r="S281" i="12" s="1"/>
  <c r="C281" i="12"/>
  <c r="R281" i="12" s="1"/>
  <c r="I281" i="12"/>
  <c r="X281" i="12" s="1"/>
  <c r="P280" i="12"/>
  <c r="N280" i="12" s="1"/>
  <c r="G281" i="12"/>
  <c r="V281" i="12" s="1"/>
  <c r="K281" i="12"/>
  <c r="Z281" i="12" s="1"/>
  <c r="F281" i="12"/>
  <c r="U281" i="12" s="1"/>
  <c r="B281" i="12"/>
  <c r="Q281" i="12" s="1"/>
  <c r="H281" i="12"/>
  <c r="W281" i="12" s="1"/>
  <c r="J281" i="12"/>
  <c r="Y281" i="12" s="1"/>
  <c r="A281" i="12"/>
  <c r="L281" i="12"/>
  <c r="AA281" i="12" s="1"/>
  <c r="I282" i="12" l="1"/>
  <c r="X282" i="12" s="1"/>
  <c r="G282" i="12"/>
  <c r="V282" i="12" s="1"/>
  <c r="B282" i="12"/>
  <c r="Q282" i="12" s="1"/>
  <c r="L282" i="12"/>
  <c r="AA282" i="12" s="1"/>
  <c r="AC282" i="12"/>
  <c r="K282" i="12"/>
  <c r="Z282" i="12" s="1"/>
  <c r="E282" i="12"/>
  <c r="T282" i="12" s="1"/>
  <c r="J282" i="12"/>
  <c r="Y282" i="12" s="1"/>
  <c r="C282" i="12"/>
  <c r="R282" i="12" s="1"/>
  <c r="P281" i="12"/>
  <c r="N281" i="12" s="1"/>
  <c r="H282" i="12"/>
  <c r="W282" i="12" s="1"/>
  <c r="D282" i="12"/>
  <c r="S282" i="12" s="1"/>
  <c r="A282" i="12"/>
  <c r="F282" i="12"/>
  <c r="U282" i="12" s="1"/>
  <c r="H283" i="12" l="1"/>
  <c r="W283" i="12" s="1"/>
  <c r="B283" i="12"/>
  <c r="Q283" i="12" s="1"/>
  <c r="AC283" i="12"/>
  <c r="J283" i="12"/>
  <c r="Y283" i="12" s="1"/>
  <c r="P282" i="12"/>
  <c r="N282" i="12" s="1"/>
  <c r="C283" i="12"/>
  <c r="R283" i="12" s="1"/>
  <c r="L283" i="12"/>
  <c r="AA283" i="12" s="1"/>
  <c r="E283" i="12"/>
  <c r="T283" i="12" s="1"/>
  <c r="D283" i="12"/>
  <c r="S283" i="12" s="1"/>
  <c r="K283" i="12"/>
  <c r="Z283" i="12" s="1"/>
  <c r="F283" i="12"/>
  <c r="U283" i="12" s="1"/>
  <c r="A283" i="12"/>
  <c r="G283" i="12"/>
  <c r="V283" i="12" s="1"/>
  <c r="I283" i="12"/>
  <c r="X283" i="12" s="1"/>
  <c r="L284" i="12" l="1"/>
  <c r="AA284" i="12" s="1"/>
  <c r="K284" i="12"/>
  <c r="Z284" i="12" s="1"/>
  <c r="J284" i="12"/>
  <c r="Y284" i="12" s="1"/>
  <c r="E284" i="12"/>
  <c r="T284" i="12" s="1"/>
  <c r="G284" i="12"/>
  <c r="V284" i="12" s="1"/>
  <c r="B284" i="12"/>
  <c r="Q284" i="12" s="1"/>
  <c r="C284" i="12"/>
  <c r="R284" i="12" s="1"/>
  <c r="F284" i="12"/>
  <c r="U284" i="12" s="1"/>
  <c r="H284" i="12"/>
  <c r="W284" i="12" s="1"/>
  <c r="P283" i="12"/>
  <c r="N283" i="12" s="1"/>
  <c r="A284" i="12"/>
  <c r="D284" i="12"/>
  <c r="S284" i="12" s="1"/>
  <c r="I284" i="12"/>
  <c r="X284" i="12" s="1"/>
  <c r="AC284" i="12"/>
  <c r="AC285" i="12" l="1"/>
  <c r="E285" i="12"/>
  <c r="T285" i="12" s="1"/>
  <c r="G285" i="12"/>
  <c r="V285" i="12" s="1"/>
  <c r="P284" i="12"/>
  <c r="N284" i="12" s="1"/>
  <c r="I285" i="12"/>
  <c r="X285" i="12" s="1"/>
  <c r="L285" i="12"/>
  <c r="AA285" i="12" s="1"/>
  <c r="C285" i="12"/>
  <c r="R285" i="12" s="1"/>
  <c r="F285" i="12"/>
  <c r="U285" i="12" s="1"/>
  <c r="B285" i="12"/>
  <c r="Q285" i="12" s="1"/>
  <c r="K285" i="12"/>
  <c r="Z285" i="12" s="1"/>
  <c r="H285" i="12"/>
  <c r="W285" i="12" s="1"/>
  <c r="J285" i="12"/>
  <c r="Y285" i="12" s="1"/>
  <c r="D285" i="12"/>
  <c r="S285" i="12" s="1"/>
  <c r="A285" i="12"/>
  <c r="I286" i="12" l="1"/>
  <c r="X286" i="12" s="1"/>
  <c r="C286" i="12"/>
  <c r="R286" i="12" s="1"/>
  <c r="F286" i="12"/>
  <c r="U286" i="12" s="1"/>
  <c r="B286" i="12"/>
  <c r="Q286" i="12" s="1"/>
  <c r="L286" i="12"/>
  <c r="AA286" i="12" s="1"/>
  <c r="AC286" i="12"/>
  <c r="D286" i="12"/>
  <c r="S286" i="12" s="1"/>
  <c r="J286" i="12"/>
  <c r="Y286" i="12" s="1"/>
  <c r="P285" i="12"/>
  <c r="N285" i="12" s="1"/>
  <c r="E286" i="12"/>
  <c r="T286" i="12" s="1"/>
  <c r="H286" i="12"/>
  <c r="W286" i="12" s="1"/>
  <c r="G286" i="12"/>
  <c r="V286" i="12" s="1"/>
  <c r="A286" i="12"/>
  <c r="K286" i="12"/>
  <c r="Z286" i="12" s="1"/>
  <c r="H287" i="12" l="1"/>
  <c r="W287" i="12" s="1"/>
  <c r="C287" i="12"/>
  <c r="R287" i="12" s="1"/>
  <c r="B287" i="12"/>
  <c r="Q287" i="12" s="1"/>
  <c r="K287" i="12"/>
  <c r="Z287" i="12" s="1"/>
  <c r="P286" i="12"/>
  <c r="N286" i="12" s="1"/>
  <c r="D287" i="12"/>
  <c r="S287" i="12" s="1"/>
  <c r="E287" i="12"/>
  <c r="T287" i="12" s="1"/>
  <c r="L287" i="12"/>
  <c r="AA287" i="12" s="1"/>
  <c r="J287" i="12"/>
  <c r="Y287" i="12" s="1"/>
  <c r="F287" i="12"/>
  <c r="U287" i="12" s="1"/>
  <c r="I287" i="12"/>
  <c r="X287" i="12" s="1"/>
  <c r="G287" i="12"/>
  <c r="V287" i="12" s="1"/>
  <c r="AC287" i="12"/>
  <c r="A287" i="12"/>
  <c r="L288" i="12" l="1"/>
  <c r="AA288" i="12" s="1"/>
  <c r="G288" i="12"/>
  <c r="V288" i="12" s="1"/>
  <c r="J288" i="12"/>
  <c r="Y288" i="12" s="1"/>
  <c r="E288" i="12"/>
  <c r="T288" i="12" s="1"/>
  <c r="H288" i="12"/>
  <c r="W288" i="12" s="1"/>
  <c r="B288" i="12"/>
  <c r="Q288" i="12" s="1"/>
  <c r="F288" i="12"/>
  <c r="U288" i="12" s="1"/>
  <c r="I288" i="12"/>
  <c r="X288" i="12" s="1"/>
  <c r="K288" i="12"/>
  <c r="Z288" i="12" s="1"/>
  <c r="P287" i="12"/>
  <c r="N287" i="12" s="1"/>
  <c r="A288" i="12"/>
  <c r="D288" i="12"/>
  <c r="S288" i="12" s="1"/>
  <c r="C288" i="12"/>
  <c r="R288" i="12" s="1"/>
  <c r="AC288" i="12"/>
  <c r="AC289" i="12" l="1"/>
  <c r="I289" i="12"/>
  <c r="X289" i="12" s="1"/>
  <c r="D289" i="12"/>
  <c r="S289" i="12" s="1"/>
  <c r="C289" i="12"/>
  <c r="R289" i="12" s="1"/>
  <c r="E289" i="12"/>
  <c r="T289" i="12" s="1"/>
  <c r="P288" i="12"/>
  <c r="N288" i="12" s="1"/>
  <c r="F289" i="12"/>
  <c r="U289" i="12" s="1"/>
  <c r="L289" i="12"/>
  <c r="AA289" i="12" s="1"/>
  <c r="K289" i="12"/>
  <c r="Z289" i="12" s="1"/>
  <c r="A289" i="12"/>
  <c r="B289" i="12"/>
  <c r="Q289" i="12" s="1"/>
  <c r="H289" i="12"/>
  <c r="W289" i="12" s="1"/>
  <c r="J289" i="12"/>
  <c r="Y289" i="12" s="1"/>
  <c r="G289" i="12"/>
  <c r="V289" i="12" s="1"/>
  <c r="I290" i="12" l="1"/>
  <c r="X290" i="12" s="1"/>
  <c r="P289" i="12"/>
  <c r="N289" i="12" s="1"/>
  <c r="B290" i="12"/>
  <c r="Q290" i="12" s="1"/>
  <c r="J290" i="12"/>
  <c r="Y290" i="12" s="1"/>
  <c r="L290" i="12"/>
  <c r="AA290" i="12" s="1"/>
  <c r="AC290" i="12"/>
  <c r="G290" i="12"/>
  <c r="V290" i="12" s="1"/>
  <c r="E290" i="12"/>
  <c r="T290" i="12" s="1"/>
  <c r="A290" i="12"/>
  <c r="F290" i="12"/>
  <c r="U290" i="12" s="1"/>
  <c r="C290" i="12"/>
  <c r="R290" i="12" s="1"/>
  <c r="H290" i="12"/>
  <c r="W290" i="12" s="1"/>
  <c r="K290" i="12"/>
  <c r="Z290" i="12" s="1"/>
  <c r="D290" i="12"/>
  <c r="S290" i="12" s="1"/>
  <c r="H291" i="12" l="1"/>
  <c r="W291" i="12" s="1"/>
  <c r="J291" i="12"/>
  <c r="Y291" i="12" s="1"/>
  <c r="D291" i="12"/>
  <c r="S291" i="12" s="1"/>
  <c r="C291" i="12"/>
  <c r="R291" i="12" s="1"/>
  <c r="P290" i="12"/>
  <c r="N290" i="12" s="1"/>
  <c r="K291" i="12"/>
  <c r="Z291" i="12" s="1"/>
  <c r="E291" i="12"/>
  <c r="T291" i="12" s="1"/>
  <c r="AC291" i="12"/>
  <c r="L291" i="12"/>
  <c r="AA291" i="12" s="1"/>
  <c r="B291" i="12"/>
  <c r="Q291" i="12" s="1"/>
  <c r="F291" i="12"/>
  <c r="U291" i="12" s="1"/>
  <c r="I291" i="12"/>
  <c r="X291" i="12" s="1"/>
  <c r="G291" i="12"/>
  <c r="V291" i="12" s="1"/>
  <c r="A291" i="12"/>
  <c r="L292" i="12" l="1"/>
  <c r="AA292" i="12" s="1"/>
  <c r="G292" i="12"/>
  <c r="V292" i="12" s="1"/>
  <c r="E292" i="12"/>
  <c r="T292" i="12" s="1"/>
  <c r="A292" i="12"/>
  <c r="B292" i="12"/>
  <c r="Q292" i="12" s="1"/>
  <c r="H292" i="12"/>
  <c r="W292" i="12" s="1"/>
  <c r="AC292" i="12"/>
  <c r="F292" i="12"/>
  <c r="U292" i="12" s="1"/>
  <c r="C292" i="12"/>
  <c r="R292" i="12" s="1"/>
  <c r="J292" i="12"/>
  <c r="Y292" i="12" s="1"/>
  <c r="P291" i="12"/>
  <c r="N291" i="12" s="1"/>
  <c r="I292" i="12"/>
  <c r="X292" i="12" s="1"/>
  <c r="D292" i="12"/>
  <c r="S292" i="12" s="1"/>
  <c r="K292" i="12"/>
  <c r="Z292" i="12" s="1"/>
  <c r="AC293" i="12" l="1"/>
  <c r="E293" i="12"/>
  <c r="T293" i="12" s="1"/>
  <c r="D293" i="12"/>
  <c r="S293" i="12" s="1"/>
  <c r="C293" i="12"/>
  <c r="R293" i="12" s="1"/>
  <c r="F293" i="12"/>
  <c r="U293" i="12" s="1"/>
  <c r="P292" i="12"/>
  <c r="N292" i="12" s="1"/>
  <c r="I293" i="12"/>
  <c r="X293" i="12" s="1"/>
  <c r="L293" i="12"/>
  <c r="AA293" i="12" s="1"/>
  <c r="K293" i="12"/>
  <c r="Z293" i="12" s="1"/>
  <c r="G293" i="12"/>
  <c r="V293" i="12" s="1"/>
  <c r="B293" i="12"/>
  <c r="Q293" i="12" s="1"/>
  <c r="H293" i="12"/>
  <c r="W293" i="12" s="1"/>
  <c r="J293" i="12"/>
  <c r="Y293" i="12" s="1"/>
  <c r="A293" i="12"/>
  <c r="I294" i="12" l="1"/>
  <c r="X294" i="12" s="1"/>
  <c r="C294" i="12"/>
  <c r="R294" i="12" s="1"/>
  <c r="D294" i="12"/>
  <c r="S294" i="12" s="1"/>
  <c r="AC294" i="12"/>
  <c r="B294" i="12"/>
  <c r="Q294" i="12" s="1"/>
  <c r="L294" i="12"/>
  <c r="AA294" i="12" s="1"/>
  <c r="J294" i="12"/>
  <c r="Y294" i="12" s="1"/>
  <c r="P293" i="12"/>
  <c r="N293" i="12" s="1"/>
  <c r="F294" i="12"/>
  <c r="U294" i="12" s="1"/>
  <c r="H294" i="12"/>
  <c r="W294" i="12" s="1"/>
  <c r="G294" i="12"/>
  <c r="V294" i="12" s="1"/>
  <c r="A294" i="12"/>
  <c r="K294" i="12"/>
  <c r="Z294" i="12" s="1"/>
  <c r="E294" i="12"/>
  <c r="T294" i="12" s="1"/>
  <c r="H295" i="12" l="1"/>
  <c r="W295" i="12" s="1"/>
  <c r="J295" i="12"/>
  <c r="Y295" i="12" s="1"/>
  <c r="C295" i="12"/>
  <c r="R295" i="12" s="1"/>
  <c r="K295" i="12"/>
  <c r="Z295" i="12" s="1"/>
  <c r="P294" i="12"/>
  <c r="N294" i="12" s="1"/>
  <c r="E295" i="12"/>
  <c r="T295" i="12" s="1"/>
  <c r="L295" i="12"/>
  <c r="AA295" i="12" s="1"/>
  <c r="AC295" i="12"/>
  <c r="D295" i="12"/>
  <c r="S295" i="12" s="1"/>
  <c r="F295" i="12"/>
  <c r="U295" i="12" s="1"/>
  <c r="I295" i="12"/>
  <c r="X295" i="12" s="1"/>
  <c r="G295" i="12"/>
  <c r="V295" i="12" s="1"/>
  <c r="B295" i="12"/>
  <c r="Q295" i="12" s="1"/>
  <c r="A295" i="12"/>
  <c r="L296" i="12" l="1"/>
  <c r="AA296" i="12" s="1"/>
  <c r="G296" i="12"/>
  <c r="V296" i="12" s="1"/>
  <c r="I296" i="12"/>
  <c r="X296" i="12" s="1"/>
  <c r="B296" i="12"/>
  <c r="Q296" i="12" s="1"/>
  <c r="K296" i="12"/>
  <c r="Z296" i="12" s="1"/>
  <c r="C296" i="12"/>
  <c r="R296" i="12" s="1"/>
  <c r="E296" i="12"/>
  <c r="T296" i="12" s="1"/>
  <c r="H296" i="12"/>
  <c r="W296" i="12" s="1"/>
  <c r="F296" i="12"/>
  <c r="U296" i="12" s="1"/>
  <c r="P295" i="12"/>
  <c r="N295" i="12" s="1"/>
  <c r="A296" i="12"/>
  <c r="D296" i="12"/>
  <c r="S296" i="12" s="1"/>
  <c r="J296" i="12"/>
  <c r="Y296" i="12" s="1"/>
  <c r="AC296" i="12"/>
  <c r="AC297" i="12" l="1"/>
  <c r="I297" i="12"/>
  <c r="X297" i="12" s="1"/>
  <c r="E297" i="12"/>
  <c r="T297" i="12" s="1"/>
  <c r="D297" i="12"/>
  <c r="S297" i="12" s="1"/>
  <c r="C297" i="12"/>
  <c r="R297" i="12" s="1"/>
  <c r="K297" i="12"/>
  <c r="Z297" i="12" s="1"/>
  <c r="A297" i="12"/>
  <c r="P296" i="12"/>
  <c r="N296" i="12" s="1"/>
  <c r="F297" i="12"/>
  <c r="U297" i="12" s="1"/>
  <c r="B297" i="12"/>
  <c r="Q297" i="12" s="1"/>
  <c r="H297" i="12"/>
  <c r="W297" i="12" s="1"/>
  <c r="J297" i="12"/>
  <c r="Y297" i="12" s="1"/>
  <c r="G297" i="12"/>
  <c r="V297" i="12" s="1"/>
  <c r="L297" i="12"/>
  <c r="AA297" i="12" s="1"/>
  <c r="I298" i="12" l="1"/>
  <c r="X298" i="12" s="1"/>
  <c r="E298" i="12"/>
  <c r="T298" i="12" s="1"/>
  <c r="G298" i="12"/>
  <c r="V298" i="12" s="1"/>
  <c r="AC298" i="12"/>
  <c r="L298" i="12"/>
  <c r="AA298" i="12" s="1"/>
  <c r="B298" i="12"/>
  <c r="Q298" i="12" s="1"/>
  <c r="D298" i="12"/>
  <c r="S298" i="12" s="1"/>
  <c r="F298" i="12"/>
  <c r="U298" i="12" s="1"/>
  <c r="J298" i="12"/>
  <c r="Y298" i="12" s="1"/>
  <c r="H298" i="12"/>
  <c r="W298" i="12" s="1"/>
  <c r="K298" i="12"/>
  <c r="Z298" i="12" s="1"/>
  <c r="A298" i="12"/>
  <c r="P297" i="12"/>
  <c r="N297" i="12" s="1"/>
  <c r="C298" i="12"/>
  <c r="R298" i="12" s="1"/>
  <c r="H299" i="12" l="1"/>
  <c r="W299" i="12" s="1"/>
  <c r="AC299" i="12"/>
  <c r="L299" i="12"/>
  <c r="AA299" i="12" s="1"/>
  <c r="K299" i="12"/>
  <c r="Z299" i="12" s="1"/>
  <c r="P298" i="12"/>
  <c r="N298" i="12" s="1"/>
  <c r="J299" i="12"/>
  <c r="Y299" i="12" s="1"/>
  <c r="B299" i="12"/>
  <c r="Q299" i="12" s="1"/>
  <c r="C299" i="12"/>
  <c r="R299" i="12" s="1"/>
  <c r="D299" i="12"/>
  <c r="S299" i="12" s="1"/>
  <c r="E299" i="12"/>
  <c r="T299" i="12" s="1"/>
  <c r="F299" i="12"/>
  <c r="U299" i="12" s="1"/>
  <c r="I299" i="12"/>
  <c r="X299" i="12" s="1"/>
  <c r="G299" i="12"/>
  <c r="V299" i="12" s="1"/>
  <c r="A299" i="12"/>
  <c r="L300" i="12" l="1"/>
  <c r="AA300" i="12" s="1"/>
  <c r="G300" i="12"/>
  <c r="V300" i="12" s="1"/>
  <c r="C300" i="12"/>
  <c r="R300" i="12" s="1"/>
  <c r="E300" i="12"/>
  <c r="T300" i="12" s="1"/>
  <c r="A300" i="12"/>
  <c r="J300" i="12"/>
  <c r="Y300" i="12" s="1"/>
  <c r="F300" i="12"/>
  <c r="U300" i="12" s="1"/>
  <c r="B300" i="12"/>
  <c r="Q300" i="12" s="1"/>
  <c r="H300" i="12"/>
  <c r="W300" i="12" s="1"/>
  <c r="P299" i="12"/>
  <c r="N299" i="12" s="1"/>
  <c r="I300" i="12"/>
  <c r="X300" i="12" s="1"/>
  <c r="D300" i="12"/>
  <c r="S300" i="12" s="1"/>
  <c r="K300" i="12"/>
  <c r="Z300" i="12" s="1"/>
  <c r="AC300" i="12"/>
  <c r="AC301" i="12" l="1"/>
  <c r="E301" i="12"/>
  <c r="T301" i="12" s="1"/>
  <c r="G301" i="12"/>
  <c r="V301" i="12" s="1"/>
  <c r="P300" i="12"/>
  <c r="N300" i="12" s="1"/>
  <c r="H301" i="12"/>
  <c r="W301" i="12" s="1"/>
  <c r="A301" i="12"/>
  <c r="C301" i="12"/>
  <c r="R301" i="12" s="1"/>
  <c r="F301" i="12"/>
  <c r="U301" i="12" s="1"/>
  <c r="I301" i="12"/>
  <c r="X301" i="12" s="1"/>
  <c r="L301" i="12"/>
  <c r="AA301" i="12" s="1"/>
  <c r="K301" i="12"/>
  <c r="Z301" i="12" s="1"/>
  <c r="B301" i="12"/>
  <c r="Q301" i="12" s="1"/>
  <c r="D301" i="12"/>
  <c r="S301" i="12" s="1"/>
  <c r="J301" i="12"/>
  <c r="Y301" i="12" s="1"/>
  <c r="I302" i="12" l="1"/>
  <c r="X302" i="12" s="1"/>
  <c r="C302" i="12"/>
  <c r="R302" i="12" s="1"/>
  <c r="B302" i="12"/>
  <c r="Q302" i="12" s="1"/>
  <c r="J302" i="12"/>
  <c r="Y302" i="12" s="1"/>
  <c r="AC302" i="12"/>
  <c r="D302" i="12"/>
  <c r="S302" i="12" s="1"/>
  <c r="E302" i="12"/>
  <c r="T302" i="12" s="1"/>
  <c r="L302" i="12"/>
  <c r="AA302" i="12" s="1"/>
  <c r="P301" i="12"/>
  <c r="N301" i="12" s="1"/>
  <c r="F302" i="12"/>
  <c r="U302" i="12" s="1"/>
  <c r="H302" i="12"/>
  <c r="W302" i="12" s="1"/>
  <c r="G302" i="12"/>
  <c r="V302" i="12" s="1"/>
  <c r="A302" i="12"/>
  <c r="K302" i="12"/>
  <c r="Z302" i="12" s="1"/>
  <c r="H303" i="12" l="1"/>
  <c r="W303" i="12" s="1"/>
  <c r="C303" i="12"/>
  <c r="R303" i="12" s="1"/>
  <c r="P302" i="12"/>
  <c r="N302" i="12" s="1"/>
  <c r="D303" i="12"/>
  <c r="S303" i="12" s="1"/>
  <c r="J303" i="12"/>
  <c r="Y303" i="12" s="1"/>
  <c r="A303" i="12"/>
  <c r="B303" i="12"/>
  <c r="Q303" i="12" s="1"/>
  <c r="K303" i="12"/>
  <c r="Z303" i="12" s="1"/>
  <c r="E303" i="12"/>
  <c r="T303" i="12" s="1"/>
  <c r="L303" i="12"/>
  <c r="AA303" i="12" s="1"/>
  <c r="F303" i="12"/>
  <c r="U303" i="12" s="1"/>
  <c r="I303" i="12"/>
  <c r="X303" i="12" s="1"/>
  <c r="G303" i="12"/>
  <c r="V303" i="12" s="1"/>
  <c r="AC303" i="12"/>
  <c r="L304" i="12" l="1"/>
  <c r="AA304" i="12" s="1"/>
  <c r="G304" i="12"/>
  <c r="V304" i="12" s="1"/>
  <c r="J304" i="12"/>
  <c r="Y304" i="12" s="1"/>
  <c r="AC304" i="12"/>
  <c r="E304" i="12"/>
  <c r="T304" i="12" s="1"/>
  <c r="H304" i="12"/>
  <c r="W304" i="12" s="1"/>
  <c r="F304" i="12"/>
  <c r="U304" i="12" s="1"/>
  <c r="I304" i="12"/>
  <c r="X304" i="12" s="1"/>
  <c r="B304" i="12"/>
  <c r="Q304" i="12" s="1"/>
  <c r="K304" i="12"/>
  <c r="Z304" i="12" s="1"/>
  <c r="P303" i="12"/>
  <c r="N303" i="12" s="1"/>
  <c r="A304" i="12"/>
  <c r="D304" i="12"/>
  <c r="S304" i="12" s="1"/>
  <c r="C304" i="12"/>
  <c r="R304" i="12" s="1"/>
  <c r="AC305" i="12" l="1"/>
  <c r="I305" i="12"/>
  <c r="X305" i="12" s="1"/>
  <c r="P304" i="12"/>
  <c r="N304" i="12" s="1"/>
  <c r="A305" i="12"/>
  <c r="C305" i="12"/>
  <c r="R305" i="12" s="1"/>
  <c r="E305" i="12"/>
  <c r="T305" i="12" s="1"/>
  <c r="K305" i="12"/>
  <c r="Z305" i="12" s="1"/>
  <c r="F305" i="12"/>
  <c r="U305" i="12" s="1"/>
  <c r="D305" i="12"/>
  <c r="S305" i="12" s="1"/>
  <c r="B305" i="12"/>
  <c r="Q305" i="12" s="1"/>
  <c r="H305" i="12"/>
  <c r="W305" i="12" s="1"/>
  <c r="J305" i="12"/>
  <c r="Y305" i="12" s="1"/>
  <c r="G305" i="12"/>
  <c r="V305" i="12" s="1"/>
  <c r="L305" i="12"/>
  <c r="AA305" i="12" s="1"/>
  <c r="I306" i="12" l="1"/>
  <c r="X306" i="12" s="1"/>
  <c r="P305" i="12"/>
  <c r="N305" i="12" s="1"/>
  <c r="B306" i="12"/>
  <c r="Q306" i="12" s="1"/>
  <c r="J306" i="12"/>
  <c r="Y306" i="12" s="1"/>
  <c r="L306" i="12"/>
  <c r="AA306" i="12" s="1"/>
  <c r="A306" i="12"/>
  <c r="E306" i="12"/>
  <c r="T306" i="12" s="1"/>
  <c r="G306" i="12"/>
  <c r="V306" i="12" s="1"/>
  <c r="AC306" i="12"/>
  <c r="K306" i="12"/>
  <c r="Z306" i="12" s="1"/>
  <c r="D306" i="12"/>
  <c r="S306" i="12" s="1"/>
  <c r="F306" i="12"/>
  <c r="U306" i="12" s="1"/>
  <c r="C306" i="12"/>
  <c r="R306" i="12" s="1"/>
  <c r="H306" i="12"/>
  <c r="W306" i="12" s="1"/>
  <c r="H307" i="12" l="1"/>
  <c r="W307" i="12" s="1"/>
  <c r="J307" i="12"/>
  <c r="Y307" i="12" s="1"/>
  <c r="K307" i="12"/>
  <c r="Z307" i="12" s="1"/>
  <c r="E307" i="12"/>
  <c r="T307" i="12" s="1"/>
  <c r="P306" i="12"/>
  <c r="N306" i="12" s="1"/>
  <c r="D307" i="12"/>
  <c r="S307" i="12" s="1"/>
  <c r="AC307" i="12"/>
  <c r="L307" i="12"/>
  <c r="AA307" i="12" s="1"/>
  <c r="F307" i="12"/>
  <c r="U307" i="12" s="1"/>
  <c r="I307" i="12"/>
  <c r="X307" i="12" s="1"/>
  <c r="G307" i="12"/>
  <c r="V307" i="12" s="1"/>
  <c r="A307" i="12"/>
  <c r="B307" i="12"/>
  <c r="Q307" i="12" s="1"/>
  <c r="C307" i="12"/>
  <c r="R307" i="12" s="1"/>
  <c r="L308" i="12" l="1"/>
  <c r="AA308" i="12" s="1"/>
  <c r="G308" i="12"/>
  <c r="V308" i="12" s="1"/>
  <c r="A308" i="12"/>
  <c r="C308" i="12"/>
  <c r="R308" i="12" s="1"/>
  <c r="AC308" i="12"/>
  <c r="P307" i="12"/>
  <c r="N307" i="12" s="1"/>
  <c r="I308" i="12"/>
  <c r="X308" i="12" s="1"/>
  <c r="D308" i="12"/>
  <c r="S308" i="12" s="1"/>
  <c r="K308" i="12"/>
  <c r="Z308" i="12" s="1"/>
  <c r="E308" i="12"/>
  <c r="T308" i="12" s="1"/>
  <c r="F308" i="12"/>
  <c r="U308" i="12" s="1"/>
  <c r="B308" i="12"/>
  <c r="Q308" i="12" s="1"/>
  <c r="H308" i="12"/>
  <c r="W308" i="12" s="1"/>
  <c r="J308" i="12"/>
  <c r="Y308" i="12" s="1"/>
  <c r="AC309" i="12" l="1"/>
  <c r="E309" i="12"/>
  <c r="T309" i="12" s="1"/>
  <c r="C309" i="12"/>
  <c r="R309" i="12" s="1"/>
  <c r="K309" i="12"/>
  <c r="Z309" i="12" s="1"/>
  <c r="G309" i="12"/>
  <c r="V309" i="12" s="1"/>
  <c r="D309" i="12"/>
  <c r="S309" i="12" s="1"/>
  <c r="J309" i="12"/>
  <c r="Y309" i="12" s="1"/>
  <c r="F309" i="12"/>
  <c r="U309" i="12" s="1"/>
  <c r="I309" i="12"/>
  <c r="X309" i="12" s="1"/>
  <c r="P308" i="12"/>
  <c r="N308" i="12" s="1"/>
  <c r="A309" i="12"/>
  <c r="L309" i="12"/>
  <c r="AA309" i="12" s="1"/>
  <c r="B309" i="12"/>
  <c r="Q309" i="12" s="1"/>
  <c r="H309" i="12"/>
  <c r="W309" i="12" s="1"/>
  <c r="I310" i="12" l="1"/>
  <c r="X310" i="12" s="1"/>
  <c r="C310" i="12"/>
  <c r="R310" i="12" s="1"/>
  <c r="F310" i="12"/>
  <c r="U310" i="12" s="1"/>
  <c r="B310" i="12"/>
  <c r="Q310" i="12" s="1"/>
  <c r="D310" i="12"/>
  <c r="S310" i="12" s="1"/>
  <c r="AC310" i="12"/>
  <c r="P309" i="12"/>
  <c r="N309" i="12" s="1"/>
  <c r="J310" i="12"/>
  <c r="Y310" i="12" s="1"/>
  <c r="L310" i="12"/>
  <c r="AA310" i="12" s="1"/>
  <c r="H310" i="12"/>
  <c r="W310" i="12" s="1"/>
  <c r="G310" i="12"/>
  <c r="V310" i="12" s="1"/>
  <c r="A310" i="12"/>
  <c r="K310" i="12"/>
  <c r="Z310" i="12" s="1"/>
  <c r="E310" i="12"/>
  <c r="T310" i="12" s="1"/>
  <c r="H311" i="12" l="1"/>
  <c r="W311" i="12" s="1"/>
  <c r="C311" i="12"/>
  <c r="R311" i="12" s="1"/>
  <c r="E311" i="12"/>
  <c r="T311" i="12" s="1"/>
  <c r="L311" i="12"/>
  <c r="AA311" i="12" s="1"/>
  <c r="AC311" i="12"/>
  <c r="P310" i="12"/>
  <c r="N310" i="12" s="1"/>
  <c r="J311" i="12"/>
  <c r="Y311" i="12" s="1"/>
  <c r="D311" i="12"/>
  <c r="S311" i="12" s="1"/>
  <c r="K311" i="12"/>
  <c r="Z311" i="12" s="1"/>
  <c r="F311" i="12"/>
  <c r="U311" i="12" s="1"/>
  <c r="I311" i="12"/>
  <c r="X311" i="12" s="1"/>
  <c r="G311" i="12"/>
  <c r="V311" i="12" s="1"/>
  <c r="B311" i="12"/>
  <c r="Q311" i="12" s="1"/>
  <c r="A311" i="12"/>
  <c r="L312" i="12" l="1"/>
  <c r="AA312" i="12" s="1"/>
  <c r="G312" i="12"/>
  <c r="V312" i="12" s="1"/>
  <c r="J312" i="12"/>
  <c r="Y312" i="12" s="1"/>
  <c r="E312" i="12"/>
  <c r="T312" i="12" s="1"/>
  <c r="H312" i="12"/>
  <c r="W312" i="12" s="1"/>
  <c r="B312" i="12"/>
  <c r="Q312" i="12" s="1"/>
  <c r="AC312" i="12"/>
  <c r="F312" i="12"/>
  <c r="U312" i="12" s="1"/>
  <c r="I312" i="12"/>
  <c r="X312" i="12" s="1"/>
  <c r="K312" i="12"/>
  <c r="Z312" i="12" s="1"/>
  <c r="P311" i="12"/>
  <c r="N311" i="12" s="1"/>
  <c r="A312" i="12"/>
  <c r="D312" i="12"/>
  <c r="S312" i="12" s="1"/>
  <c r="C312" i="12"/>
  <c r="R312" i="12" s="1"/>
  <c r="C313" i="12" l="1"/>
  <c r="R313" i="12" s="1"/>
  <c r="E313" i="12"/>
  <c r="T313" i="12" s="1"/>
  <c r="A313" i="12"/>
  <c r="P312" i="12"/>
  <c r="N312" i="12" s="1"/>
  <c r="F313" i="12"/>
  <c r="U313" i="12" s="1"/>
  <c r="K313" i="12"/>
  <c r="Z313" i="12" s="1"/>
  <c r="D313" i="12"/>
  <c r="S313" i="12" s="1"/>
  <c r="L313" i="12"/>
  <c r="AA313" i="12" s="1"/>
  <c r="I313" i="12"/>
  <c r="X313" i="12" s="1"/>
  <c r="B313" i="12"/>
  <c r="Q313" i="12" s="1"/>
  <c r="H313" i="12"/>
  <c r="W313" i="12" s="1"/>
  <c r="J313" i="12"/>
  <c r="Y313" i="12" s="1"/>
  <c r="G313" i="12"/>
  <c r="V313" i="12" s="1"/>
  <c r="AC313" i="12"/>
  <c r="I314" i="12" l="1"/>
  <c r="X314" i="12" s="1"/>
  <c r="E314" i="12"/>
  <c r="T314" i="12" s="1"/>
  <c r="F314" i="12"/>
  <c r="U314" i="12" s="1"/>
  <c r="B314" i="12"/>
  <c r="Q314" i="12" s="1"/>
  <c r="D314" i="12"/>
  <c r="S314" i="12" s="1"/>
  <c r="AC314" i="12"/>
  <c r="L314" i="12"/>
  <c r="AA314" i="12" s="1"/>
  <c r="J314" i="12"/>
  <c r="Y314" i="12" s="1"/>
  <c r="G314" i="12"/>
  <c r="V314" i="12" s="1"/>
  <c r="C314" i="12"/>
  <c r="R314" i="12" s="1"/>
  <c r="H314" i="12"/>
  <c r="W314" i="12" s="1"/>
  <c r="K314" i="12"/>
  <c r="Z314" i="12" s="1"/>
  <c r="A314" i="12"/>
  <c r="P313" i="12"/>
  <c r="N313" i="12" s="1"/>
  <c r="P314" i="12" l="1"/>
  <c r="N314" i="12" s="1"/>
  <c r="E315" i="12"/>
  <c r="T315" i="12" s="1"/>
  <c r="D315" i="12"/>
  <c r="S315" i="12" s="1"/>
  <c r="I315" i="12"/>
  <c r="X315" i="12" s="1"/>
  <c r="AC315" i="12"/>
  <c r="F315" i="12"/>
  <c r="U315" i="12" s="1"/>
  <c r="K315" i="12"/>
  <c r="Z315" i="12" s="1"/>
  <c r="B315" i="12"/>
  <c r="Q315" i="12" s="1"/>
  <c r="L315" i="12"/>
  <c r="AA315" i="12" s="1"/>
  <c r="A315" i="12"/>
  <c r="G315" i="12"/>
  <c r="V315" i="12" s="1"/>
  <c r="C315" i="12"/>
  <c r="R315" i="12" s="1"/>
  <c r="H315" i="12"/>
  <c r="W315" i="12" s="1"/>
  <c r="J315" i="12"/>
  <c r="Y315" i="12" s="1"/>
  <c r="B316" i="12" l="1"/>
  <c r="Q316" i="12" s="1"/>
  <c r="D316" i="12"/>
  <c r="S316" i="12" s="1"/>
  <c r="H316" i="12"/>
  <c r="W316" i="12" s="1"/>
  <c r="L316" i="12"/>
  <c r="AA316" i="12" s="1"/>
  <c r="K316" i="12"/>
  <c r="Z316" i="12" s="1"/>
  <c r="J316" i="12"/>
  <c r="Y316" i="12" s="1"/>
  <c r="G316" i="12"/>
  <c r="V316" i="12" s="1"/>
  <c r="AC316" i="12"/>
  <c r="P315" i="12"/>
  <c r="N315" i="12" s="1"/>
  <c r="E316" i="12"/>
  <c r="T316" i="12" s="1"/>
  <c r="C316" i="12"/>
  <c r="R316" i="12" s="1"/>
  <c r="F316" i="12"/>
  <c r="U316" i="12" s="1"/>
  <c r="I316" i="12"/>
  <c r="X316" i="12" s="1"/>
  <c r="A316" i="12"/>
  <c r="P316" i="12" l="1"/>
  <c r="N316" i="12" s="1"/>
  <c r="E317" i="12"/>
  <c r="T317" i="12" s="1"/>
  <c r="F317" i="12"/>
  <c r="U317" i="12" s="1"/>
  <c r="H317" i="12"/>
  <c r="W317" i="12" s="1"/>
  <c r="J317" i="12"/>
  <c r="Y317" i="12" s="1"/>
  <c r="D317" i="12"/>
  <c r="S317" i="12" s="1"/>
  <c r="AC317" i="12"/>
  <c r="L317" i="12"/>
  <c r="AA317" i="12" s="1"/>
  <c r="G317" i="12"/>
  <c r="V317" i="12" s="1"/>
  <c r="A317" i="12"/>
  <c r="C317" i="12"/>
  <c r="R317" i="12" s="1"/>
  <c r="B317" i="12"/>
  <c r="Q317" i="12" s="1"/>
  <c r="K317" i="12"/>
  <c r="Z317" i="12" s="1"/>
  <c r="I317" i="12"/>
  <c r="X317" i="12" s="1"/>
  <c r="B318" i="12" l="1"/>
  <c r="Q318" i="12" s="1"/>
  <c r="D318" i="12"/>
  <c r="S318" i="12" s="1"/>
  <c r="L318" i="12"/>
  <c r="AA318" i="12" s="1"/>
  <c r="J318" i="12"/>
  <c r="Y318" i="12" s="1"/>
  <c r="E318" i="12"/>
  <c r="T318" i="12" s="1"/>
  <c r="F318" i="12"/>
  <c r="U318" i="12" s="1"/>
  <c r="K318" i="12"/>
  <c r="Z318" i="12" s="1"/>
  <c r="P317" i="12"/>
  <c r="N317" i="12" s="1"/>
  <c r="AC318" i="12"/>
  <c r="G318" i="12"/>
  <c r="V318" i="12" s="1"/>
  <c r="A318" i="12"/>
  <c r="C318" i="12"/>
  <c r="R318" i="12" s="1"/>
  <c r="I318" i="12"/>
  <c r="X318" i="12" s="1"/>
  <c r="H318" i="12"/>
  <c r="W318" i="12" s="1"/>
  <c r="P318" i="12" l="1"/>
  <c r="N318" i="12" s="1"/>
  <c r="C319" i="12"/>
  <c r="R319" i="12" s="1"/>
  <c r="D319" i="12"/>
  <c r="S319" i="12" s="1"/>
  <c r="F319" i="12"/>
  <c r="U319" i="12" s="1"/>
  <c r="G319" i="12"/>
  <c r="V319" i="12" s="1"/>
  <c r="E319" i="12"/>
  <c r="T319" i="12" s="1"/>
  <c r="L319" i="12"/>
  <c r="AA319" i="12" s="1"/>
  <c r="K319" i="12"/>
  <c r="Z319" i="12" s="1"/>
  <c r="J319" i="12"/>
  <c r="Y319" i="12" s="1"/>
  <c r="I319" i="12"/>
  <c r="X319" i="12" s="1"/>
  <c r="A319" i="12"/>
  <c r="AC319" i="12"/>
  <c r="B319" i="12"/>
  <c r="Q319" i="12" s="1"/>
  <c r="H319" i="12"/>
  <c r="W319" i="12" s="1"/>
  <c r="B320" i="12" l="1"/>
  <c r="Q320" i="12" s="1"/>
  <c r="C320" i="12"/>
  <c r="R320" i="12" s="1"/>
  <c r="L320" i="12"/>
  <c r="AA320" i="12" s="1"/>
  <c r="J320" i="12"/>
  <c r="Y320" i="12" s="1"/>
  <c r="G320" i="12"/>
  <c r="V320" i="12" s="1"/>
  <c r="K320" i="12"/>
  <c r="Z320" i="12" s="1"/>
  <c r="P319" i="12"/>
  <c r="N319" i="12" s="1"/>
  <c r="AC320" i="12"/>
  <c r="I320" i="12"/>
  <c r="X320" i="12" s="1"/>
  <c r="D320" i="12"/>
  <c r="S320" i="12" s="1"/>
  <c r="E320" i="12"/>
  <c r="T320" i="12" s="1"/>
  <c r="A320" i="12"/>
  <c r="F320" i="12"/>
  <c r="U320" i="12" s="1"/>
  <c r="H320" i="12"/>
  <c r="W320" i="12" s="1"/>
  <c r="P320" i="12" l="1"/>
  <c r="N320" i="12" s="1"/>
  <c r="AC321" i="12"/>
  <c r="F321" i="12"/>
  <c r="U321" i="12" s="1"/>
  <c r="H321" i="12"/>
  <c r="W321" i="12" s="1"/>
  <c r="A321" i="12"/>
  <c r="D321" i="12"/>
  <c r="S321" i="12" s="1"/>
  <c r="E321" i="12"/>
  <c r="T321" i="12" s="1"/>
  <c r="J321" i="12"/>
  <c r="Y321" i="12" s="1"/>
  <c r="L321" i="12"/>
  <c r="AA321" i="12" s="1"/>
  <c r="I321" i="12"/>
  <c r="X321" i="12" s="1"/>
  <c r="C321" i="12"/>
  <c r="R321" i="12" s="1"/>
  <c r="G321" i="12"/>
  <c r="V321" i="12" s="1"/>
  <c r="K321" i="12"/>
  <c r="Z321" i="12" s="1"/>
  <c r="B321" i="12"/>
  <c r="Q321" i="12" s="1"/>
  <c r="F322" i="12" l="1"/>
  <c r="U322" i="12" s="1"/>
  <c r="B322" i="12"/>
  <c r="Q322" i="12" s="1"/>
  <c r="P321" i="12"/>
  <c r="N321" i="12" s="1"/>
  <c r="E322" i="12"/>
  <c r="T322" i="12" s="1"/>
  <c r="J322" i="12"/>
  <c r="Y322" i="12" s="1"/>
  <c r="G322" i="12"/>
  <c r="V322" i="12" s="1"/>
  <c r="L322" i="12"/>
  <c r="AA322" i="12" s="1"/>
  <c r="H322" i="12"/>
  <c r="W322" i="12" s="1"/>
  <c r="C322" i="12"/>
  <c r="R322" i="12" s="1"/>
  <c r="A322" i="12"/>
  <c r="AC322" i="12"/>
  <c r="I322" i="12"/>
  <c r="X322" i="12" s="1"/>
  <c r="K322" i="12"/>
  <c r="Z322" i="12" s="1"/>
  <c r="D322" i="12"/>
  <c r="S322" i="12" s="1"/>
  <c r="B323" i="12" l="1"/>
  <c r="Q323" i="12" s="1"/>
  <c r="F323" i="12"/>
  <c r="U323" i="12" s="1"/>
  <c r="H323" i="12"/>
  <c r="W323" i="12" s="1"/>
  <c r="AC323" i="12"/>
  <c r="D323" i="12"/>
  <c r="S323" i="12" s="1"/>
  <c r="I323" i="12"/>
  <c r="X323" i="12" s="1"/>
  <c r="K323" i="12"/>
  <c r="Z323" i="12" s="1"/>
  <c r="C323" i="12"/>
  <c r="R323" i="12" s="1"/>
  <c r="G323" i="12"/>
  <c r="V323" i="12" s="1"/>
  <c r="E323" i="12"/>
  <c r="T323" i="12" s="1"/>
  <c r="P322" i="12"/>
  <c r="N322" i="12" s="1"/>
  <c r="J323" i="12"/>
  <c r="Y323" i="12" s="1"/>
  <c r="L323" i="12"/>
  <c r="AA323" i="12" s="1"/>
  <c r="A323" i="12"/>
  <c r="L324" i="12" l="1"/>
  <c r="AA324" i="12" s="1"/>
  <c r="G324" i="12"/>
  <c r="V324" i="12" s="1"/>
  <c r="A324" i="12"/>
  <c r="E324" i="12"/>
  <c r="T324" i="12" s="1"/>
  <c r="D324" i="12"/>
  <c r="S324" i="12" s="1"/>
  <c r="I324" i="12"/>
  <c r="X324" i="12" s="1"/>
  <c r="F324" i="12"/>
  <c r="U324" i="12" s="1"/>
  <c r="AC324" i="12"/>
  <c r="K324" i="12"/>
  <c r="Z324" i="12" s="1"/>
  <c r="J324" i="12"/>
  <c r="Y324" i="12" s="1"/>
  <c r="P323" i="12"/>
  <c r="N323" i="12" s="1"/>
  <c r="B324" i="12"/>
  <c r="Q324" i="12" s="1"/>
  <c r="C324" i="12"/>
  <c r="R324" i="12" s="1"/>
  <c r="H324" i="12"/>
  <c r="W324" i="12" s="1"/>
  <c r="P324" i="12" l="1"/>
  <c r="N324" i="12" s="1"/>
  <c r="AC325" i="12"/>
  <c r="L325" i="12"/>
  <c r="AA325" i="12" s="1"/>
  <c r="B325" i="12"/>
  <c r="Q325" i="12" s="1"/>
  <c r="F325" i="12"/>
  <c r="U325" i="12" s="1"/>
  <c r="G325" i="12"/>
  <c r="V325" i="12" s="1"/>
  <c r="D325" i="12"/>
  <c r="S325" i="12" s="1"/>
  <c r="H325" i="12"/>
  <c r="W325" i="12" s="1"/>
  <c r="J325" i="12"/>
  <c r="Y325" i="12" s="1"/>
  <c r="E325" i="12"/>
  <c r="T325" i="12" s="1"/>
  <c r="C325" i="12"/>
  <c r="R325" i="12" s="1"/>
  <c r="K325" i="12"/>
  <c r="Z325" i="12" s="1"/>
  <c r="A325" i="12"/>
  <c r="I325" i="12"/>
  <c r="X325" i="12" s="1"/>
  <c r="B326" i="12" l="1"/>
  <c r="Q326" i="12" s="1"/>
  <c r="E326" i="12"/>
  <c r="T326" i="12" s="1"/>
  <c r="K326" i="12"/>
  <c r="Z326" i="12" s="1"/>
  <c r="J326" i="12"/>
  <c r="Y326" i="12" s="1"/>
  <c r="P325" i="12"/>
  <c r="N325" i="12" s="1"/>
  <c r="AC326" i="12"/>
  <c r="F326" i="12"/>
  <c r="U326" i="12" s="1"/>
  <c r="C326" i="12"/>
  <c r="R326" i="12" s="1"/>
  <c r="H326" i="12"/>
  <c r="W326" i="12" s="1"/>
  <c r="A326" i="12"/>
  <c r="L326" i="12"/>
  <c r="AA326" i="12" s="1"/>
  <c r="I326" i="12"/>
  <c r="X326" i="12" s="1"/>
  <c r="D326" i="12"/>
  <c r="S326" i="12" s="1"/>
  <c r="G326" i="12"/>
  <c r="V326" i="12" s="1"/>
  <c r="A327" i="12" l="1"/>
  <c r="F327" i="12"/>
  <c r="U327" i="12" s="1"/>
  <c r="AC327" i="12"/>
  <c r="L327" i="12"/>
  <c r="AA327" i="12" s="1"/>
  <c r="C327" i="12"/>
  <c r="R327" i="12" s="1"/>
  <c r="I327" i="12"/>
  <c r="X327" i="12" s="1"/>
  <c r="E327" i="12"/>
  <c r="T327" i="12" s="1"/>
  <c r="K327" i="12"/>
  <c r="Z327" i="12" s="1"/>
  <c r="B327" i="12"/>
  <c r="Q327" i="12" s="1"/>
  <c r="J327" i="12"/>
  <c r="Y327" i="12" s="1"/>
  <c r="G327" i="12"/>
  <c r="V327" i="12" s="1"/>
  <c r="P326" i="12"/>
  <c r="N326" i="12" s="1"/>
  <c r="H327" i="12"/>
  <c r="W327" i="12" s="1"/>
  <c r="D327" i="12"/>
  <c r="S327" i="12" s="1"/>
  <c r="G328" i="12" l="1"/>
  <c r="V328" i="12" s="1"/>
  <c r="A328" i="12"/>
  <c r="H328" i="12"/>
  <c r="W328" i="12" s="1"/>
  <c r="C328" i="12"/>
  <c r="R328" i="12" s="1"/>
  <c r="B328" i="12"/>
  <c r="Q328" i="12" s="1"/>
  <c r="K328" i="12"/>
  <c r="Z328" i="12" s="1"/>
  <c r="P327" i="12"/>
  <c r="N327" i="12" s="1"/>
  <c r="D328" i="12"/>
  <c r="S328" i="12" s="1"/>
  <c r="F328" i="12"/>
  <c r="U328" i="12" s="1"/>
  <c r="L328" i="12"/>
  <c r="AA328" i="12" s="1"/>
  <c r="I328" i="12"/>
  <c r="X328" i="12" s="1"/>
  <c r="E328" i="12"/>
  <c r="T328" i="12" s="1"/>
  <c r="J328" i="12"/>
  <c r="Y328" i="12" s="1"/>
  <c r="AC328" i="12"/>
  <c r="P328" i="12" l="1"/>
  <c r="N328" i="12" s="1"/>
  <c r="G329" i="12"/>
  <c r="V329" i="12" s="1"/>
  <c r="L329" i="12"/>
  <c r="AA329" i="12" s="1"/>
  <c r="D329" i="12"/>
  <c r="S329" i="12" s="1"/>
  <c r="H329" i="12"/>
  <c r="W329" i="12" s="1"/>
  <c r="J329" i="12"/>
  <c r="Y329" i="12" s="1"/>
  <c r="E329" i="12"/>
  <c r="T329" i="12" s="1"/>
  <c r="AC329" i="12"/>
  <c r="A329" i="12"/>
  <c r="C329" i="12"/>
  <c r="R329" i="12" s="1"/>
  <c r="B329" i="12"/>
  <c r="Q329" i="12" s="1"/>
  <c r="K329" i="12"/>
  <c r="Z329" i="12" s="1"/>
  <c r="F329" i="12"/>
  <c r="U329" i="12" s="1"/>
  <c r="I329" i="12"/>
  <c r="X329" i="12" s="1"/>
  <c r="B330" i="12" l="1"/>
  <c r="Q330" i="12" s="1"/>
  <c r="E330" i="12"/>
  <c r="T330" i="12" s="1"/>
  <c r="K330" i="12"/>
  <c r="Z330" i="12" s="1"/>
  <c r="J330" i="12"/>
  <c r="Y330" i="12" s="1"/>
  <c r="F330" i="12"/>
  <c r="U330" i="12" s="1"/>
  <c r="H330" i="12"/>
  <c r="W330" i="12" s="1"/>
  <c r="AC330" i="12"/>
  <c r="C330" i="12"/>
  <c r="R330" i="12" s="1"/>
  <c r="L330" i="12"/>
  <c r="AA330" i="12" s="1"/>
  <c r="G330" i="12"/>
  <c r="V330" i="12" s="1"/>
  <c r="A330" i="12"/>
  <c r="P329" i="12"/>
  <c r="N329" i="12" s="1"/>
  <c r="I330" i="12"/>
  <c r="X330" i="12" s="1"/>
  <c r="D330" i="12"/>
  <c r="S330" i="12" s="1"/>
  <c r="A331" i="12" l="1"/>
  <c r="C331" i="12"/>
  <c r="R331" i="12" s="1"/>
  <c r="P330" i="12"/>
  <c r="N330" i="12" s="1"/>
  <c r="E331" i="12"/>
  <c r="T331" i="12" s="1"/>
  <c r="AC331" i="12"/>
  <c r="I331" i="12"/>
  <c r="X331" i="12" s="1"/>
  <c r="D331" i="12"/>
  <c r="S331" i="12" s="1"/>
  <c r="J331" i="12"/>
  <c r="Y331" i="12" s="1"/>
  <c r="F331" i="12"/>
  <c r="U331" i="12" s="1"/>
  <c r="B331" i="12"/>
  <c r="Q331" i="12" s="1"/>
  <c r="G331" i="12"/>
  <c r="V331" i="12" s="1"/>
  <c r="K331" i="12"/>
  <c r="Z331" i="12" s="1"/>
  <c r="H331" i="12"/>
  <c r="W331" i="12" s="1"/>
  <c r="L331" i="12"/>
  <c r="AA331" i="12" s="1"/>
  <c r="G332" i="12" l="1"/>
  <c r="V332" i="12" s="1"/>
  <c r="J332" i="12"/>
  <c r="Y332" i="12" s="1"/>
  <c r="C332" i="12"/>
  <c r="R332" i="12" s="1"/>
  <c r="AC332" i="12"/>
  <c r="K332" i="12"/>
  <c r="Z332" i="12" s="1"/>
  <c r="L332" i="12"/>
  <c r="AA332" i="12" s="1"/>
  <c r="P331" i="12"/>
  <c r="N331" i="12" s="1"/>
  <c r="I332" i="12"/>
  <c r="X332" i="12" s="1"/>
  <c r="D332" i="12"/>
  <c r="S332" i="12" s="1"/>
  <c r="E332" i="12"/>
  <c r="T332" i="12" s="1"/>
  <c r="A332" i="12"/>
  <c r="F332" i="12"/>
  <c r="U332" i="12" s="1"/>
  <c r="B332" i="12"/>
  <c r="Q332" i="12" s="1"/>
  <c r="H332" i="12"/>
  <c r="W332" i="12" s="1"/>
  <c r="P332" i="12" l="1"/>
  <c r="N332" i="12" s="1"/>
  <c r="J333" i="12"/>
  <c r="Y333" i="12" s="1"/>
  <c r="H333" i="12"/>
  <c r="W333" i="12" s="1"/>
  <c r="E333" i="12"/>
  <c r="T333" i="12" s="1"/>
  <c r="B333" i="12"/>
  <c r="Q333" i="12" s="1"/>
  <c r="D333" i="12"/>
  <c r="S333" i="12" s="1"/>
  <c r="I333" i="12"/>
  <c r="X333" i="12" s="1"/>
  <c r="L333" i="12"/>
  <c r="AA333" i="12" s="1"/>
  <c r="AC333" i="12"/>
  <c r="A333" i="12"/>
  <c r="C333" i="12"/>
  <c r="R333" i="12" s="1"/>
  <c r="F333" i="12"/>
  <c r="U333" i="12" s="1"/>
  <c r="K333" i="12"/>
  <c r="Z333" i="12" s="1"/>
  <c r="G333" i="12"/>
  <c r="V333" i="12" s="1"/>
  <c r="B334" i="12" l="1"/>
  <c r="Q334" i="12" s="1"/>
  <c r="D334" i="12"/>
  <c r="S334" i="12" s="1"/>
  <c r="K334" i="12"/>
  <c r="Z334" i="12" s="1"/>
  <c r="J334" i="12"/>
  <c r="Y334" i="12" s="1"/>
  <c r="E334" i="12"/>
  <c r="T334" i="12" s="1"/>
  <c r="F334" i="12"/>
  <c r="U334" i="12" s="1"/>
  <c r="AC334" i="12"/>
  <c r="C334" i="12"/>
  <c r="R334" i="12" s="1"/>
  <c r="H334" i="12"/>
  <c r="W334" i="12" s="1"/>
  <c r="G334" i="12"/>
  <c r="V334" i="12" s="1"/>
  <c r="A334" i="12"/>
  <c r="L334" i="12"/>
  <c r="AA334" i="12" s="1"/>
  <c r="I334" i="12"/>
  <c r="X334" i="12" s="1"/>
  <c r="P333" i="12"/>
  <c r="N333" i="12" s="1"/>
  <c r="A335" i="12" l="1"/>
  <c r="D335" i="12"/>
  <c r="S335" i="12" s="1"/>
  <c r="J335" i="12"/>
  <c r="Y335" i="12" s="1"/>
  <c r="B335" i="12"/>
  <c r="Q335" i="12" s="1"/>
  <c r="AC335" i="12"/>
  <c r="I335" i="12"/>
  <c r="X335" i="12" s="1"/>
  <c r="K335" i="12"/>
  <c r="Z335" i="12" s="1"/>
  <c r="F335" i="12"/>
  <c r="U335" i="12" s="1"/>
  <c r="E335" i="12"/>
  <c r="T335" i="12" s="1"/>
  <c r="L335" i="12"/>
  <c r="AA335" i="12" s="1"/>
  <c r="G335" i="12"/>
  <c r="V335" i="12" s="1"/>
  <c r="C335" i="12"/>
  <c r="R335" i="12" s="1"/>
  <c r="H335" i="12"/>
  <c r="W335" i="12" s="1"/>
  <c r="P334" i="12"/>
  <c r="N334" i="12" s="1"/>
  <c r="G336" i="12" l="1"/>
  <c r="V336" i="12" s="1"/>
  <c r="B336" i="12"/>
  <c r="Q336" i="12" s="1"/>
  <c r="C336" i="12"/>
  <c r="R336" i="12" s="1"/>
  <c r="K336" i="12"/>
  <c r="Z336" i="12" s="1"/>
  <c r="H336" i="12"/>
  <c r="W336" i="12" s="1"/>
  <c r="A336" i="12"/>
  <c r="P335" i="12"/>
  <c r="N335" i="12" s="1"/>
  <c r="D336" i="12"/>
  <c r="S336" i="12" s="1"/>
  <c r="I336" i="12"/>
  <c r="X336" i="12" s="1"/>
  <c r="J336" i="12"/>
  <c r="Y336" i="12" s="1"/>
  <c r="E336" i="12"/>
  <c r="T336" i="12" s="1"/>
  <c r="AC336" i="12"/>
  <c r="F336" i="12"/>
  <c r="U336" i="12" s="1"/>
  <c r="L336" i="12"/>
  <c r="AA336" i="12" s="1"/>
  <c r="P336" i="12" l="1"/>
  <c r="N336" i="12" s="1"/>
  <c r="F337" i="12"/>
  <c r="U337" i="12" s="1"/>
  <c r="H337" i="12"/>
  <c r="W337" i="12" s="1"/>
  <c r="A337" i="12"/>
  <c r="D337" i="12"/>
  <c r="S337" i="12" s="1"/>
  <c r="J337" i="12"/>
  <c r="Y337" i="12" s="1"/>
  <c r="E337" i="12"/>
  <c r="T337" i="12" s="1"/>
  <c r="AC337" i="12"/>
  <c r="L337" i="12"/>
  <c r="AA337" i="12" s="1"/>
  <c r="I337" i="12"/>
  <c r="X337" i="12" s="1"/>
  <c r="C337" i="12"/>
  <c r="R337" i="12" s="1"/>
  <c r="G337" i="12"/>
  <c r="V337" i="12" s="1"/>
  <c r="K337" i="12"/>
  <c r="Z337" i="12" s="1"/>
  <c r="B337" i="12"/>
  <c r="Q337" i="12" s="1"/>
  <c r="B338" i="12" l="1"/>
  <c r="Q338" i="12" s="1"/>
  <c r="E338" i="12"/>
  <c r="T338" i="12" s="1"/>
  <c r="C338" i="12"/>
  <c r="R338" i="12" s="1"/>
  <c r="H338" i="12"/>
  <c r="W338" i="12" s="1"/>
  <c r="G338" i="12"/>
  <c r="V338" i="12" s="1"/>
  <c r="J338" i="12"/>
  <c r="Y338" i="12" s="1"/>
  <c r="L338" i="12"/>
  <c r="AA338" i="12" s="1"/>
  <c r="F338" i="12"/>
  <c r="U338" i="12" s="1"/>
  <c r="AC338" i="12"/>
  <c r="K338" i="12"/>
  <c r="Z338" i="12" s="1"/>
  <c r="A338" i="12"/>
  <c r="P337" i="12"/>
  <c r="N337" i="12" s="1"/>
  <c r="I338" i="12"/>
  <c r="X338" i="12" s="1"/>
  <c r="D338" i="12"/>
  <c r="S338" i="12" s="1"/>
  <c r="A339" i="12" l="1"/>
  <c r="L339" i="12"/>
  <c r="AA339" i="12" s="1"/>
  <c r="P338" i="12"/>
  <c r="N338" i="12" s="1"/>
  <c r="E339" i="12"/>
  <c r="T339" i="12" s="1"/>
  <c r="AC339" i="12"/>
  <c r="I339" i="12"/>
  <c r="X339" i="12" s="1"/>
  <c r="D339" i="12"/>
  <c r="S339" i="12" s="1"/>
  <c r="J339" i="12"/>
  <c r="Y339" i="12" s="1"/>
  <c r="F339" i="12"/>
  <c r="U339" i="12" s="1"/>
  <c r="G339" i="12"/>
  <c r="V339" i="12" s="1"/>
  <c r="K339" i="12"/>
  <c r="Z339" i="12" s="1"/>
  <c r="H339" i="12"/>
  <c r="W339" i="12" s="1"/>
  <c r="C339" i="12"/>
  <c r="R339" i="12" s="1"/>
  <c r="B339" i="12"/>
  <c r="Q339" i="12" s="1"/>
  <c r="G340" i="12" l="1"/>
  <c r="V340" i="12" s="1"/>
  <c r="B340" i="12"/>
  <c r="Q340" i="12" s="1"/>
  <c r="C340" i="12"/>
  <c r="R340" i="12" s="1"/>
  <c r="J340" i="12"/>
  <c r="Y340" i="12" s="1"/>
  <c r="AC340" i="12"/>
  <c r="I340" i="12"/>
  <c r="X340" i="12" s="1"/>
  <c r="K340" i="12"/>
  <c r="Z340" i="12" s="1"/>
  <c r="D340" i="12"/>
  <c r="S340" i="12" s="1"/>
  <c r="L340" i="12"/>
  <c r="AA340" i="12" s="1"/>
  <c r="A340" i="12"/>
  <c r="E340" i="12"/>
  <c r="T340" i="12" s="1"/>
  <c r="P339" i="12"/>
  <c r="N339" i="12" s="1"/>
  <c r="F340" i="12"/>
  <c r="U340" i="12" s="1"/>
  <c r="H340" i="12"/>
  <c r="W340" i="12" s="1"/>
  <c r="P340" i="12" l="1"/>
  <c r="N340" i="12" s="1"/>
  <c r="J341" i="12"/>
  <c r="Y341" i="12" s="1"/>
  <c r="AC341" i="12"/>
  <c r="E341" i="12"/>
  <c r="T341" i="12" s="1"/>
  <c r="B341" i="12"/>
  <c r="Q341" i="12" s="1"/>
  <c r="D341" i="12"/>
  <c r="S341" i="12" s="1"/>
  <c r="H341" i="12"/>
  <c r="W341" i="12" s="1"/>
  <c r="L341" i="12"/>
  <c r="AA341" i="12" s="1"/>
  <c r="A341" i="12"/>
  <c r="I341" i="12"/>
  <c r="X341" i="12" s="1"/>
  <c r="C341" i="12"/>
  <c r="R341" i="12" s="1"/>
  <c r="F341" i="12"/>
  <c r="U341" i="12" s="1"/>
  <c r="K341" i="12"/>
  <c r="Z341" i="12" s="1"/>
  <c r="G341" i="12"/>
  <c r="V341" i="12" s="1"/>
  <c r="B342" i="12" l="1"/>
  <c r="Q342" i="12" s="1"/>
  <c r="D342" i="12"/>
  <c r="S342" i="12" s="1"/>
  <c r="G342" i="12"/>
  <c r="V342" i="12" s="1"/>
  <c r="A342" i="12"/>
  <c r="J342" i="12"/>
  <c r="Y342" i="12" s="1"/>
  <c r="F342" i="12"/>
  <c r="U342" i="12" s="1"/>
  <c r="C342" i="12"/>
  <c r="R342" i="12" s="1"/>
  <c r="E342" i="12"/>
  <c r="T342" i="12" s="1"/>
  <c r="I342" i="12"/>
  <c r="X342" i="12" s="1"/>
  <c r="AC342" i="12"/>
  <c r="H342" i="12"/>
  <c r="W342" i="12" s="1"/>
  <c r="L342" i="12"/>
  <c r="AA342" i="12" s="1"/>
  <c r="K342" i="12"/>
  <c r="Z342" i="12" s="1"/>
  <c r="P341" i="12"/>
  <c r="N341" i="12" s="1"/>
  <c r="A343" i="12" l="1"/>
  <c r="P342" i="12"/>
  <c r="N342" i="12" s="1"/>
  <c r="I343" i="12"/>
  <c r="X343" i="12" s="1"/>
  <c r="E343" i="12"/>
  <c r="T343" i="12" s="1"/>
  <c r="J343" i="12"/>
  <c r="Y343" i="12" s="1"/>
  <c r="C343" i="12"/>
  <c r="R343" i="12" s="1"/>
  <c r="D343" i="12"/>
  <c r="S343" i="12" s="1"/>
  <c r="K343" i="12"/>
  <c r="Z343" i="12" s="1"/>
  <c r="B343" i="12"/>
  <c r="Q343" i="12" s="1"/>
  <c r="L343" i="12"/>
  <c r="AA343" i="12" s="1"/>
  <c r="G343" i="12"/>
  <c r="V343" i="12" s="1"/>
  <c r="F343" i="12"/>
  <c r="U343" i="12" s="1"/>
  <c r="H343" i="12"/>
  <c r="W343" i="12" s="1"/>
  <c r="AC343" i="12"/>
  <c r="G344" i="12" l="1"/>
  <c r="V344" i="12" s="1"/>
  <c r="AC344" i="12"/>
  <c r="H344" i="12"/>
  <c r="W344" i="12" s="1"/>
  <c r="D344" i="12"/>
  <c r="S344" i="12" s="1"/>
  <c r="C344" i="12"/>
  <c r="R344" i="12" s="1"/>
  <c r="B344" i="12"/>
  <c r="Q344" i="12" s="1"/>
  <c r="I344" i="12"/>
  <c r="X344" i="12" s="1"/>
  <c r="K344" i="12"/>
  <c r="Z344" i="12" s="1"/>
  <c r="P343" i="12"/>
  <c r="N343" i="12" s="1"/>
  <c r="L344" i="12"/>
  <c r="AA344" i="12" s="1"/>
  <c r="E344" i="12"/>
  <c r="T344" i="12" s="1"/>
  <c r="A344" i="12"/>
  <c r="F344" i="12"/>
  <c r="U344" i="12" s="1"/>
  <c r="J344" i="12"/>
  <c r="Y344" i="12" s="1"/>
  <c r="P344" i="12" l="1"/>
  <c r="N344" i="12" s="1"/>
  <c r="H345" i="12"/>
  <c r="W345" i="12" s="1"/>
  <c r="AC345" i="12"/>
  <c r="E345" i="12"/>
  <c r="T345" i="12" s="1"/>
  <c r="G345" i="12"/>
  <c r="V345" i="12" s="1"/>
  <c r="D345" i="12"/>
  <c r="S345" i="12" s="1"/>
  <c r="J345" i="12"/>
  <c r="Y345" i="12" s="1"/>
  <c r="L345" i="12"/>
  <c r="AA345" i="12" s="1"/>
  <c r="A345" i="12"/>
  <c r="I345" i="12"/>
  <c r="X345" i="12" s="1"/>
  <c r="C345" i="12"/>
  <c r="R345" i="12" s="1"/>
  <c r="B345" i="12"/>
  <c r="Q345" i="12" s="1"/>
  <c r="K345" i="12"/>
  <c r="Z345" i="12" s="1"/>
  <c r="F345" i="12"/>
  <c r="U345" i="12" s="1"/>
  <c r="B346" i="12" l="1"/>
  <c r="Q346" i="12" s="1"/>
  <c r="H346" i="12"/>
  <c r="W346" i="12" s="1"/>
  <c r="K346" i="12"/>
  <c r="Z346" i="12" s="1"/>
  <c r="J346" i="12"/>
  <c r="Y346" i="12" s="1"/>
  <c r="L346" i="12"/>
  <c r="AA346" i="12" s="1"/>
  <c r="AC346" i="12"/>
  <c r="E346" i="12"/>
  <c r="T346" i="12" s="1"/>
  <c r="C346" i="12"/>
  <c r="R346" i="12" s="1"/>
  <c r="F346" i="12"/>
  <c r="U346" i="12" s="1"/>
  <c r="G346" i="12"/>
  <c r="V346" i="12" s="1"/>
  <c r="A346" i="12"/>
  <c r="P345" i="12"/>
  <c r="N345" i="12" s="1"/>
  <c r="I346" i="12"/>
  <c r="X346" i="12" s="1"/>
  <c r="D346" i="12"/>
  <c r="S346" i="12" s="1"/>
  <c r="A347" i="12" l="1"/>
  <c r="L347" i="12"/>
  <c r="AA347" i="12" s="1"/>
  <c r="P346" i="12"/>
  <c r="N346" i="12" s="1"/>
  <c r="E347" i="12"/>
  <c r="T347" i="12" s="1"/>
  <c r="I347" i="12"/>
  <c r="X347" i="12" s="1"/>
  <c r="D347" i="12"/>
  <c r="S347" i="12" s="1"/>
  <c r="J347" i="12"/>
  <c r="Y347" i="12" s="1"/>
  <c r="F347" i="12"/>
  <c r="U347" i="12" s="1"/>
  <c r="C347" i="12"/>
  <c r="R347" i="12" s="1"/>
  <c r="G347" i="12"/>
  <c r="V347" i="12" s="1"/>
  <c r="K347" i="12"/>
  <c r="Z347" i="12" s="1"/>
  <c r="H347" i="12"/>
  <c r="W347" i="12" s="1"/>
  <c r="B347" i="12"/>
  <c r="Q347" i="12" s="1"/>
  <c r="AC347" i="12"/>
  <c r="G348" i="12" l="1"/>
  <c r="V348" i="12" s="1"/>
  <c r="I348" i="12"/>
  <c r="X348" i="12" s="1"/>
  <c r="AC348" i="12"/>
  <c r="A348" i="12"/>
  <c r="L348" i="12"/>
  <c r="AA348" i="12" s="1"/>
  <c r="C348" i="12"/>
  <c r="R348" i="12" s="1"/>
  <c r="J348" i="12"/>
  <c r="Y348" i="12" s="1"/>
  <c r="P347" i="12"/>
  <c r="N347" i="12" s="1"/>
  <c r="K348" i="12"/>
  <c r="Z348" i="12" s="1"/>
  <c r="B348" i="12"/>
  <c r="Q348" i="12" s="1"/>
  <c r="E348" i="12"/>
  <c r="T348" i="12" s="1"/>
  <c r="D348" i="12"/>
  <c r="S348" i="12" s="1"/>
  <c r="F348" i="12"/>
  <c r="U348" i="12" s="1"/>
  <c r="H348" i="12"/>
  <c r="W348" i="12" s="1"/>
  <c r="P348" i="12" l="1"/>
  <c r="N348" i="12" s="1"/>
  <c r="G349" i="12"/>
  <c r="V349" i="12" s="1"/>
  <c r="D349" i="12"/>
  <c r="S349" i="12" s="1"/>
  <c r="J349" i="12"/>
  <c r="Y349" i="12" s="1"/>
  <c r="H349" i="12"/>
  <c r="W349" i="12" s="1"/>
  <c r="E349" i="12"/>
  <c r="T349" i="12" s="1"/>
  <c r="B349" i="12"/>
  <c r="Q349" i="12" s="1"/>
  <c r="A349" i="12"/>
  <c r="L349" i="12"/>
  <c r="AA349" i="12" s="1"/>
  <c r="C349" i="12"/>
  <c r="R349" i="12" s="1"/>
  <c r="F349" i="12"/>
  <c r="U349" i="12" s="1"/>
  <c r="K349" i="12"/>
  <c r="Z349" i="12" s="1"/>
  <c r="AC349" i="12"/>
  <c r="I349" i="12"/>
  <c r="X349" i="12" s="1"/>
  <c r="B350" i="12" l="1"/>
  <c r="Q350" i="12" s="1"/>
  <c r="P349" i="12"/>
  <c r="N349" i="12" s="1"/>
  <c r="J350" i="12"/>
  <c r="Y350" i="12" s="1"/>
  <c r="E350" i="12"/>
  <c r="T350" i="12" s="1"/>
  <c r="F350" i="12"/>
  <c r="U350" i="12" s="1"/>
  <c r="K350" i="12"/>
  <c r="Z350" i="12" s="1"/>
  <c r="AC350" i="12"/>
  <c r="C350" i="12"/>
  <c r="R350" i="12" s="1"/>
  <c r="H350" i="12"/>
  <c r="W350" i="12" s="1"/>
  <c r="A350" i="12"/>
  <c r="L350" i="12"/>
  <c r="AA350" i="12" s="1"/>
  <c r="I350" i="12"/>
  <c r="X350" i="12" s="1"/>
  <c r="D350" i="12"/>
  <c r="S350" i="12" s="1"/>
  <c r="G350" i="12"/>
  <c r="V350" i="12" s="1"/>
  <c r="A351" i="12" l="1"/>
  <c r="P350" i="12"/>
  <c r="N350" i="12" s="1"/>
  <c r="I351" i="12"/>
  <c r="X351" i="12" s="1"/>
  <c r="AC351" i="12"/>
  <c r="K351" i="12"/>
  <c r="Z351" i="12" s="1"/>
  <c r="D351" i="12"/>
  <c r="S351" i="12" s="1"/>
  <c r="L351" i="12"/>
  <c r="AA351" i="12" s="1"/>
  <c r="C351" i="12"/>
  <c r="R351" i="12" s="1"/>
  <c r="E351" i="12"/>
  <c r="T351" i="12" s="1"/>
  <c r="B351" i="12"/>
  <c r="Q351" i="12" s="1"/>
  <c r="G351" i="12"/>
  <c r="V351" i="12" s="1"/>
  <c r="F351" i="12"/>
  <c r="U351" i="12" s="1"/>
  <c r="H351" i="12"/>
  <c r="W351" i="12" s="1"/>
  <c r="J351" i="12"/>
  <c r="Y351" i="12" s="1"/>
  <c r="G352" i="12" l="1"/>
  <c r="V352" i="12" s="1"/>
  <c r="B352" i="12"/>
  <c r="Q352" i="12" s="1"/>
  <c r="C352" i="12"/>
  <c r="R352" i="12" s="1"/>
  <c r="P351" i="12"/>
  <c r="N351" i="12" s="1"/>
  <c r="K352" i="12"/>
  <c r="Z352" i="12" s="1"/>
  <c r="I352" i="12"/>
  <c r="X352" i="12" s="1"/>
  <c r="D352" i="12"/>
  <c r="S352" i="12" s="1"/>
  <c r="H352" i="12"/>
  <c r="W352" i="12" s="1"/>
  <c r="A352" i="12"/>
  <c r="E352" i="12"/>
  <c r="T352" i="12" s="1"/>
  <c r="AC352" i="12"/>
  <c r="F352" i="12"/>
  <c r="U352" i="12" s="1"/>
  <c r="L352" i="12"/>
  <c r="AA352" i="12" s="1"/>
  <c r="J352" i="12"/>
  <c r="Y352" i="12" s="1"/>
  <c r="P352" i="12" l="1"/>
  <c r="N352" i="12" s="1"/>
  <c r="G353" i="12"/>
  <c r="V353" i="12" s="1"/>
  <c r="A353" i="12"/>
  <c r="D353" i="12"/>
  <c r="S353" i="12" s="1"/>
  <c r="H353" i="12"/>
  <c r="W353" i="12" s="1"/>
  <c r="E353" i="12"/>
  <c r="T353" i="12" s="1"/>
  <c r="AC353" i="12"/>
  <c r="I353" i="12"/>
  <c r="X353" i="12" s="1"/>
  <c r="L353" i="12"/>
  <c r="AA353" i="12" s="1"/>
  <c r="J353" i="12"/>
  <c r="Y353" i="12" s="1"/>
  <c r="C353" i="12"/>
  <c r="R353" i="12" s="1"/>
  <c r="B353" i="12"/>
  <c r="Q353" i="12" s="1"/>
  <c r="K353" i="12"/>
  <c r="Z353" i="12" s="1"/>
  <c r="F353" i="12"/>
  <c r="U353" i="12" s="1"/>
  <c r="B354" i="12" l="1"/>
  <c r="Q354" i="12" s="1"/>
  <c r="E354" i="12"/>
  <c r="T354" i="12" s="1"/>
  <c r="C354" i="12"/>
  <c r="R354" i="12" s="1"/>
  <c r="L354" i="12"/>
  <c r="AA354" i="12" s="1"/>
  <c r="G354" i="12"/>
  <c r="V354" i="12" s="1"/>
  <c r="J354" i="12"/>
  <c r="Y354" i="12" s="1"/>
  <c r="F354" i="12"/>
  <c r="U354" i="12" s="1"/>
  <c r="I354" i="12"/>
  <c r="X354" i="12" s="1"/>
  <c r="AC354" i="12"/>
  <c r="H354" i="12"/>
  <c r="W354" i="12" s="1"/>
  <c r="A354" i="12"/>
  <c r="P353" i="12"/>
  <c r="N353" i="12" s="1"/>
  <c r="K354" i="12"/>
  <c r="Z354" i="12" s="1"/>
  <c r="D354" i="12"/>
  <c r="S354" i="12" s="1"/>
  <c r="A355" i="12" l="1"/>
  <c r="P354" i="12"/>
  <c r="N354" i="12" s="1"/>
  <c r="I355" i="12"/>
  <c r="X355" i="12" s="1"/>
  <c r="B355" i="12"/>
  <c r="Q355" i="12" s="1"/>
  <c r="D355" i="12"/>
  <c r="S355" i="12" s="1"/>
  <c r="AC355" i="12"/>
  <c r="E355" i="12"/>
  <c r="T355" i="12" s="1"/>
  <c r="F355" i="12"/>
  <c r="U355" i="12" s="1"/>
  <c r="J355" i="12"/>
  <c r="Y355" i="12" s="1"/>
  <c r="C355" i="12"/>
  <c r="R355" i="12" s="1"/>
  <c r="G355" i="12"/>
  <c r="V355" i="12" s="1"/>
  <c r="K355" i="12"/>
  <c r="Z355" i="12" s="1"/>
  <c r="H355" i="12"/>
  <c r="W355" i="12" s="1"/>
  <c r="L355" i="12"/>
  <c r="AA355" i="12" s="1"/>
  <c r="G356" i="12" l="1"/>
  <c r="V356" i="12" s="1"/>
  <c r="I356" i="12"/>
  <c r="X356" i="12" s="1"/>
  <c r="K356" i="12"/>
  <c r="Z356" i="12" s="1"/>
  <c r="P355" i="12"/>
  <c r="N355" i="12" s="1"/>
  <c r="C356" i="12"/>
  <c r="R356" i="12" s="1"/>
  <c r="J356" i="12"/>
  <c r="Y356" i="12" s="1"/>
  <c r="AC356" i="12"/>
  <c r="A356" i="12"/>
  <c r="L356" i="12"/>
  <c r="AA356" i="12" s="1"/>
  <c r="D356" i="12"/>
  <c r="S356" i="12" s="1"/>
  <c r="E356" i="12"/>
  <c r="T356" i="12" s="1"/>
  <c r="B356" i="12"/>
  <c r="Q356" i="12" s="1"/>
  <c r="F356" i="12"/>
  <c r="U356" i="12" s="1"/>
  <c r="H356" i="12"/>
  <c r="W356" i="12" s="1"/>
  <c r="P356" i="12" l="1"/>
  <c r="N356" i="12" s="1"/>
  <c r="G357" i="12"/>
  <c r="V357" i="12" s="1"/>
  <c r="L357" i="12"/>
  <c r="AA357" i="12" s="1"/>
  <c r="A357" i="12"/>
  <c r="I357" i="12"/>
  <c r="X357" i="12" s="1"/>
  <c r="D357" i="12"/>
  <c r="S357" i="12" s="1"/>
  <c r="H357" i="12"/>
  <c r="W357" i="12" s="1"/>
  <c r="AC357" i="12"/>
  <c r="E357" i="12"/>
  <c r="T357" i="12" s="1"/>
  <c r="B357" i="12"/>
  <c r="Q357" i="12" s="1"/>
  <c r="C357" i="12"/>
  <c r="R357" i="12" s="1"/>
  <c r="F357" i="12"/>
  <c r="U357" i="12" s="1"/>
  <c r="K357" i="12"/>
  <c r="Z357" i="12" s="1"/>
  <c r="J357" i="12"/>
  <c r="Y357" i="12" s="1"/>
  <c r="B358" i="12" l="1"/>
  <c r="Q358" i="12" s="1"/>
  <c r="E358" i="12"/>
  <c r="T358" i="12" s="1"/>
  <c r="K358" i="12"/>
  <c r="Z358" i="12" s="1"/>
  <c r="J358" i="12"/>
  <c r="Y358" i="12" s="1"/>
  <c r="P357" i="12"/>
  <c r="N357" i="12" s="1"/>
  <c r="F358" i="12"/>
  <c r="U358" i="12" s="1"/>
  <c r="C358" i="12"/>
  <c r="R358" i="12" s="1"/>
  <c r="H358" i="12"/>
  <c r="W358" i="12" s="1"/>
  <c r="G358" i="12"/>
  <c r="V358" i="12" s="1"/>
  <c r="AC358" i="12"/>
  <c r="A358" i="12"/>
  <c r="L358" i="12"/>
  <c r="AA358" i="12" s="1"/>
  <c r="I358" i="12"/>
  <c r="X358" i="12" s="1"/>
  <c r="D358" i="12"/>
  <c r="S358" i="12" s="1"/>
  <c r="A359" i="12" l="1"/>
  <c r="P358" i="12"/>
  <c r="N358" i="12" s="1"/>
  <c r="E359" i="12"/>
  <c r="T359" i="12" s="1"/>
  <c r="C359" i="12"/>
  <c r="R359" i="12" s="1"/>
  <c r="I359" i="12"/>
  <c r="X359" i="12" s="1"/>
  <c r="D359" i="12"/>
  <c r="S359" i="12" s="1"/>
  <c r="AC359" i="12"/>
  <c r="B359" i="12"/>
  <c r="Q359" i="12" s="1"/>
  <c r="L359" i="12"/>
  <c r="AA359" i="12" s="1"/>
  <c r="G359" i="12"/>
  <c r="V359" i="12" s="1"/>
  <c r="J359" i="12"/>
  <c r="Y359" i="12" s="1"/>
  <c r="H359" i="12"/>
  <c r="W359" i="12" s="1"/>
  <c r="K359" i="12"/>
  <c r="Z359" i="12" s="1"/>
  <c r="F359" i="12"/>
  <c r="U359" i="12" s="1"/>
  <c r="G360" i="12" l="1"/>
  <c r="V360" i="12" s="1"/>
  <c r="A360" i="12"/>
  <c r="P359" i="12"/>
  <c r="N359" i="12" s="1"/>
  <c r="I360" i="12"/>
  <c r="X360" i="12" s="1"/>
  <c r="C360" i="12"/>
  <c r="R360" i="12" s="1"/>
  <c r="B360" i="12"/>
  <c r="Q360" i="12" s="1"/>
  <c r="H360" i="12"/>
  <c r="W360" i="12" s="1"/>
  <c r="D360" i="12"/>
  <c r="S360" i="12" s="1"/>
  <c r="J360" i="12"/>
  <c r="Y360" i="12" s="1"/>
  <c r="K360" i="12"/>
  <c r="Z360" i="12" s="1"/>
  <c r="E360" i="12"/>
  <c r="T360" i="12" s="1"/>
  <c r="AC360" i="12"/>
  <c r="F360" i="12"/>
  <c r="U360" i="12" s="1"/>
  <c r="L360" i="12"/>
  <c r="AA360" i="12" s="1"/>
  <c r="P360" i="12" l="1"/>
  <c r="N360" i="12" s="1"/>
  <c r="H361" i="12"/>
  <c r="W361" i="12" s="1"/>
  <c r="AC361" i="12"/>
  <c r="E361" i="12"/>
  <c r="T361" i="12" s="1"/>
  <c r="G361" i="12"/>
  <c r="V361" i="12" s="1"/>
  <c r="D361" i="12"/>
  <c r="S361" i="12" s="1"/>
  <c r="J361" i="12"/>
  <c r="Y361" i="12" s="1"/>
  <c r="L361" i="12"/>
  <c r="AA361" i="12" s="1"/>
  <c r="A361" i="12"/>
  <c r="C361" i="12"/>
  <c r="R361" i="12" s="1"/>
  <c r="B361" i="12"/>
  <c r="Q361" i="12" s="1"/>
  <c r="K361" i="12"/>
  <c r="Z361" i="12" s="1"/>
  <c r="F361" i="12"/>
  <c r="U361" i="12" s="1"/>
  <c r="I361" i="12"/>
  <c r="X361" i="12" s="1"/>
  <c r="B362" i="12" l="1"/>
  <c r="Q362" i="12" s="1"/>
  <c r="L362" i="12"/>
  <c r="AA362" i="12" s="1"/>
  <c r="C362" i="12"/>
  <c r="R362" i="12" s="1"/>
  <c r="F362" i="12"/>
  <c r="U362" i="12" s="1"/>
  <c r="G362" i="12"/>
  <c r="V362" i="12" s="1"/>
  <c r="J362" i="12"/>
  <c r="Y362" i="12" s="1"/>
  <c r="E362" i="12"/>
  <c r="T362" i="12" s="1"/>
  <c r="K362" i="12"/>
  <c r="Z362" i="12" s="1"/>
  <c r="AC362" i="12"/>
  <c r="H362" i="12"/>
  <c r="W362" i="12" s="1"/>
  <c r="A362" i="12"/>
  <c r="P361" i="12"/>
  <c r="N361" i="12" s="1"/>
  <c r="I362" i="12"/>
  <c r="X362" i="12" s="1"/>
  <c r="D362" i="12"/>
  <c r="S362" i="12" s="1"/>
  <c r="A363" i="12" l="1"/>
  <c r="B363" i="12"/>
  <c r="Q363" i="12" s="1"/>
  <c r="AC363" i="12"/>
  <c r="I363" i="12"/>
  <c r="X363" i="12" s="1"/>
  <c r="P362" i="12"/>
  <c r="N362" i="12" s="1"/>
  <c r="D363" i="12"/>
  <c r="S363" i="12" s="1"/>
  <c r="J363" i="12"/>
  <c r="Y363" i="12" s="1"/>
  <c r="E363" i="12"/>
  <c r="T363" i="12" s="1"/>
  <c r="F363" i="12"/>
  <c r="U363" i="12" s="1"/>
  <c r="G363" i="12"/>
  <c r="V363" i="12" s="1"/>
  <c r="K363" i="12"/>
  <c r="Z363" i="12" s="1"/>
  <c r="H363" i="12"/>
  <c r="W363" i="12" s="1"/>
  <c r="L363" i="12"/>
  <c r="AA363" i="12" s="1"/>
  <c r="C363" i="12"/>
  <c r="R363" i="12" s="1"/>
  <c r="G364" i="12" l="1"/>
  <c r="V364" i="12" s="1"/>
  <c r="J364" i="12"/>
  <c r="Y364" i="12" s="1"/>
  <c r="L364" i="12"/>
  <c r="AA364" i="12" s="1"/>
  <c r="P363" i="12"/>
  <c r="N363" i="12" s="1"/>
  <c r="I364" i="12"/>
  <c r="X364" i="12" s="1"/>
  <c r="E364" i="12"/>
  <c r="T364" i="12" s="1"/>
  <c r="F364" i="12"/>
  <c r="U364" i="12" s="1"/>
  <c r="C364" i="12"/>
  <c r="R364" i="12" s="1"/>
  <c r="AC364" i="12"/>
  <c r="A364" i="12"/>
  <c r="B364" i="12"/>
  <c r="Q364" i="12" s="1"/>
  <c r="D364" i="12"/>
  <c r="S364" i="12" s="1"/>
  <c r="K364" i="12"/>
  <c r="Z364" i="12" s="1"/>
  <c r="H364" i="12"/>
  <c r="W364" i="12" s="1"/>
  <c r="P364" i="12" l="1"/>
  <c r="N364" i="12" s="1"/>
  <c r="G365" i="12"/>
  <c r="V365" i="12" s="1"/>
  <c r="D365" i="12"/>
  <c r="S365" i="12" s="1"/>
  <c r="AC365" i="12"/>
  <c r="H365" i="12"/>
  <c r="W365" i="12" s="1"/>
  <c r="E365" i="12"/>
  <c r="T365" i="12" s="1"/>
  <c r="B365" i="12"/>
  <c r="Q365" i="12" s="1"/>
  <c r="L365" i="12"/>
  <c r="AA365" i="12" s="1"/>
  <c r="A365" i="12"/>
  <c r="C365" i="12"/>
  <c r="R365" i="12" s="1"/>
  <c r="F365" i="12"/>
  <c r="U365" i="12" s="1"/>
  <c r="K365" i="12"/>
  <c r="Z365" i="12" s="1"/>
  <c r="J365" i="12"/>
  <c r="Y365" i="12" s="1"/>
  <c r="I365" i="12"/>
  <c r="X365" i="12" s="1"/>
  <c r="B366" i="12" l="1"/>
  <c r="Q366" i="12" s="1"/>
  <c r="D366" i="12"/>
  <c r="S366" i="12" s="1"/>
  <c r="E366" i="12"/>
  <c r="T366" i="12" s="1"/>
  <c r="F366" i="12"/>
  <c r="U366" i="12" s="1"/>
  <c r="K366" i="12"/>
  <c r="Z366" i="12" s="1"/>
  <c r="J366" i="12"/>
  <c r="Y366" i="12" s="1"/>
  <c r="AC366" i="12"/>
  <c r="C366" i="12"/>
  <c r="R366" i="12" s="1"/>
  <c r="H366" i="12"/>
  <c r="W366" i="12" s="1"/>
  <c r="G366" i="12"/>
  <c r="V366" i="12" s="1"/>
  <c r="A366" i="12"/>
  <c r="L366" i="12"/>
  <c r="AA366" i="12" s="1"/>
  <c r="I366" i="12"/>
  <c r="X366" i="12" s="1"/>
  <c r="P365" i="12"/>
  <c r="N365" i="12" s="1"/>
  <c r="A367" i="12" l="1"/>
  <c r="J367" i="12"/>
  <c r="Y367" i="12" s="1"/>
  <c r="P366" i="12"/>
  <c r="N366" i="12" s="1"/>
  <c r="E367" i="12"/>
  <c r="T367" i="12" s="1"/>
  <c r="F367" i="12"/>
  <c r="U367" i="12" s="1"/>
  <c r="I367" i="12"/>
  <c r="X367" i="12" s="1"/>
  <c r="D367" i="12"/>
  <c r="S367" i="12" s="1"/>
  <c r="B367" i="12"/>
  <c r="Q367" i="12" s="1"/>
  <c r="L367" i="12"/>
  <c r="AA367" i="12" s="1"/>
  <c r="AC367" i="12"/>
  <c r="G367" i="12"/>
  <c r="V367" i="12" s="1"/>
  <c r="K367" i="12"/>
  <c r="Z367" i="12" s="1"/>
  <c r="H367" i="12"/>
  <c r="W367" i="12" s="1"/>
  <c r="C367" i="12"/>
  <c r="R367" i="12" s="1"/>
  <c r="G368" i="12" l="1"/>
  <c r="V368" i="12" s="1"/>
  <c r="AC368" i="12"/>
  <c r="B368" i="12"/>
  <c r="Q368" i="12" s="1"/>
  <c r="I368" i="12"/>
  <c r="X368" i="12" s="1"/>
  <c r="C368" i="12"/>
  <c r="R368" i="12" s="1"/>
  <c r="P367" i="12"/>
  <c r="N367" i="12" s="1"/>
  <c r="K368" i="12"/>
  <c r="Z368" i="12" s="1"/>
  <c r="H368" i="12"/>
  <c r="W368" i="12" s="1"/>
  <c r="D368" i="12"/>
  <c r="S368" i="12" s="1"/>
  <c r="L368" i="12"/>
  <c r="AA368" i="12" s="1"/>
  <c r="E368" i="12"/>
  <c r="T368" i="12" s="1"/>
  <c r="A368" i="12"/>
  <c r="F368" i="12"/>
  <c r="U368" i="12" s="1"/>
  <c r="J368" i="12"/>
  <c r="Y368" i="12" s="1"/>
  <c r="P368" i="12" l="1"/>
  <c r="N368" i="12" s="1"/>
  <c r="G369" i="12"/>
  <c r="V369" i="12" s="1"/>
  <c r="D369" i="12"/>
  <c r="S369" i="12" s="1"/>
  <c r="J369" i="12"/>
  <c r="Y369" i="12" s="1"/>
  <c r="H369" i="12"/>
  <c r="W369" i="12" s="1"/>
  <c r="A369" i="12"/>
  <c r="L369" i="12"/>
  <c r="AA369" i="12" s="1"/>
  <c r="E369" i="12"/>
  <c r="T369" i="12" s="1"/>
  <c r="AC369" i="12"/>
  <c r="I369" i="12"/>
  <c r="X369" i="12" s="1"/>
  <c r="C369" i="12"/>
  <c r="R369" i="12" s="1"/>
  <c r="F369" i="12"/>
  <c r="U369" i="12" s="1"/>
  <c r="K369" i="12"/>
  <c r="Z369" i="12" s="1"/>
  <c r="B369" i="12"/>
  <c r="Q369" i="12" s="1"/>
  <c r="B370" i="12" l="1"/>
  <c r="Q370" i="12" s="1"/>
  <c r="E370" i="12"/>
  <c r="T370" i="12" s="1"/>
  <c r="H370" i="12"/>
  <c r="W370" i="12" s="1"/>
  <c r="C370" i="12"/>
  <c r="R370" i="12" s="1"/>
  <c r="L370" i="12"/>
  <c r="AA370" i="12" s="1"/>
  <c r="J370" i="12"/>
  <c r="Y370" i="12" s="1"/>
  <c r="F370" i="12"/>
  <c r="U370" i="12" s="1"/>
  <c r="AC370" i="12"/>
  <c r="K370" i="12"/>
  <c r="Z370" i="12" s="1"/>
  <c r="A370" i="12"/>
  <c r="P369" i="12"/>
  <c r="N369" i="12" s="1"/>
  <c r="I370" i="12"/>
  <c r="X370" i="12" s="1"/>
  <c r="D370" i="12"/>
  <c r="S370" i="12" s="1"/>
  <c r="G370" i="12"/>
  <c r="V370" i="12" s="1"/>
  <c r="A371" i="12" l="1"/>
  <c r="L371" i="12"/>
  <c r="AA371" i="12" s="1"/>
  <c r="E371" i="12"/>
  <c r="T371" i="12" s="1"/>
  <c r="AC371" i="12"/>
  <c r="I371" i="12"/>
  <c r="X371" i="12" s="1"/>
  <c r="P370" i="12"/>
  <c r="N370" i="12" s="1"/>
  <c r="D371" i="12"/>
  <c r="S371" i="12" s="1"/>
  <c r="J371" i="12"/>
  <c r="Y371" i="12" s="1"/>
  <c r="F371" i="12"/>
  <c r="U371" i="12" s="1"/>
  <c r="G371" i="12"/>
  <c r="V371" i="12" s="1"/>
  <c r="K371" i="12"/>
  <c r="Z371" i="12" s="1"/>
  <c r="H371" i="12"/>
  <c r="W371" i="12" s="1"/>
  <c r="C371" i="12"/>
  <c r="R371" i="12" s="1"/>
  <c r="B371" i="12"/>
  <c r="Q371" i="12" s="1"/>
  <c r="G372" i="12" l="1"/>
  <c r="V372" i="12" s="1"/>
  <c r="J372" i="12"/>
  <c r="Y372" i="12" s="1"/>
  <c r="D372" i="12"/>
  <c r="S372" i="12" s="1"/>
  <c r="C372" i="12"/>
  <c r="R372" i="12" s="1"/>
  <c r="AC372" i="12"/>
  <c r="P371" i="12"/>
  <c r="N371" i="12" s="1"/>
  <c r="I372" i="12"/>
  <c r="X372" i="12" s="1"/>
  <c r="A372" i="12"/>
  <c r="K372" i="12"/>
  <c r="Z372" i="12" s="1"/>
  <c r="L372" i="12"/>
  <c r="AA372" i="12" s="1"/>
  <c r="E372" i="12"/>
  <c r="T372" i="12" s="1"/>
  <c r="B372" i="12"/>
  <c r="Q372" i="12" s="1"/>
  <c r="F372" i="12"/>
  <c r="U372" i="12" s="1"/>
  <c r="H372" i="12"/>
  <c r="W372" i="12" s="1"/>
  <c r="P372" i="12" l="1"/>
  <c r="N372" i="12" s="1"/>
  <c r="J373" i="12"/>
  <c r="Y373" i="12" s="1"/>
  <c r="H373" i="12"/>
  <c r="W373" i="12" s="1"/>
  <c r="E373" i="12"/>
  <c r="T373" i="12" s="1"/>
  <c r="D373" i="12"/>
  <c r="S373" i="12" s="1"/>
  <c r="A373" i="12"/>
  <c r="L373" i="12"/>
  <c r="AA373" i="12" s="1"/>
  <c r="AC373" i="12"/>
  <c r="B373" i="12"/>
  <c r="Q373" i="12" s="1"/>
  <c r="C373" i="12"/>
  <c r="R373" i="12" s="1"/>
  <c r="F373" i="12"/>
  <c r="U373" i="12" s="1"/>
  <c r="K373" i="12"/>
  <c r="Z373" i="12" s="1"/>
  <c r="G373" i="12"/>
  <c r="V373" i="12" s="1"/>
  <c r="I373" i="12"/>
  <c r="X373" i="12" s="1"/>
  <c r="B374" i="12" l="1"/>
  <c r="Q374" i="12" s="1"/>
  <c r="P373" i="12"/>
  <c r="N373" i="12" s="1"/>
  <c r="E374" i="12"/>
  <c r="T374" i="12" s="1"/>
  <c r="C374" i="12"/>
  <c r="R374" i="12" s="1"/>
  <c r="H374" i="12"/>
  <c r="W374" i="12" s="1"/>
  <c r="G374" i="12"/>
  <c r="V374" i="12" s="1"/>
  <c r="J374" i="12"/>
  <c r="Y374" i="12" s="1"/>
  <c r="K374" i="12"/>
  <c r="Z374" i="12" s="1"/>
  <c r="AC374" i="12"/>
  <c r="F374" i="12"/>
  <c r="U374" i="12" s="1"/>
  <c r="A374" i="12"/>
  <c r="L374" i="12"/>
  <c r="AA374" i="12" s="1"/>
  <c r="I374" i="12"/>
  <c r="X374" i="12" s="1"/>
  <c r="D374" i="12"/>
  <c r="S374" i="12" s="1"/>
  <c r="A375" i="12" l="1"/>
  <c r="P374" i="12"/>
  <c r="N374" i="12" s="1"/>
  <c r="D375" i="12"/>
  <c r="S375" i="12" s="1"/>
  <c r="E375" i="12"/>
  <c r="T375" i="12" s="1"/>
  <c r="K375" i="12"/>
  <c r="Z375" i="12" s="1"/>
  <c r="I375" i="12"/>
  <c r="X375" i="12" s="1"/>
  <c r="AC375" i="12"/>
  <c r="B375" i="12"/>
  <c r="Q375" i="12" s="1"/>
  <c r="L375" i="12"/>
  <c r="AA375" i="12" s="1"/>
  <c r="C375" i="12"/>
  <c r="R375" i="12" s="1"/>
  <c r="G375" i="12"/>
  <c r="V375" i="12" s="1"/>
  <c r="F375" i="12"/>
  <c r="U375" i="12" s="1"/>
  <c r="H375" i="12"/>
  <c r="W375" i="12" s="1"/>
  <c r="J375" i="12"/>
  <c r="Y375" i="12" s="1"/>
  <c r="G376" i="12" l="1"/>
  <c r="V376" i="12" s="1"/>
  <c r="B376" i="12"/>
  <c r="Q376" i="12" s="1"/>
  <c r="C376" i="12"/>
  <c r="R376" i="12" s="1"/>
  <c r="P375" i="12"/>
  <c r="N375" i="12" s="1"/>
  <c r="D376" i="12"/>
  <c r="S376" i="12" s="1"/>
  <c r="H376" i="12"/>
  <c r="W376" i="12" s="1"/>
  <c r="A376" i="12"/>
  <c r="K376" i="12"/>
  <c r="Z376" i="12" s="1"/>
  <c r="L376" i="12"/>
  <c r="AA376" i="12" s="1"/>
  <c r="E376" i="12"/>
  <c r="T376" i="12" s="1"/>
  <c r="J376" i="12"/>
  <c r="Y376" i="12" s="1"/>
  <c r="F376" i="12"/>
  <c r="U376" i="12" s="1"/>
  <c r="AC376" i="12"/>
  <c r="I376" i="12"/>
  <c r="X376" i="12" s="1"/>
  <c r="P376" i="12" l="1"/>
  <c r="N376" i="12" s="1"/>
  <c r="G377" i="12"/>
  <c r="V377" i="12" s="1"/>
  <c r="A377" i="12"/>
  <c r="D377" i="12"/>
  <c r="S377" i="12" s="1"/>
  <c r="H377" i="12"/>
  <c r="W377" i="12" s="1"/>
  <c r="E377" i="12"/>
  <c r="T377" i="12" s="1"/>
  <c r="L377" i="12"/>
  <c r="AA377" i="12" s="1"/>
  <c r="J377" i="12"/>
  <c r="Y377" i="12" s="1"/>
  <c r="AC377" i="12"/>
  <c r="I377" i="12"/>
  <c r="X377" i="12" s="1"/>
  <c r="C377" i="12"/>
  <c r="R377" i="12" s="1"/>
  <c r="F377" i="12"/>
  <c r="U377" i="12" s="1"/>
  <c r="K377" i="12"/>
  <c r="Z377" i="12" s="1"/>
  <c r="B377" i="12"/>
  <c r="Q377" i="12" s="1"/>
  <c r="B378" i="12" l="1"/>
  <c r="Q378" i="12" s="1"/>
  <c r="H378" i="12"/>
  <c r="W378" i="12" s="1"/>
  <c r="E378" i="12"/>
  <c r="T378" i="12" s="1"/>
  <c r="C378" i="12"/>
  <c r="R378" i="12" s="1"/>
  <c r="F378" i="12"/>
  <c r="U378" i="12" s="1"/>
  <c r="J378" i="12"/>
  <c r="Y378" i="12" s="1"/>
  <c r="L378" i="12"/>
  <c r="AA378" i="12" s="1"/>
  <c r="K378" i="12"/>
  <c r="Z378" i="12" s="1"/>
  <c r="G378" i="12"/>
  <c r="V378" i="12" s="1"/>
  <c r="AC378" i="12"/>
  <c r="A378" i="12"/>
  <c r="P377" i="12"/>
  <c r="N377" i="12" s="1"/>
  <c r="I378" i="12"/>
  <c r="X378" i="12" s="1"/>
  <c r="D378" i="12"/>
  <c r="S378" i="12" s="1"/>
  <c r="A379" i="12" l="1"/>
  <c r="P379" i="12" s="1"/>
  <c r="P378" i="12"/>
  <c r="N378" i="12" s="1"/>
  <c r="I379" i="12"/>
  <c r="X379" i="12" s="1"/>
  <c r="F379" i="12"/>
  <c r="U379" i="12" s="1"/>
  <c r="AC379" i="12"/>
  <c r="X384" i="12" s="1"/>
  <c r="D379" i="12"/>
  <c r="S379" i="12" s="1"/>
  <c r="E379" i="12"/>
  <c r="T379" i="12" s="1"/>
  <c r="J379" i="12"/>
  <c r="Y379" i="12" s="1"/>
  <c r="C379" i="12"/>
  <c r="R379" i="12" s="1"/>
  <c r="K379" i="12"/>
  <c r="Z379" i="12" s="1"/>
  <c r="G379" i="12"/>
  <c r="V379" i="12" s="1"/>
  <c r="L379" i="12"/>
  <c r="AA379" i="12" s="1"/>
  <c r="H379" i="12"/>
  <c r="W379" i="12" s="1"/>
  <c r="B379" i="12"/>
  <c r="Q379" i="12" s="1"/>
  <c r="N379" i="12" l="1"/>
</calcChain>
</file>

<file path=xl/sharedStrings.xml><?xml version="1.0" encoding="utf-8"?>
<sst xmlns="http://schemas.openxmlformats.org/spreadsheetml/2006/main" count="96" uniqueCount="74">
  <si>
    <t>D</t>
    <phoneticPr fontId="1"/>
  </si>
  <si>
    <t>Λ+D</t>
    <phoneticPr fontId="1"/>
  </si>
  <si>
    <t>a</t>
    <phoneticPr fontId="1"/>
  </si>
  <si>
    <t>R+Λ(D)</t>
    <phoneticPr fontId="1"/>
  </si>
  <si>
    <t>b</t>
    <phoneticPr fontId="1"/>
  </si>
  <si>
    <t>a</t>
    <phoneticPr fontId="1"/>
  </si>
  <si>
    <t>T</t>
    <phoneticPr fontId="1"/>
  </si>
  <si>
    <t>R'</t>
    <phoneticPr fontId="1"/>
  </si>
  <si>
    <t>Ta</t>
    <phoneticPr fontId="1"/>
  </si>
  <si>
    <t>Λ</t>
    <phoneticPr fontId="1"/>
  </si>
  <si>
    <t>λD</t>
    <phoneticPr fontId="1"/>
  </si>
  <si>
    <t>TR'T</t>
    <phoneticPr fontId="1"/>
  </si>
  <si>
    <t>NT</t>
    <phoneticPr fontId="1"/>
  </si>
  <si>
    <t>a</t>
    <phoneticPr fontId="1"/>
  </si>
  <si>
    <t>b</t>
    <phoneticPr fontId="1"/>
  </si>
  <si>
    <t>Γj</t>
    <phoneticPr fontId="1"/>
  </si>
  <si>
    <t>Γj-n1</t>
    <phoneticPr fontId="1"/>
  </si>
  <si>
    <t>(Γj-n1)^2</t>
    <phoneticPr fontId="1"/>
  </si>
  <si>
    <t>(Γj-n1)T(Γj-n1)</t>
    <phoneticPr fontId="1"/>
  </si>
  <si>
    <t>(Γj-n1)T1</t>
    <phoneticPr fontId="1"/>
  </si>
  <si>
    <t>x</t>
    <phoneticPr fontId="1"/>
  </si>
  <si>
    <t>X</t>
    <phoneticPr fontId="1"/>
  </si>
  <si>
    <t>(Γj-n1)TX</t>
    <phoneticPr fontId="1"/>
  </si>
  <si>
    <t>R</t>
    <phoneticPr fontId="1"/>
  </si>
  <si>
    <t>R+D</t>
    <phoneticPr fontId="1"/>
  </si>
  <si>
    <t>a</t>
    <phoneticPr fontId="1"/>
  </si>
  <si>
    <t>D_</t>
    <phoneticPr fontId="1"/>
  </si>
  <si>
    <t>ab_T</t>
    <phoneticPr fontId="1"/>
  </si>
  <si>
    <t>bb_T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</si>
  <si>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</si>
  <si>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</si>
  <si>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</si>
  <si>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</si>
  <si>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b</t>
    <phoneticPr fontId="1"/>
  </si>
  <si>
    <t>a</t>
    <phoneticPr fontId="1"/>
  </si>
  <si>
    <t>b</t>
    <phoneticPr fontId="1"/>
  </si>
  <si>
    <t>Ra</t>
    <phoneticPr fontId="1"/>
  </si>
  <si>
    <t>λ</t>
    <phoneticPr fontId="1"/>
  </si>
  <si>
    <t>Db</t>
    <phoneticPr fontId="1"/>
  </si>
  <si>
    <t>b_T</t>
    <phoneticPr fontId="1"/>
  </si>
  <si>
    <t>b_Ta</t>
    <phoneticPr fontId="1"/>
  </si>
  <si>
    <t>(R+D)a</t>
    <phoneticPr fontId="1"/>
  </si>
  <si>
    <t>r</t>
    <phoneticPr fontId="1"/>
  </si>
  <si>
    <t>(R+D)r</t>
    <phoneticPr fontId="1"/>
  </si>
  <si>
    <t>Rb</t>
    <phoneticPr fontId="1"/>
  </si>
  <si>
    <t>T</t>
    <phoneticPr fontId="1"/>
  </si>
  <si>
    <t>TRb</t>
    <phoneticPr fontId="1"/>
  </si>
  <si>
    <t>a_</t>
    <phoneticPr fontId="1"/>
  </si>
  <si>
    <t>a_Tb</t>
    <phoneticPr fontId="1"/>
  </si>
  <si>
    <t>RΛb</t>
    <phoneticPr fontId="1"/>
  </si>
  <si>
    <t>R</t>
  </si>
  <si>
    <t>D</t>
  </si>
  <si>
    <t>a</t>
  </si>
  <si>
    <t>a_</t>
  </si>
  <si>
    <t>a1</t>
  </si>
  <si>
    <t>a2</t>
  </si>
  <si>
    <t>a3</t>
  </si>
  <si>
    <t>a4</t>
  </si>
  <si>
    <t>ab</t>
    <phoneticPr fontId="1"/>
  </si>
  <si>
    <t>b</t>
    <phoneticPr fontId="1"/>
  </si>
  <si>
    <t>b_</t>
    <phoneticPr fontId="1"/>
  </si>
  <si>
    <t>a+ab</t>
    <phoneticPr fontId="1"/>
  </si>
  <si>
    <t>R'</t>
    <phoneticPr fontId="1"/>
  </si>
  <si>
    <t>R'(a+ab)</t>
    <phoneticPr fontId="1"/>
  </si>
  <si>
    <t>a+ab</t>
    <phoneticPr fontId="1"/>
  </si>
  <si>
    <t>RΛb_</t>
    <phoneticPr fontId="1"/>
  </si>
  <si>
    <t>R</t>
    <phoneticPr fontId="1"/>
  </si>
  <si>
    <t>(ab_)</t>
    <phoneticPr fontId="1"/>
  </si>
  <si>
    <t>a_Ta</t>
    <phoneticPr fontId="1"/>
  </si>
  <si>
    <t>1Tb_</t>
    <phoneticPr fontId="1"/>
  </si>
  <si>
    <t>ΛbR</t>
    <phoneticPr fontId="1"/>
  </si>
  <si>
    <t>a_Tab</t>
    <phoneticPr fontId="1"/>
  </si>
  <si>
    <t>aTa_</t>
    <phoneticPr fontId="1"/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</si>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</sst>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workbookViewId="0">
      <selection activeCell="B18" sqref="B18"/>
    </sheetView>
  </sheetViews>
  <sheetFormatPr defaultRowHeight="13.5" x14ac:dyDescent="0.15"/>
  <cols>
    <col min="2" max="3" width="12.75" bestFit="1" customWidth="1"/>
    <col min="4" max="4" width="6.5" bestFit="1" customWidth="1"/>
    <col min="5" max="5" width="12.75" bestFit="1" customWidth="1"/>
    <col min="6" max="6" width="6.5" bestFit="1" customWidth="1"/>
    <col min="7" max="7" width="12.75" bestFit="1" customWidth="1"/>
    <col min="8" max="8" width="7.5" bestFit="1" customWidth="1"/>
    <col min="9" max="11" width="12.75" bestFit="1" customWidth="1"/>
    <col min="12" max="13" width="6.5" bestFit="1" customWidth="1"/>
  </cols>
  <sheetData>
    <row r="1" spans="2:15" x14ac:dyDescent="0.15">
      <c r="B1" t="s">
        <v>23</v>
      </c>
    </row>
    <row r="2" spans="2:15" x14ac:dyDescent="0.15">
      <c r="B2">
        <v>1</v>
      </c>
      <c r="C2">
        <f>1/3</f>
        <v>0.33333333333333331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1</v>
      </c>
    </row>
    <row r="3" spans="2:15" x14ac:dyDescent="0.15">
      <c r="B3">
        <v>3</v>
      </c>
      <c r="C3">
        <v>1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1.754</v>
      </c>
    </row>
    <row r="4" spans="2:15" x14ac:dyDescent="0.15">
      <c r="B4">
        <f>1/5</f>
        <v>0.2</v>
      </c>
      <c r="C4">
        <f>1/3</f>
        <v>0.33333333333333331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0.34200000000000003</v>
      </c>
    </row>
    <row r="5" spans="2:15" x14ac:dyDescent="0.15">
      <c r="B5">
        <v>0</v>
      </c>
      <c r="C5">
        <v>0</v>
      </c>
      <c r="D5">
        <v>0</v>
      </c>
      <c r="E5">
        <v>1</v>
      </c>
      <c r="F5">
        <v>7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1</v>
      </c>
    </row>
    <row r="6" spans="2:15" x14ac:dyDescent="0.15">
      <c r="B6">
        <v>0</v>
      </c>
      <c r="C6">
        <v>0</v>
      </c>
      <c r="D6">
        <v>0</v>
      </c>
      <c r="E6">
        <f>1/7</f>
        <v>0.14285714285714285</v>
      </c>
      <c r="F6">
        <v>1</v>
      </c>
      <c r="G6">
        <f>1/3</f>
        <v>0.33333333333333331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0.13100000000000001</v>
      </c>
    </row>
    <row r="7" spans="2:15" x14ac:dyDescent="0.15">
      <c r="B7">
        <v>0</v>
      </c>
      <c r="C7">
        <v>0</v>
      </c>
      <c r="D7">
        <v>0</v>
      </c>
      <c r="E7">
        <f>1/3</f>
        <v>0.33333333333333331</v>
      </c>
      <c r="F7">
        <v>3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0.36199999999999999</v>
      </c>
    </row>
    <row r="8" spans="2:15" x14ac:dyDescent="0.1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f>1/3</f>
        <v>0.33333333333333331</v>
      </c>
      <c r="J8">
        <f>1/3</f>
        <v>0.33333333333333331</v>
      </c>
      <c r="K8">
        <v>0</v>
      </c>
      <c r="L8">
        <v>0</v>
      </c>
      <c r="M8">
        <v>0</v>
      </c>
      <c r="O8">
        <v>1</v>
      </c>
    </row>
    <row r="9" spans="2:15" x14ac:dyDescent="0.1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1</v>
      </c>
      <c r="J9">
        <f>1/3</f>
        <v>0.33333333333333331</v>
      </c>
      <c r="K9">
        <v>0</v>
      </c>
      <c r="L9">
        <v>0</v>
      </c>
      <c r="M9">
        <v>0</v>
      </c>
      <c r="O9">
        <v>2.08</v>
      </c>
    </row>
    <row r="10" spans="2:15" x14ac:dyDescent="0.1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3</v>
      </c>
      <c r="J10">
        <v>1</v>
      </c>
      <c r="K10">
        <v>0</v>
      </c>
      <c r="L10">
        <v>0</v>
      </c>
      <c r="M10">
        <v>0</v>
      </c>
      <c r="O10">
        <v>4.327</v>
      </c>
    </row>
    <row r="11" spans="2:15" x14ac:dyDescent="0.1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5</v>
      </c>
      <c r="O11">
        <v>1</v>
      </c>
    </row>
    <row r="12" spans="2:15" x14ac:dyDescent="0.1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1/3</f>
        <v>0.33333333333333331</v>
      </c>
      <c r="L12">
        <v>1</v>
      </c>
      <c r="M12">
        <v>1</v>
      </c>
      <c r="O12">
        <v>0.28100000000000003</v>
      </c>
    </row>
    <row r="13" spans="2:15" x14ac:dyDescent="0.1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1/5</f>
        <v>0.2</v>
      </c>
      <c r="L13">
        <v>1</v>
      </c>
      <c r="M13">
        <v>1</v>
      </c>
      <c r="O13">
        <v>0.23699999999999999</v>
      </c>
    </row>
    <row r="15" spans="2:15" x14ac:dyDescent="0.15">
      <c r="B15">
        <v>1</v>
      </c>
      <c r="C15">
        <v>1.754</v>
      </c>
      <c r="D15">
        <v>0.34200000000000003</v>
      </c>
      <c r="E15">
        <v>1</v>
      </c>
      <c r="F15">
        <v>0.13100000000000001</v>
      </c>
      <c r="G15">
        <v>0.36199999999999999</v>
      </c>
      <c r="H15">
        <v>1</v>
      </c>
      <c r="I15">
        <v>2.08</v>
      </c>
      <c r="J15">
        <v>4.327</v>
      </c>
      <c r="K15">
        <v>1</v>
      </c>
      <c r="L15">
        <v>0.28100000000000003</v>
      </c>
      <c r="M15">
        <v>0.23699999999999999</v>
      </c>
    </row>
    <row r="18" spans="2:8" x14ac:dyDescent="0.15">
      <c r="B18">
        <f>SUMPRODUCT(B2:M2,$B$15:$M$15)</f>
        <v>3.2946666666666671</v>
      </c>
      <c r="D18">
        <f>(3.295+3.007+3.136+3.029)*B18</f>
        <v>41.074609333333335</v>
      </c>
      <c r="F18">
        <f>D18/$D$18</f>
        <v>1</v>
      </c>
      <c r="H18">
        <f>B18/$B$18</f>
        <v>1</v>
      </c>
    </row>
    <row r="19" spans="2:8" x14ac:dyDescent="0.15">
      <c r="B19">
        <f t="shared" ref="B19:B29" si="0">SUMPRODUCT(B3:M3,$B$15:$M$15)</f>
        <v>5.7799999999999994</v>
      </c>
      <c r="D19">
        <f t="shared" ref="D19:D29" si="1">(3.295+3.007+3.136+3.029)*B19</f>
        <v>72.059259999999981</v>
      </c>
      <c r="F19">
        <f t="shared" ref="F19:F20" si="2">D19/$D$18</f>
        <v>1.7543504653986235</v>
      </c>
      <c r="H19">
        <f t="shared" ref="H19:H20" si="3">B19/$B$18</f>
        <v>1.7543504653986237</v>
      </c>
    </row>
    <row r="20" spans="2:8" x14ac:dyDescent="0.15">
      <c r="B20">
        <f t="shared" si="0"/>
        <v>1.1266666666666667</v>
      </c>
      <c r="D20">
        <f t="shared" si="1"/>
        <v>14.046153333333333</v>
      </c>
      <c r="F20">
        <f t="shared" si="2"/>
        <v>0.34196681505463372</v>
      </c>
      <c r="H20">
        <f t="shared" si="3"/>
        <v>0.34196681505463372</v>
      </c>
    </row>
    <row r="21" spans="2:8" x14ac:dyDescent="0.15">
      <c r="B21">
        <f t="shared" si="0"/>
        <v>3.0030000000000001</v>
      </c>
      <c r="D21">
        <f t="shared" si="1"/>
        <v>37.438400999999999</v>
      </c>
      <c r="F21">
        <f>B21/$B$21</f>
        <v>1</v>
      </c>
      <c r="H21">
        <f>B21/$B$21</f>
        <v>1</v>
      </c>
    </row>
    <row r="22" spans="2:8" x14ac:dyDescent="0.15">
      <c r="B22">
        <f t="shared" si="0"/>
        <v>0.3945238095238095</v>
      </c>
      <c r="D22">
        <f t="shared" si="1"/>
        <v>4.9185283333333327</v>
      </c>
      <c r="F22">
        <f t="shared" ref="F22:F23" si="4">B22/$B$21</f>
        <v>0.1313765599479885</v>
      </c>
      <c r="H22">
        <f t="shared" ref="H22:H23" si="5">B22/$B$21</f>
        <v>0.1313765599479885</v>
      </c>
    </row>
    <row r="23" spans="2:8" x14ac:dyDescent="0.15">
      <c r="B23">
        <f t="shared" si="0"/>
        <v>1.0883333333333334</v>
      </c>
      <c r="D23">
        <f t="shared" si="1"/>
        <v>13.568251666666665</v>
      </c>
      <c r="F23">
        <f t="shared" si="4"/>
        <v>0.36241536241536243</v>
      </c>
      <c r="H23">
        <f t="shared" si="5"/>
        <v>0.36241536241536243</v>
      </c>
    </row>
    <row r="24" spans="2:8" x14ac:dyDescent="0.15">
      <c r="B24">
        <f t="shared" si="0"/>
        <v>3.1356666666666664</v>
      </c>
      <c r="D24">
        <f t="shared" si="1"/>
        <v>39.092356333333328</v>
      </c>
      <c r="F24">
        <f>B24/$B$24</f>
        <v>1</v>
      </c>
    </row>
    <row r="25" spans="2:8" x14ac:dyDescent="0.15">
      <c r="B25">
        <f t="shared" si="0"/>
        <v>6.5223333333333331</v>
      </c>
      <c r="D25">
        <f t="shared" si="1"/>
        <v>81.313929666666652</v>
      </c>
      <c r="F25">
        <f t="shared" ref="F25:F26" si="6">B25/$B$24</f>
        <v>2.0800467736791752</v>
      </c>
    </row>
    <row r="26" spans="2:8" x14ac:dyDescent="0.15">
      <c r="B26">
        <f t="shared" si="0"/>
        <v>13.567</v>
      </c>
      <c r="D26">
        <f t="shared" si="1"/>
        <v>169.13978899999998</v>
      </c>
      <c r="F26">
        <f t="shared" si="6"/>
        <v>4.3266716275114279</v>
      </c>
    </row>
    <row r="27" spans="2:8" x14ac:dyDescent="0.15">
      <c r="B27">
        <f t="shared" si="0"/>
        <v>3.028</v>
      </c>
      <c r="D27">
        <f t="shared" si="1"/>
        <v>37.750076</v>
      </c>
      <c r="F27">
        <f>B27/$B$27</f>
        <v>1</v>
      </c>
    </row>
    <row r="28" spans="2:8" x14ac:dyDescent="0.15">
      <c r="B28">
        <f t="shared" si="0"/>
        <v>0.85133333333333339</v>
      </c>
      <c r="D28">
        <f t="shared" si="1"/>
        <v>10.613572666666666</v>
      </c>
      <c r="F28">
        <f t="shared" ref="F28:F29" si="7">B28/$B$27</f>
        <v>0.2811536767943637</v>
      </c>
    </row>
    <row r="29" spans="2:8" x14ac:dyDescent="0.15">
      <c r="B29">
        <f t="shared" si="0"/>
        <v>0.71799999999999997</v>
      </c>
      <c r="D29">
        <f t="shared" si="1"/>
        <v>8.9513059999999989</v>
      </c>
      <c r="F29">
        <f t="shared" si="7"/>
        <v>0.23712021136063408</v>
      </c>
    </row>
    <row r="34" spans="2:13" x14ac:dyDescent="0.15">
      <c r="B34">
        <f>(3.295+3.007+3.136+3.029)*B15</f>
        <v>12.466999999999999</v>
      </c>
      <c r="C34">
        <f t="shared" ref="C34:M34" si="8">(3.295+3.007+3.136+3.029)*C15</f>
        <v>21.867117999999998</v>
      </c>
      <c r="D34">
        <f t="shared" si="8"/>
        <v>4.2637140000000002</v>
      </c>
      <c r="E34">
        <f t="shared" si="8"/>
        <v>12.466999999999999</v>
      </c>
      <c r="F34">
        <f t="shared" si="8"/>
        <v>1.6331769999999999</v>
      </c>
      <c r="G34">
        <f t="shared" si="8"/>
        <v>4.5130539999999995</v>
      </c>
      <c r="H34">
        <f t="shared" si="8"/>
        <v>12.466999999999999</v>
      </c>
      <c r="I34">
        <f t="shared" si="8"/>
        <v>25.931359999999998</v>
      </c>
      <c r="J34">
        <f t="shared" si="8"/>
        <v>53.944708999999996</v>
      </c>
      <c r="K34">
        <f t="shared" si="8"/>
        <v>12.466999999999999</v>
      </c>
      <c r="L34">
        <f t="shared" si="8"/>
        <v>3.5032269999999999</v>
      </c>
      <c r="M34">
        <f t="shared" si="8"/>
        <v>2.9546789999999996</v>
      </c>
    </row>
    <row r="36" spans="2:13" x14ac:dyDescent="0.15">
      <c r="B36">
        <f>B34/$B$34</f>
        <v>1</v>
      </c>
      <c r="C36">
        <f t="shared" ref="C36:M36" si="9">C34/$B$34</f>
        <v>1.754</v>
      </c>
      <c r="D36">
        <f t="shared" si="9"/>
        <v>0.34200000000000003</v>
      </c>
      <c r="E36">
        <f t="shared" si="9"/>
        <v>1</v>
      </c>
      <c r="F36">
        <f t="shared" si="9"/>
        <v>0.13100000000000001</v>
      </c>
      <c r="G36">
        <f t="shared" si="9"/>
        <v>0.36199999999999999</v>
      </c>
      <c r="H36">
        <f t="shared" si="9"/>
        <v>1</v>
      </c>
      <c r="I36">
        <f t="shared" si="9"/>
        <v>2.08</v>
      </c>
      <c r="J36">
        <f t="shared" si="9"/>
        <v>4.327</v>
      </c>
      <c r="K36">
        <f t="shared" si="9"/>
        <v>1</v>
      </c>
      <c r="L36">
        <f t="shared" si="9"/>
        <v>0.28100000000000003</v>
      </c>
      <c r="M36">
        <f t="shared" si="9"/>
        <v>0.23699999999999999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"/>
  <sheetViews>
    <sheetView zoomScale="80" zoomScaleNormal="80" workbookViewId="0">
      <selection activeCell="AD29" sqref="A1:XFD1048576"/>
    </sheetView>
  </sheetViews>
  <sheetFormatPr defaultRowHeight="13.5" x14ac:dyDescent="0.15"/>
  <cols>
    <col min="1" max="12" width="5" customWidth="1"/>
    <col min="13" max="13" width="4" customWidth="1"/>
    <col min="15" max="16" width="4.625" customWidth="1"/>
    <col min="17" max="17" width="4.875" customWidth="1"/>
    <col min="18" max="22" width="4.625" customWidth="1"/>
    <col min="23" max="23" width="4.875" customWidth="1"/>
    <col min="24" max="27" width="4.625" customWidth="1"/>
    <col min="29" max="45" width="4.375" customWidth="1"/>
  </cols>
  <sheetData>
    <row r="1" spans="1:41" x14ac:dyDescent="0.15">
      <c r="A1" t="s">
        <v>23</v>
      </c>
      <c r="B1">
        <v>1</v>
      </c>
      <c r="C1">
        <v>2</v>
      </c>
      <c r="D1">
        <v>3</v>
      </c>
      <c r="E1">
        <v>1</v>
      </c>
      <c r="F1">
        <v>2</v>
      </c>
      <c r="G1">
        <v>3</v>
      </c>
      <c r="H1">
        <v>1</v>
      </c>
      <c r="I1">
        <v>2</v>
      </c>
      <c r="J1">
        <v>3</v>
      </c>
      <c r="K1">
        <v>1</v>
      </c>
      <c r="L1">
        <v>2</v>
      </c>
      <c r="M1">
        <v>3</v>
      </c>
      <c r="O1" t="s">
        <v>0</v>
      </c>
      <c r="P1">
        <v>1</v>
      </c>
      <c r="Q1">
        <v>2</v>
      </c>
      <c r="R1">
        <v>3</v>
      </c>
      <c r="S1">
        <v>1</v>
      </c>
      <c r="T1">
        <v>2</v>
      </c>
      <c r="U1">
        <v>3</v>
      </c>
      <c r="V1">
        <v>1</v>
      </c>
      <c r="W1">
        <v>2</v>
      </c>
      <c r="X1">
        <v>3</v>
      </c>
      <c r="Y1">
        <v>1</v>
      </c>
      <c r="Z1">
        <v>2</v>
      </c>
      <c r="AA1">
        <v>3</v>
      </c>
      <c r="AC1" t="s">
        <v>27</v>
      </c>
      <c r="AD1">
        <v>5.9171597633136095</v>
      </c>
      <c r="AE1">
        <v>0</v>
      </c>
      <c r="AF1">
        <v>0</v>
      </c>
      <c r="AG1">
        <v>2.7173913043478262</v>
      </c>
      <c r="AH1">
        <v>0</v>
      </c>
      <c r="AI1">
        <v>0</v>
      </c>
      <c r="AJ1">
        <v>10.416666666666666</v>
      </c>
      <c r="AK1">
        <v>0</v>
      </c>
      <c r="AL1">
        <v>0</v>
      </c>
      <c r="AM1">
        <v>2.7173913043478262</v>
      </c>
      <c r="AN1">
        <v>0</v>
      </c>
      <c r="AO1">
        <v>0</v>
      </c>
    </row>
    <row r="2" spans="1:41" x14ac:dyDescent="0.15">
      <c r="A2">
        <v>1</v>
      </c>
      <c r="B2">
        <v>1</v>
      </c>
      <c r="C2">
        <f>1/3</f>
        <v>0.33333333333333331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1</v>
      </c>
      <c r="P2">
        <v>0</v>
      </c>
      <c r="Q2">
        <v>0</v>
      </c>
      <c r="R2">
        <v>0</v>
      </c>
      <c r="S2">
        <f>1/3</f>
        <v>0.33333333333333331</v>
      </c>
      <c r="T2">
        <v>0</v>
      </c>
      <c r="U2">
        <v>0</v>
      </c>
      <c r="V2">
        <f>3</f>
        <v>3</v>
      </c>
      <c r="W2">
        <v>0</v>
      </c>
      <c r="X2">
        <v>0</v>
      </c>
      <c r="Y2">
        <f>1/3</f>
        <v>0.33333333333333331</v>
      </c>
      <c r="Z2">
        <v>0</v>
      </c>
      <c r="AA2">
        <v>0</v>
      </c>
      <c r="AC2">
        <v>1</v>
      </c>
      <c r="AD2">
        <f>$AC2*AD$1</f>
        <v>5.9171597633136095</v>
      </c>
      <c r="AE2">
        <f t="shared" ref="AE2:AO13" si="0">$AC2*AE$1</f>
        <v>0</v>
      </c>
      <c r="AF2">
        <f t="shared" si="0"/>
        <v>0</v>
      </c>
      <c r="AG2">
        <f t="shared" si="0"/>
        <v>2.7173913043478262</v>
      </c>
      <c r="AH2">
        <f t="shared" si="0"/>
        <v>0</v>
      </c>
      <c r="AI2">
        <f t="shared" si="0"/>
        <v>0</v>
      </c>
      <c r="AJ2">
        <f t="shared" si="0"/>
        <v>10.416666666666666</v>
      </c>
      <c r="AK2">
        <f t="shared" si="0"/>
        <v>0</v>
      </c>
      <c r="AL2">
        <f t="shared" si="0"/>
        <v>0</v>
      </c>
      <c r="AM2">
        <f t="shared" si="0"/>
        <v>2.7173913043478262</v>
      </c>
      <c r="AN2">
        <f t="shared" si="0"/>
        <v>0</v>
      </c>
      <c r="AO2">
        <f t="shared" si="0"/>
        <v>0</v>
      </c>
    </row>
    <row r="3" spans="1:41" x14ac:dyDescent="0.15">
      <c r="A3">
        <v>2</v>
      </c>
      <c r="B3">
        <v>3</v>
      </c>
      <c r="C3">
        <v>1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1.754</v>
      </c>
      <c r="AD3">
        <f t="shared" ref="AD3:AD13" si="1">$AC3*AD$1</f>
        <v>10.378698224852071</v>
      </c>
      <c r="AE3">
        <f t="shared" si="0"/>
        <v>0</v>
      </c>
      <c r="AF3">
        <f t="shared" si="0"/>
        <v>0</v>
      </c>
      <c r="AG3">
        <f t="shared" si="0"/>
        <v>4.7663043478260869</v>
      </c>
      <c r="AH3">
        <f t="shared" si="0"/>
        <v>0</v>
      </c>
      <c r="AI3">
        <f t="shared" si="0"/>
        <v>0</v>
      </c>
      <c r="AJ3">
        <f t="shared" si="0"/>
        <v>18.270833333333332</v>
      </c>
      <c r="AK3">
        <f t="shared" si="0"/>
        <v>0</v>
      </c>
      <c r="AL3">
        <f t="shared" si="0"/>
        <v>0</v>
      </c>
      <c r="AM3">
        <f t="shared" si="0"/>
        <v>4.7663043478260869</v>
      </c>
      <c r="AN3">
        <f t="shared" si="0"/>
        <v>0</v>
      </c>
      <c r="AO3">
        <f t="shared" si="0"/>
        <v>0</v>
      </c>
    </row>
    <row r="4" spans="1:41" x14ac:dyDescent="0.15">
      <c r="A4">
        <v>3</v>
      </c>
      <c r="B4">
        <f>1/5</f>
        <v>0.2</v>
      </c>
      <c r="C4">
        <f>1/3</f>
        <v>0.33333333333333331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0.34200000000000003</v>
      </c>
      <c r="AD4">
        <f t="shared" si="1"/>
        <v>2.0236686390532546</v>
      </c>
      <c r="AE4">
        <f t="shared" si="0"/>
        <v>0</v>
      </c>
      <c r="AF4">
        <f t="shared" si="0"/>
        <v>0</v>
      </c>
      <c r="AG4">
        <f t="shared" si="0"/>
        <v>0.92934782608695665</v>
      </c>
      <c r="AH4">
        <f t="shared" si="0"/>
        <v>0</v>
      </c>
      <c r="AI4">
        <f t="shared" si="0"/>
        <v>0</v>
      </c>
      <c r="AJ4">
        <f t="shared" si="0"/>
        <v>3.5625</v>
      </c>
      <c r="AK4">
        <f t="shared" si="0"/>
        <v>0</v>
      </c>
      <c r="AL4">
        <f t="shared" si="0"/>
        <v>0</v>
      </c>
      <c r="AM4">
        <f t="shared" si="0"/>
        <v>0.92934782608695665</v>
      </c>
      <c r="AN4">
        <f t="shared" si="0"/>
        <v>0</v>
      </c>
      <c r="AO4">
        <f t="shared" si="0"/>
        <v>0</v>
      </c>
    </row>
    <row r="5" spans="1:41" x14ac:dyDescent="0.15">
      <c r="A5">
        <v>1</v>
      </c>
      <c r="B5">
        <v>0</v>
      </c>
      <c r="C5">
        <v>0</v>
      </c>
      <c r="D5">
        <v>0</v>
      </c>
      <c r="E5">
        <v>1</v>
      </c>
      <c r="F5">
        <v>7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1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1</v>
      </c>
      <c r="Z5">
        <v>0</v>
      </c>
      <c r="AA5">
        <v>0</v>
      </c>
      <c r="AC5">
        <v>1</v>
      </c>
      <c r="AD5">
        <f t="shared" si="1"/>
        <v>5.9171597633136095</v>
      </c>
      <c r="AE5">
        <f t="shared" si="0"/>
        <v>0</v>
      </c>
      <c r="AF5">
        <f t="shared" si="0"/>
        <v>0</v>
      </c>
      <c r="AG5">
        <f t="shared" si="0"/>
        <v>2.7173913043478262</v>
      </c>
      <c r="AH5">
        <f t="shared" si="0"/>
        <v>0</v>
      </c>
      <c r="AI5">
        <f t="shared" si="0"/>
        <v>0</v>
      </c>
      <c r="AJ5">
        <f t="shared" si="0"/>
        <v>10.416666666666666</v>
      </c>
      <c r="AK5">
        <f t="shared" si="0"/>
        <v>0</v>
      </c>
      <c r="AL5">
        <f t="shared" si="0"/>
        <v>0</v>
      </c>
      <c r="AM5">
        <f t="shared" si="0"/>
        <v>2.7173913043478262</v>
      </c>
      <c r="AN5">
        <f t="shared" si="0"/>
        <v>0</v>
      </c>
      <c r="AO5">
        <f t="shared" si="0"/>
        <v>0</v>
      </c>
    </row>
    <row r="6" spans="1:41" x14ac:dyDescent="0.15">
      <c r="A6">
        <v>2</v>
      </c>
      <c r="B6">
        <v>0</v>
      </c>
      <c r="C6">
        <v>0</v>
      </c>
      <c r="D6">
        <v>0</v>
      </c>
      <c r="E6">
        <f>1/7</f>
        <v>0.14285714285714285</v>
      </c>
      <c r="F6">
        <v>1</v>
      </c>
      <c r="G6">
        <f>1/3</f>
        <v>0.33333333333333331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0.13100000000000001</v>
      </c>
      <c r="AD6">
        <f t="shared" si="1"/>
        <v>0.77514792899408291</v>
      </c>
      <c r="AE6">
        <f t="shared" si="0"/>
        <v>0</v>
      </c>
      <c r="AF6">
        <f t="shared" si="0"/>
        <v>0</v>
      </c>
      <c r="AG6">
        <f t="shared" si="0"/>
        <v>0.35597826086956524</v>
      </c>
      <c r="AH6">
        <f t="shared" si="0"/>
        <v>0</v>
      </c>
      <c r="AI6">
        <f t="shared" si="0"/>
        <v>0</v>
      </c>
      <c r="AJ6">
        <f t="shared" si="0"/>
        <v>1.3645833333333333</v>
      </c>
      <c r="AK6">
        <f t="shared" si="0"/>
        <v>0</v>
      </c>
      <c r="AL6">
        <f t="shared" si="0"/>
        <v>0</v>
      </c>
      <c r="AM6">
        <f t="shared" si="0"/>
        <v>0.35597826086956524</v>
      </c>
      <c r="AN6">
        <f t="shared" si="0"/>
        <v>0</v>
      </c>
      <c r="AO6">
        <f t="shared" si="0"/>
        <v>0</v>
      </c>
    </row>
    <row r="7" spans="1:41" x14ac:dyDescent="0.15">
      <c r="A7">
        <v>3</v>
      </c>
      <c r="B7">
        <v>0</v>
      </c>
      <c r="C7">
        <v>0</v>
      </c>
      <c r="D7">
        <v>0</v>
      </c>
      <c r="E7">
        <f>1/3</f>
        <v>0.33333333333333331</v>
      </c>
      <c r="F7">
        <v>3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0.36199999999999999</v>
      </c>
      <c r="AD7">
        <f t="shared" si="1"/>
        <v>2.1420118343195265</v>
      </c>
      <c r="AE7">
        <f t="shared" si="0"/>
        <v>0</v>
      </c>
      <c r="AF7">
        <f t="shared" si="0"/>
        <v>0</v>
      </c>
      <c r="AG7">
        <f t="shared" si="0"/>
        <v>0.98369565217391308</v>
      </c>
      <c r="AH7">
        <f t="shared" si="0"/>
        <v>0</v>
      </c>
      <c r="AI7">
        <f t="shared" si="0"/>
        <v>0</v>
      </c>
      <c r="AJ7">
        <f t="shared" si="0"/>
        <v>3.770833333333333</v>
      </c>
      <c r="AK7">
        <f t="shared" si="0"/>
        <v>0</v>
      </c>
      <c r="AL7">
        <f t="shared" si="0"/>
        <v>0</v>
      </c>
      <c r="AM7">
        <f t="shared" si="0"/>
        <v>0.98369565217391308</v>
      </c>
      <c r="AN7">
        <f t="shared" si="0"/>
        <v>0</v>
      </c>
      <c r="AO7">
        <f t="shared" si="0"/>
        <v>0</v>
      </c>
    </row>
    <row r="8" spans="1:41" x14ac:dyDescent="0.1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f>1/3</f>
        <v>0.33333333333333331</v>
      </c>
      <c r="J8">
        <f>1/3</f>
        <v>0.33333333333333331</v>
      </c>
      <c r="K8">
        <v>0</v>
      </c>
      <c r="L8">
        <v>0</v>
      </c>
      <c r="M8">
        <v>0</v>
      </c>
      <c r="O8">
        <v>1</v>
      </c>
      <c r="P8">
        <f>1/3</f>
        <v>0.33333333333333331</v>
      </c>
      <c r="Q8">
        <v>0</v>
      </c>
      <c r="R8">
        <v>0</v>
      </c>
      <c r="S8">
        <f>1/3</f>
        <v>0.33333333333333331</v>
      </c>
      <c r="T8">
        <v>0</v>
      </c>
      <c r="U8">
        <v>0</v>
      </c>
      <c r="V8">
        <v>0</v>
      </c>
      <c r="W8">
        <v>0</v>
      </c>
      <c r="X8">
        <v>0</v>
      </c>
      <c r="Y8">
        <f>1/3</f>
        <v>0.33333333333333331</v>
      </c>
      <c r="Z8">
        <v>0</v>
      </c>
      <c r="AA8">
        <v>0</v>
      </c>
      <c r="AC8">
        <v>1</v>
      </c>
      <c r="AD8">
        <f t="shared" si="1"/>
        <v>5.9171597633136095</v>
      </c>
      <c r="AE8">
        <f t="shared" si="0"/>
        <v>0</v>
      </c>
      <c r="AF8">
        <f t="shared" si="0"/>
        <v>0</v>
      </c>
      <c r="AG8">
        <f t="shared" si="0"/>
        <v>2.7173913043478262</v>
      </c>
      <c r="AH8">
        <f t="shared" si="0"/>
        <v>0</v>
      </c>
      <c r="AI8">
        <f t="shared" si="0"/>
        <v>0</v>
      </c>
      <c r="AJ8">
        <f t="shared" si="0"/>
        <v>10.416666666666666</v>
      </c>
      <c r="AK8">
        <f t="shared" si="0"/>
        <v>0</v>
      </c>
      <c r="AL8">
        <f t="shared" si="0"/>
        <v>0</v>
      </c>
      <c r="AM8">
        <f t="shared" si="0"/>
        <v>2.7173913043478262</v>
      </c>
      <c r="AN8">
        <f t="shared" si="0"/>
        <v>0</v>
      </c>
      <c r="AO8">
        <f t="shared" si="0"/>
        <v>0</v>
      </c>
    </row>
    <row r="9" spans="1:41" x14ac:dyDescent="0.1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1</v>
      </c>
      <c r="J9">
        <f>1/3</f>
        <v>0.33333333333333331</v>
      </c>
      <c r="K9">
        <v>0</v>
      </c>
      <c r="L9">
        <v>0</v>
      </c>
      <c r="M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2.08</v>
      </c>
      <c r="AD9">
        <f t="shared" si="1"/>
        <v>12.307692307692308</v>
      </c>
      <c r="AE9">
        <f t="shared" si="0"/>
        <v>0</v>
      </c>
      <c r="AF9">
        <f t="shared" si="0"/>
        <v>0</v>
      </c>
      <c r="AG9">
        <f t="shared" si="0"/>
        <v>5.6521739130434785</v>
      </c>
      <c r="AH9">
        <f t="shared" si="0"/>
        <v>0</v>
      </c>
      <c r="AI9">
        <f t="shared" si="0"/>
        <v>0</v>
      </c>
      <c r="AJ9">
        <f t="shared" si="0"/>
        <v>21.666666666666668</v>
      </c>
      <c r="AK9">
        <f t="shared" si="0"/>
        <v>0</v>
      </c>
      <c r="AL9">
        <f t="shared" si="0"/>
        <v>0</v>
      </c>
      <c r="AM9">
        <f t="shared" si="0"/>
        <v>5.6521739130434785</v>
      </c>
      <c r="AN9">
        <f t="shared" si="0"/>
        <v>0</v>
      </c>
      <c r="AO9">
        <f t="shared" si="0"/>
        <v>0</v>
      </c>
    </row>
    <row r="10" spans="1:41" x14ac:dyDescent="0.15">
      <c r="A10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3</v>
      </c>
      <c r="J10">
        <v>1</v>
      </c>
      <c r="K10">
        <v>0</v>
      </c>
      <c r="L10">
        <v>0</v>
      </c>
      <c r="M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4.327</v>
      </c>
      <c r="AD10">
        <f t="shared" si="1"/>
        <v>25.603550295857989</v>
      </c>
      <c r="AE10">
        <f t="shared" si="0"/>
        <v>0</v>
      </c>
      <c r="AF10">
        <f t="shared" si="0"/>
        <v>0</v>
      </c>
      <c r="AG10">
        <f t="shared" si="0"/>
        <v>11.758152173913043</v>
      </c>
      <c r="AH10">
        <f t="shared" si="0"/>
        <v>0</v>
      </c>
      <c r="AI10">
        <f t="shared" si="0"/>
        <v>0</v>
      </c>
      <c r="AJ10">
        <f t="shared" si="0"/>
        <v>45.072916666666664</v>
      </c>
      <c r="AK10">
        <f t="shared" si="0"/>
        <v>0</v>
      </c>
      <c r="AL10">
        <f t="shared" si="0"/>
        <v>0</v>
      </c>
      <c r="AM10">
        <f t="shared" si="0"/>
        <v>11.758152173913043</v>
      </c>
      <c r="AN10">
        <f t="shared" si="0"/>
        <v>0</v>
      </c>
      <c r="AO10">
        <f t="shared" si="0"/>
        <v>0</v>
      </c>
    </row>
    <row r="11" spans="1:41" x14ac:dyDescent="0.1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5</v>
      </c>
      <c r="O11">
        <v>1</v>
      </c>
      <c r="P11">
        <v>3</v>
      </c>
      <c r="Q11">
        <v>0</v>
      </c>
      <c r="R11">
        <v>0</v>
      </c>
      <c r="S11">
        <v>1</v>
      </c>
      <c r="T11">
        <v>0</v>
      </c>
      <c r="U11">
        <v>0</v>
      </c>
      <c r="V11">
        <v>3</v>
      </c>
      <c r="W11">
        <v>0</v>
      </c>
      <c r="X11">
        <v>0</v>
      </c>
      <c r="Z11">
        <v>0</v>
      </c>
      <c r="AA11">
        <v>0</v>
      </c>
      <c r="AC11">
        <v>1</v>
      </c>
      <c r="AD11">
        <f t="shared" si="1"/>
        <v>5.9171597633136095</v>
      </c>
      <c r="AE11">
        <f t="shared" si="0"/>
        <v>0</v>
      </c>
      <c r="AF11">
        <f t="shared" si="0"/>
        <v>0</v>
      </c>
      <c r="AG11">
        <f t="shared" si="0"/>
        <v>2.7173913043478262</v>
      </c>
      <c r="AH11">
        <f t="shared" si="0"/>
        <v>0</v>
      </c>
      <c r="AI11">
        <f t="shared" si="0"/>
        <v>0</v>
      </c>
      <c r="AJ11">
        <f t="shared" si="0"/>
        <v>10.416666666666666</v>
      </c>
      <c r="AK11">
        <f t="shared" si="0"/>
        <v>0</v>
      </c>
      <c r="AL11">
        <f t="shared" si="0"/>
        <v>0</v>
      </c>
      <c r="AM11">
        <f t="shared" si="0"/>
        <v>2.7173913043478262</v>
      </c>
      <c r="AN11">
        <f t="shared" si="0"/>
        <v>0</v>
      </c>
      <c r="AO11">
        <f t="shared" si="0"/>
        <v>0</v>
      </c>
    </row>
    <row r="12" spans="1:41" x14ac:dyDescent="0.1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1/3</f>
        <v>0.33333333333333331</v>
      </c>
      <c r="L12">
        <v>1</v>
      </c>
      <c r="M12">
        <v>1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>
        <v>0.28100000000000003</v>
      </c>
      <c r="AD12">
        <f t="shared" si="1"/>
        <v>1.6627218934911245</v>
      </c>
      <c r="AE12">
        <f t="shared" si="0"/>
        <v>0</v>
      </c>
      <c r="AF12">
        <f t="shared" si="0"/>
        <v>0</v>
      </c>
      <c r="AG12">
        <f t="shared" si="0"/>
        <v>0.76358695652173925</v>
      </c>
      <c r="AH12">
        <f t="shared" si="0"/>
        <v>0</v>
      </c>
      <c r="AI12">
        <f t="shared" si="0"/>
        <v>0</v>
      </c>
      <c r="AJ12">
        <f t="shared" si="0"/>
        <v>2.9270833333333335</v>
      </c>
      <c r="AK12">
        <f t="shared" si="0"/>
        <v>0</v>
      </c>
      <c r="AL12">
        <f t="shared" si="0"/>
        <v>0</v>
      </c>
      <c r="AM12">
        <f t="shared" si="0"/>
        <v>0.76358695652173925</v>
      </c>
      <c r="AN12">
        <f t="shared" si="0"/>
        <v>0</v>
      </c>
      <c r="AO12">
        <f t="shared" si="0"/>
        <v>0</v>
      </c>
    </row>
    <row r="13" spans="1:41" x14ac:dyDescent="0.15">
      <c r="A13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1/5</f>
        <v>0.2</v>
      </c>
      <c r="L13">
        <v>1</v>
      </c>
      <c r="M13">
        <v>1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>
        <v>0.23699999999999999</v>
      </c>
      <c r="AD13">
        <f t="shared" si="1"/>
        <v>1.4023668639053253</v>
      </c>
      <c r="AE13">
        <f t="shared" si="0"/>
        <v>0</v>
      </c>
      <c r="AF13">
        <f t="shared" si="0"/>
        <v>0</v>
      </c>
      <c r="AG13">
        <f t="shared" si="0"/>
        <v>0.64402173913043481</v>
      </c>
      <c r="AH13">
        <f t="shared" si="0"/>
        <v>0</v>
      </c>
      <c r="AI13">
        <f t="shared" si="0"/>
        <v>0</v>
      </c>
      <c r="AJ13">
        <f t="shared" si="0"/>
        <v>2.4687499999999996</v>
      </c>
      <c r="AK13">
        <f t="shared" si="0"/>
        <v>0</v>
      </c>
      <c r="AL13">
        <f t="shared" si="0"/>
        <v>0</v>
      </c>
      <c r="AM13">
        <f t="shared" si="0"/>
        <v>0.64402173913043481</v>
      </c>
      <c r="AN13">
        <f t="shared" si="0"/>
        <v>0</v>
      </c>
      <c r="AO13">
        <f t="shared" si="0"/>
        <v>0</v>
      </c>
    </row>
    <row r="14" spans="1:41" x14ac:dyDescent="0.15">
      <c r="AC14" t="s">
        <v>28</v>
      </c>
    </row>
    <row r="15" spans="1:41" x14ac:dyDescent="0.15">
      <c r="A15" t="s">
        <v>24</v>
      </c>
      <c r="B15">
        <v>1</v>
      </c>
      <c r="C15">
        <v>2</v>
      </c>
      <c r="D15">
        <v>3</v>
      </c>
      <c r="E15">
        <v>1</v>
      </c>
      <c r="F15">
        <v>2</v>
      </c>
      <c r="G15">
        <v>3</v>
      </c>
      <c r="H15">
        <v>1</v>
      </c>
      <c r="I15">
        <v>2</v>
      </c>
      <c r="J15">
        <v>3</v>
      </c>
      <c r="K15">
        <v>1</v>
      </c>
      <c r="L15">
        <v>2</v>
      </c>
      <c r="M15">
        <v>3</v>
      </c>
      <c r="O15" t="s">
        <v>26</v>
      </c>
      <c r="P15">
        <v>1</v>
      </c>
      <c r="Q15">
        <v>2</v>
      </c>
      <c r="R15">
        <v>3</v>
      </c>
      <c r="S15">
        <v>1</v>
      </c>
      <c r="T15">
        <v>2</v>
      </c>
      <c r="U15">
        <v>3</v>
      </c>
      <c r="V15">
        <v>1</v>
      </c>
      <c r="W15">
        <v>2</v>
      </c>
      <c r="X15">
        <v>3</v>
      </c>
      <c r="Y15">
        <v>1</v>
      </c>
      <c r="Z15">
        <v>2</v>
      </c>
      <c r="AA15">
        <v>3</v>
      </c>
      <c r="AC15">
        <v>0.16900000000000001</v>
      </c>
      <c r="AD15">
        <f>$AC15*AD$1</f>
        <v>1</v>
      </c>
      <c r="AE15">
        <f t="shared" ref="AE15:AO26" si="2">$AC15*AE$1</f>
        <v>0</v>
      </c>
      <c r="AF15">
        <f t="shared" si="2"/>
        <v>0</v>
      </c>
      <c r="AG15">
        <f t="shared" si="2"/>
        <v>0.45923913043478265</v>
      </c>
      <c r="AH15">
        <f t="shared" si="2"/>
        <v>0</v>
      </c>
      <c r="AI15">
        <f t="shared" si="2"/>
        <v>0</v>
      </c>
      <c r="AJ15">
        <f t="shared" si="2"/>
        <v>1.7604166666666667</v>
      </c>
      <c r="AK15">
        <f t="shared" si="2"/>
        <v>0</v>
      </c>
      <c r="AL15">
        <f t="shared" si="2"/>
        <v>0</v>
      </c>
      <c r="AM15">
        <f t="shared" si="2"/>
        <v>0.45923913043478265</v>
      </c>
      <c r="AN15">
        <f t="shared" si="2"/>
        <v>0</v>
      </c>
      <c r="AO15">
        <f t="shared" si="2"/>
        <v>0</v>
      </c>
    </row>
    <row r="16" spans="1:41" x14ac:dyDescent="0.15">
      <c r="A16">
        <v>1</v>
      </c>
      <c r="B16">
        <f>B2+P2</f>
        <v>1</v>
      </c>
      <c r="C16">
        <f t="shared" ref="C16:M16" si="3">C2+Q2</f>
        <v>0.33333333333333331</v>
      </c>
      <c r="D16">
        <f t="shared" si="3"/>
        <v>5</v>
      </c>
      <c r="E16">
        <f t="shared" si="3"/>
        <v>0.33333333333333331</v>
      </c>
      <c r="F16">
        <f t="shared" si="3"/>
        <v>0</v>
      </c>
      <c r="G16">
        <f t="shared" si="3"/>
        <v>0</v>
      </c>
      <c r="H16">
        <f t="shared" si="3"/>
        <v>3</v>
      </c>
      <c r="I16">
        <f t="shared" si="3"/>
        <v>0</v>
      </c>
      <c r="J16">
        <f t="shared" si="3"/>
        <v>0</v>
      </c>
      <c r="K16">
        <f t="shared" si="3"/>
        <v>0.33333333333333331</v>
      </c>
      <c r="L16">
        <f t="shared" si="3"/>
        <v>0</v>
      </c>
      <c r="M16">
        <f t="shared" si="3"/>
        <v>0</v>
      </c>
      <c r="O16">
        <v>1</v>
      </c>
      <c r="P16">
        <f>IF(P2&gt;0,1/P2,0)</f>
        <v>0</v>
      </c>
      <c r="Q16">
        <f t="shared" ref="Q16:AA16" si="4">IF(Q2&gt;0,1/Q2,0)</f>
        <v>0</v>
      </c>
      <c r="R16">
        <f t="shared" si="4"/>
        <v>0</v>
      </c>
      <c r="S16">
        <f t="shared" si="4"/>
        <v>3</v>
      </c>
      <c r="T16">
        <f t="shared" si="4"/>
        <v>0</v>
      </c>
      <c r="U16">
        <f t="shared" si="4"/>
        <v>0</v>
      </c>
      <c r="V16">
        <f t="shared" si="4"/>
        <v>0.33333333333333331</v>
      </c>
      <c r="W16">
        <f t="shared" si="4"/>
        <v>0</v>
      </c>
      <c r="X16">
        <f t="shared" si="4"/>
        <v>0</v>
      </c>
      <c r="Y16">
        <f t="shared" si="4"/>
        <v>3</v>
      </c>
      <c r="Z16">
        <f t="shared" si="4"/>
        <v>0</v>
      </c>
      <c r="AA16">
        <f t="shared" si="4"/>
        <v>0</v>
      </c>
      <c r="AC16">
        <v>0</v>
      </c>
      <c r="AD16">
        <f t="shared" ref="AD16:AD26" si="5">$AC16*AD$1</f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</row>
    <row r="17" spans="1:41" x14ac:dyDescent="0.15">
      <c r="A17">
        <v>2</v>
      </c>
      <c r="B17">
        <f t="shared" ref="B17:B27" si="6">B3+P3</f>
        <v>3</v>
      </c>
      <c r="C17">
        <f t="shared" ref="C17:C27" si="7">C3+Q3</f>
        <v>1</v>
      </c>
      <c r="D17">
        <f t="shared" ref="D17:D27" si="8">D3+R3</f>
        <v>3</v>
      </c>
      <c r="E17">
        <f t="shared" ref="E17:E27" si="9">E3+S3</f>
        <v>0</v>
      </c>
      <c r="F17">
        <f t="shared" ref="F17:F27" si="10">F3+T3</f>
        <v>0</v>
      </c>
      <c r="G17">
        <f t="shared" ref="G17:G27" si="11">G3+U3</f>
        <v>0</v>
      </c>
      <c r="H17">
        <f t="shared" ref="H17:H27" si="12">H3+V3</f>
        <v>0</v>
      </c>
      <c r="I17">
        <f t="shared" ref="I17:I27" si="13">I3+W3</f>
        <v>0</v>
      </c>
      <c r="J17">
        <f t="shared" ref="J17:J27" si="14">J3+X3</f>
        <v>0</v>
      </c>
      <c r="K17">
        <f t="shared" ref="K17:K27" si="15">K3+Y3</f>
        <v>0</v>
      </c>
      <c r="L17">
        <f t="shared" ref="L17:L27" si="16">L3+Z3</f>
        <v>0</v>
      </c>
      <c r="M17">
        <f t="shared" ref="M17:M27" si="17">M3+AA3</f>
        <v>0</v>
      </c>
      <c r="O17">
        <v>2</v>
      </c>
      <c r="P17">
        <f t="shared" ref="P17:AA17" si="18">IF(P3&gt;0,1/P3,0)</f>
        <v>0</v>
      </c>
      <c r="Q17">
        <f t="shared" si="18"/>
        <v>0</v>
      </c>
      <c r="R17">
        <f t="shared" si="18"/>
        <v>0</v>
      </c>
      <c r="S17">
        <f t="shared" si="18"/>
        <v>0</v>
      </c>
      <c r="T17">
        <f t="shared" si="18"/>
        <v>0</v>
      </c>
      <c r="U17">
        <f t="shared" si="18"/>
        <v>0</v>
      </c>
      <c r="V17">
        <f t="shared" si="18"/>
        <v>0</v>
      </c>
      <c r="W17">
        <f t="shared" si="18"/>
        <v>0</v>
      </c>
      <c r="X17">
        <f t="shared" si="18"/>
        <v>0</v>
      </c>
      <c r="Y17">
        <f t="shared" si="18"/>
        <v>0</v>
      </c>
      <c r="Z17">
        <f t="shared" si="18"/>
        <v>0</v>
      </c>
      <c r="AA17">
        <f t="shared" si="18"/>
        <v>0</v>
      </c>
      <c r="AC17">
        <v>0</v>
      </c>
      <c r="AD17">
        <f t="shared" si="5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</row>
    <row r="18" spans="1:41" x14ac:dyDescent="0.15">
      <c r="A18">
        <v>3</v>
      </c>
      <c r="B18">
        <f t="shared" si="6"/>
        <v>0.2</v>
      </c>
      <c r="C18">
        <f t="shared" si="7"/>
        <v>0.33333333333333331</v>
      </c>
      <c r="D18">
        <f t="shared" si="8"/>
        <v>1</v>
      </c>
      <c r="E18">
        <f t="shared" si="9"/>
        <v>0</v>
      </c>
      <c r="F18">
        <f t="shared" si="10"/>
        <v>0</v>
      </c>
      <c r="G18">
        <f t="shared" si="11"/>
        <v>0</v>
      </c>
      <c r="H18">
        <f t="shared" si="12"/>
        <v>0</v>
      </c>
      <c r="I18">
        <f t="shared" si="13"/>
        <v>0</v>
      </c>
      <c r="J18">
        <f t="shared" si="14"/>
        <v>0</v>
      </c>
      <c r="K18">
        <f t="shared" si="15"/>
        <v>0</v>
      </c>
      <c r="L18">
        <f t="shared" si="16"/>
        <v>0</v>
      </c>
      <c r="M18">
        <f t="shared" si="17"/>
        <v>0</v>
      </c>
      <c r="O18">
        <v>3</v>
      </c>
      <c r="P18">
        <f t="shared" ref="P18:AA18" si="19">IF(P4&gt;0,1/P4,0)</f>
        <v>0</v>
      </c>
      <c r="Q18">
        <f t="shared" si="19"/>
        <v>0</v>
      </c>
      <c r="R18">
        <f t="shared" si="19"/>
        <v>0</v>
      </c>
      <c r="S18">
        <f t="shared" si="19"/>
        <v>0</v>
      </c>
      <c r="T18">
        <f t="shared" si="19"/>
        <v>0</v>
      </c>
      <c r="U18">
        <f t="shared" si="19"/>
        <v>0</v>
      </c>
      <c r="V18">
        <f t="shared" si="19"/>
        <v>0</v>
      </c>
      <c r="W18">
        <f t="shared" si="19"/>
        <v>0</v>
      </c>
      <c r="X18">
        <f t="shared" si="19"/>
        <v>0</v>
      </c>
      <c r="Y18">
        <f t="shared" si="19"/>
        <v>0</v>
      </c>
      <c r="Z18">
        <f t="shared" si="19"/>
        <v>0</v>
      </c>
      <c r="AA18">
        <f t="shared" si="19"/>
        <v>0</v>
      </c>
      <c r="AC18">
        <v>0.36799999999999999</v>
      </c>
      <c r="AD18">
        <f t="shared" si="5"/>
        <v>2.1775147928994083</v>
      </c>
      <c r="AE18">
        <f t="shared" si="2"/>
        <v>0</v>
      </c>
      <c r="AF18">
        <f t="shared" si="2"/>
        <v>0</v>
      </c>
      <c r="AG18">
        <f t="shared" si="2"/>
        <v>1</v>
      </c>
      <c r="AH18">
        <f t="shared" si="2"/>
        <v>0</v>
      </c>
      <c r="AI18">
        <f t="shared" si="2"/>
        <v>0</v>
      </c>
      <c r="AJ18">
        <f t="shared" si="2"/>
        <v>3.833333333333333</v>
      </c>
      <c r="AK18">
        <f t="shared" si="2"/>
        <v>0</v>
      </c>
      <c r="AL18">
        <f t="shared" si="2"/>
        <v>0</v>
      </c>
      <c r="AM18">
        <f t="shared" si="2"/>
        <v>1</v>
      </c>
      <c r="AN18">
        <f t="shared" si="2"/>
        <v>0</v>
      </c>
      <c r="AO18">
        <f t="shared" si="2"/>
        <v>0</v>
      </c>
    </row>
    <row r="19" spans="1:41" x14ac:dyDescent="0.15">
      <c r="A19">
        <v>1</v>
      </c>
      <c r="B19">
        <f t="shared" si="6"/>
        <v>3</v>
      </c>
      <c r="C19">
        <f t="shared" si="7"/>
        <v>0</v>
      </c>
      <c r="D19">
        <f t="shared" si="8"/>
        <v>0</v>
      </c>
      <c r="E19">
        <f t="shared" si="9"/>
        <v>1</v>
      </c>
      <c r="F19">
        <f t="shared" si="10"/>
        <v>7</v>
      </c>
      <c r="G19">
        <f t="shared" si="11"/>
        <v>3</v>
      </c>
      <c r="H19">
        <f t="shared" si="12"/>
        <v>3</v>
      </c>
      <c r="I19">
        <f t="shared" si="13"/>
        <v>0</v>
      </c>
      <c r="J19">
        <f t="shared" si="14"/>
        <v>0</v>
      </c>
      <c r="K19">
        <f t="shared" si="15"/>
        <v>1</v>
      </c>
      <c r="L19">
        <f t="shared" si="16"/>
        <v>0</v>
      </c>
      <c r="M19">
        <f t="shared" si="17"/>
        <v>0</v>
      </c>
      <c r="O19">
        <v>1</v>
      </c>
      <c r="P19">
        <f t="shared" ref="P19:AA19" si="20">IF(P5&gt;0,1/P5,0)</f>
        <v>0.33333333333333331</v>
      </c>
      <c r="Q19">
        <f t="shared" si="20"/>
        <v>0</v>
      </c>
      <c r="R19">
        <f t="shared" si="20"/>
        <v>0</v>
      </c>
      <c r="S19">
        <f t="shared" si="20"/>
        <v>0</v>
      </c>
      <c r="T19">
        <f t="shared" si="20"/>
        <v>0</v>
      </c>
      <c r="U19">
        <f t="shared" si="20"/>
        <v>0</v>
      </c>
      <c r="V19">
        <f t="shared" si="20"/>
        <v>0.33333333333333331</v>
      </c>
      <c r="W19">
        <f t="shared" si="20"/>
        <v>0</v>
      </c>
      <c r="X19">
        <f t="shared" si="20"/>
        <v>0</v>
      </c>
      <c r="Y19">
        <f t="shared" si="20"/>
        <v>1</v>
      </c>
      <c r="Z19">
        <f t="shared" si="20"/>
        <v>0</v>
      </c>
      <c r="AA19">
        <f t="shared" si="20"/>
        <v>0</v>
      </c>
      <c r="AC19">
        <v>0</v>
      </c>
      <c r="AD19">
        <f t="shared" si="5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</row>
    <row r="20" spans="1:41" x14ac:dyDescent="0.15">
      <c r="A20">
        <v>2</v>
      </c>
      <c r="B20">
        <f t="shared" si="6"/>
        <v>0</v>
      </c>
      <c r="C20">
        <f t="shared" si="7"/>
        <v>0</v>
      </c>
      <c r="D20">
        <f t="shared" si="8"/>
        <v>0</v>
      </c>
      <c r="E20">
        <f t="shared" si="9"/>
        <v>0.14285714285714285</v>
      </c>
      <c r="F20">
        <f t="shared" si="10"/>
        <v>1</v>
      </c>
      <c r="G20">
        <f t="shared" si="11"/>
        <v>0.33333333333333331</v>
      </c>
      <c r="H20">
        <f t="shared" si="12"/>
        <v>0</v>
      </c>
      <c r="I20">
        <f t="shared" si="13"/>
        <v>0</v>
      </c>
      <c r="J20">
        <f t="shared" si="14"/>
        <v>0</v>
      </c>
      <c r="K20">
        <f t="shared" si="15"/>
        <v>0</v>
      </c>
      <c r="L20">
        <f t="shared" si="16"/>
        <v>0</v>
      </c>
      <c r="M20">
        <f t="shared" si="17"/>
        <v>0</v>
      </c>
      <c r="O20">
        <v>2</v>
      </c>
      <c r="P20">
        <f t="shared" ref="P20:AA20" si="21">IF(P6&gt;0,1/P6,0)</f>
        <v>0</v>
      </c>
      <c r="Q20">
        <f t="shared" si="21"/>
        <v>0</v>
      </c>
      <c r="R20">
        <f t="shared" si="21"/>
        <v>0</v>
      </c>
      <c r="S20">
        <f t="shared" si="21"/>
        <v>0</v>
      </c>
      <c r="T20">
        <f t="shared" si="21"/>
        <v>0</v>
      </c>
      <c r="U20">
        <f t="shared" si="21"/>
        <v>0</v>
      </c>
      <c r="V20">
        <f t="shared" si="21"/>
        <v>0</v>
      </c>
      <c r="W20">
        <f t="shared" si="21"/>
        <v>0</v>
      </c>
      <c r="X20">
        <f t="shared" si="21"/>
        <v>0</v>
      </c>
      <c r="Y20">
        <f t="shared" si="21"/>
        <v>0</v>
      </c>
      <c r="Z20">
        <f t="shared" si="21"/>
        <v>0</v>
      </c>
      <c r="AA20">
        <f t="shared" si="21"/>
        <v>0</v>
      </c>
      <c r="AC20">
        <v>0</v>
      </c>
      <c r="AD20">
        <f t="shared" si="5"/>
        <v>0</v>
      </c>
      <c r="AE20">
        <f t="shared" si="2"/>
        <v>0</v>
      </c>
      <c r="AF20">
        <f t="shared" si="2"/>
        <v>0</v>
      </c>
      <c r="AG20">
        <f t="shared" si="2"/>
        <v>0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</row>
    <row r="21" spans="1:41" x14ac:dyDescent="0.15">
      <c r="A21">
        <v>3</v>
      </c>
      <c r="B21">
        <f t="shared" si="6"/>
        <v>0</v>
      </c>
      <c r="C21">
        <f t="shared" si="7"/>
        <v>0</v>
      </c>
      <c r="D21">
        <f t="shared" si="8"/>
        <v>0</v>
      </c>
      <c r="E21">
        <f t="shared" si="9"/>
        <v>0.33333333333333331</v>
      </c>
      <c r="F21">
        <f t="shared" si="10"/>
        <v>3</v>
      </c>
      <c r="G21">
        <f t="shared" si="11"/>
        <v>1</v>
      </c>
      <c r="H21">
        <f t="shared" si="12"/>
        <v>0</v>
      </c>
      <c r="I21">
        <f t="shared" si="13"/>
        <v>0</v>
      </c>
      <c r="J21">
        <f t="shared" si="14"/>
        <v>0</v>
      </c>
      <c r="K21">
        <f t="shared" si="15"/>
        <v>0</v>
      </c>
      <c r="L21">
        <f t="shared" si="16"/>
        <v>0</v>
      </c>
      <c r="M21">
        <f t="shared" si="17"/>
        <v>0</v>
      </c>
      <c r="O21">
        <v>3</v>
      </c>
      <c r="P21">
        <f t="shared" ref="P21:AA21" si="22">IF(P7&gt;0,1/P7,0)</f>
        <v>0</v>
      </c>
      <c r="Q21">
        <f t="shared" si="22"/>
        <v>0</v>
      </c>
      <c r="R21">
        <f t="shared" si="22"/>
        <v>0</v>
      </c>
      <c r="S21">
        <f t="shared" si="22"/>
        <v>0</v>
      </c>
      <c r="T21">
        <f t="shared" si="22"/>
        <v>0</v>
      </c>
      <c r="U21">
        <f t="shared" si="22"/>
        <v>0</v>
      </c>
      <c r="V21">
        <f t="shared" si="22"/>
        <v>0</v>
      </c>
      <c r="W21">
        <f t="shared" si="22"/>
        <v>0</v>
      </c>
      <c r="X21">
        <f t="shared" si="22"/>
        <v>0</v>
      </c>
      <c r="Y21">
        <f t="shared" si="22"/>
        <v>0</v>
      </c>
      <c r="Z21">
        <f t="shared" si="22"/>
        <v>0</v>
      </c>
      <c r="AA21">
        <f t="shared" si="22"/>
        <v>0</v>
      </c>
      <c r="AC21">
        <v>9.6000000000000002E-2</v>
      </c>
      <c r="AD21">
        <f t="shared" si="5"/>
        <v>0.56804733727810652</v>
      </c>
      <c r="AE21">
        <f t="shared" si="2"/>
        <v>0</v>
      </c>
      <c r="AF21">
        <f t="shared" si="2"/>
        <v>0</v>
      </c>
      <c r="AG21">
        <f t="shared" si="2"/>
        <v>0.2608695652173913</v>
      </c>
      <c r="AH21">
        <f t="shared" si="2"/>
        <v>0</v>
      </c>
      <c r="AI21">
        <f t="shared" si="2"/>
        <v>0</v>
      </c>
      <c r="AJ21">
        <f t="shared" si="2"/>
        <v>1</v>
      </c>
      <c r="AK21">
        <f t="shared" si="2"/>
        <v>0</v>
      </c>
      <c r="AL21">
        <f t="shared" si="2"/>
        <v>0</v>
      </c>
      <c r="AM21">
        <f t="shared" si="2"/>
        <v>0.2608695652173913</v>
      </c>
      <c r="AN21">
        <f t="shared" si="2"/>
        <v>0</v>
      </c>
      <c r="AO21">
        <f t="shared" si="2"/>
        <v>0</v>
      </c>
    </row>
    <row r="22" spans="1:41" x14ac:dyDescent="0.15">
      <c r="A22">
        <v>1</v>
      </c>
      <c r="B22">
        <f t="shared" si="6"/>
        <v>0.33333333333333331</v>
      </c>
      <c r="C22">
        <f t="shared" si="7"/>
        <v>0</v>
      </c>
      <c r="D22">
        <f t="shared" si="8"/>
        <v>0</v>
      </c>
      <c r="E22">
        <f t="shared" si="9"/>
        <v>0.33333333333333331</v>
      </c>
      <c r="F22">
        <f t="shared" si="10"/>
        <v>0</v>
      </c>
      <c r="G22">
        <f t="shared" si="11"/>
        <v>0</v>
      </c>
      <c r="H22">
        <f t="shared" si="12"/>
        <v>1</v>
      </c>
      <c r="I22">
        <f t="shared" si="13"/>
        <v>0.33333333333333331</v>
      </c>
      <c r="J22">
        <f t="shared" si="14"/>
        <v>0.33333333333333331</v>
      </c>
      <c r="K22">
        <f t="shared" si="15"/>
        <v>0.33333333333333331</v>
      </c>
      <c r="L22">
        <f t="shared" si="16"/>
        <v>0</v>
      </c>
      <c r="M22">
        <f t="shared" si="17"/>
        <v>0</v>
      </c>
      <c r="O22">
        <v>1</v>
      </c>
      <c r="P22">
        <f t="shared" ref="P22:AA22" si="23">IF(P8&gt;0,1/P8,0)</f>
        <v>3</v>
      </c>
      <c r="Q22">
        <f t="shared" si="23"/>
        <v>0</v>
      </c>
      <c r="R22">
        <f t="shared" si="23"/>
        <v>0</v>
      </c>
      <c r="S22">
        <f t="shared" si="23"/>
        <v>3</v>
      </c>
      <c r="T22">
        <f t="shared" si="23"/>
        <v>0</v>
      </c>
      <c r="U22">
        <f t="shared" si="23"/>
        <v>0</v>
      </c>
      <c r="V22">
        <f t="shared" si="23"/>
        <v>0</v>
      </c>
      <c r="W22">
        <f t="shared" si="23"/>
        <v>0</v>
      </c>
      <c r="X22">
        <f t="shared" si="23"/>
        <v>0</v>
      </c>
      <c r="Y22">
        <f t="shared" si="23"/>
        <v>3</v>
      </c>
      <c r="Z22">
        <f t="shared" si="23"/>
        <v>0</v>
      </c>
      <c r="AA22">
        <f t="shared" si="23"/>
        <v>0</v>
      </c>
      <c r="AC22">
        <v>0</v>
      </c>
      <c r="AD22">
        <f t="shared" si="5"/>
        <v>0</v>
      </c>
      <c r="AE22">
        <f t="shared" si="2"/>
        <v>0</v>
      </c>
      <c r="AF22">
        <f t="shared" si="2"/>
        <v>0</v>
      </c>
      <c r="AG22">
        <f t="shared" si="2"/>
        <v>0</v>
      </c>
      <c r="AH22">
        <f t="shared" si="2"/>
        <v>0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0</v>
      </c>
      <c r="AM22">
        <f t="shared" si="2"/>
        <v>0</v>
      </c>
      <c r="AN22">
        <f t="shared" si="2"/>
        <v>0</v>
      </c>
      <c r="AO22">
        <f t="shared" si="2"/>
        <v>0</v>
      </c>
    </row>
    <row r="23" spans="1:41" x14ac:dyDescent="0.15">
      <c r="A23">
        <v>2</v>
      </c>
      <c r="B23">
        <f t="shared" si="6"/>
        <v>0</v>
      </c>
      <c r="C23">
        <f t="shared" si="7"/>
        <v>0</v>
      </c>
      <c r="D23">
        <f t="shared" si="8"/>
        <v>0</v>
      </c>
      <c r="E23">
        <f t="shared" si="9"/>
        <v>0</v>
      </c>
      <c r="F23">
        <f t="shared" si="10"/>
        <v>0</v>
      </c>
      <c r="G23">
        <f t="shared" si="11"/>
        <v>0</v>
      </c>
      <c r="H23">
        <f t="shared" si="12"/>
        <v>3</v>
      </c>
      <c r="I23">
        <f t="shared" si="13"/>
        <v>1</v>
      </c>
      <c r="J23">
        <f t="shared" si="14"/>
        <v>0.33333333333333331</v>
      </c>
      <c r="K23">
        <f t="shared" si="15"/>
        <v>0</v>
      </c>
      <c r="L23">
        <f t="shared" si="16"/>
        <v>0</v>
      </c>
      <c r="M23">
        <f t="shared" si="17"/>
        <v>0</v>
      </c>
      <c r="O23">
        <v>2</v>
      </c>
      <c r="P23">
        <f t="shared" ref="P23:AA23" si="24">IF(P9&gt;0,1/P9,0)</f>
        <v>0</v>
      </c>
      <c r="Q23">
        <f t="shared" si="24"/>
        <v>0</v>
      </c>
      <c r="R23">
        <f t="shared" si="24"/>
        <v>0</v>
      </c>
      <c r="S23">
        <f t="shared" si="24"/>
        <v>0</v>
      </c>
      <c r="T23">
        <f t="shared" si="24"/>
        <v>0</v>
      </c>
      <c r="U23">
        <f t="shared" si="24"/>
        <v>0</v>
      </c>
      <c r="V23">
        <f t="shared" si="24"/>
        <v>0</v>
      </c>
      <c r="W23">
        <f t="shared" si="24"/>
        <v>0</v>
      </c>
      <c r="X23">
        <f t="shared" si="24"/>
        <v>0</v>
      </c>
      <c r="Y23">
        <f t="shared" si="24"/>
        <v>0</v>
      </c>
      <c r="Z23">
        <f t="shared" si="24"/>
        <v>0</v>
      </c>
      <c r="AA23">
        <f t="shared" si="24"/>
        <v>0</v>
      </c>
      <c r="AC23">
        <v>0</v>
      </c>
      <c r="AD23">
        <f t="shared" si="5"/>
        <v>0</v>
      </c>
      <c r="AE23">
        <f t="shared" si="2"/>
        <v>0</v>
      </c>
      <c r="AF23">
        <f t="shared" si="2"/>
        <v>0</v>
      </c>
      <c r="AG23">
        <f t="shared" si="2"/>
        <v>0</v>
      </c>
      <c r="AH23">
        <f t="shared" si="2"/>
        <v>0</v>
      </c>
      <c r="AI23">
        <f t="shared" si="2"/>
        <v>0</v>
      </c>
      <c r="AJ23">
        <f t="shared" si="2"/>
        <v>0</v>
      </c>
      <c r="AK23">
        <f t="shared" si="2"/>
        <v>0</v>
      </c>
      <c r="AL23">
        <f t="shared" si="2"/>
        <v>0</v>
      </c>
      <c r="AM23">
        <f t="shared" si="2"/>
        <v>0</v>
      </c>
      <c r="AN23">
        <f t="shared" si="2"/>
        <v>0</v>
      </c>
      <c r="AO23">
        <f t="shared" si="2"/>
        <v>0</v>
      </c>
    </row>
    <row r="24" spans="1:41" x14ac:dyDescent="0.15">
      <c r="A24">
        <v>3</v>
      </c>
      <c r="B24">
        <f t="shared" si="6"/>
        <v>0</v>
      </c>
      <c r="C24">
        <f t="shared" si="7"/>
        <v>0</v>
      </c>
      <c r="D24">
        <f t="shared" si="8"/>
        <v>0</v>
      </c>
      <c r="E24">
        <f t="shared" si="9"/>
        <v>0</v>
      </c>
      <c r="F24">
        <f t="shared" si="10"/>
        <v>0</v>
      </c>
      <c r="G24">
        <f t="shared" si="11"/>
        <v>0</v>
      </c>
      <c r="H24">
        <f t="shared" si="12"/>
        <v>3</v>
      </c>
      <c r="I24">
        <f t="shared" si="13"/>
        <v>3</v>
      </c>
      <c r="J24">
        <f t="shared" si="14"/>
        <v>1</v>
      </c>
      <c r="K24">
        <f t="shared" si="15"/>
        <v>0</v>
      </c>
      <c r="L24">
        <f t="shared" si="16"/>
        <v>0</v>
      </c>
      <c r="M24">
        <f t="shared" si="17"/>
        <v>0</v>
      </c>
      <c r="O24">
        <v>3</v>
      </c>
      <c r="P24">
        <f t="shared" ref="P24:AA24" si="25">IF(P10&gt;0,1/P10,0)</f>
        <v>0</v>
      </c>
      <c r="Q24">
        <f t="shared" si="25"/>
        <v>0</v>
      </c>
      <c r="R24">
        <f t="shared" si="25"/>
        <v>0</v>
      </c>
      <c r="S24">
        <f t="shared" si="25"/>
        <v>0</v>
      </c>
      <c r="T24">
        <f t="shared" si="25"/>
        <v>0</v>
      </c>
      <c r="U24">
        <f t="shared" si="25"/>
        <v>0</v>
      </c>
      <c r="V24">
        <f t="shared" si="25"/>
        <v>0</v>
      </c>
      <c r="W24">
        <f t="shared" si="25"/>
        <v>0</v>
      </c>
      <c r="X24">
        <f t="shared" si="25"/>
        <v>0</v>
      </c>
      <c r="Y24">
        <f t="shared" si="25"/>
        <v>0</v>
      </c>
      <c r="Z24">
        <f t="shared" si="25"/>
        <v>0</v>
      </c>
      <c r="AA24">
        <f t="shared" si="25"/>
        <v>0</v>
      </c>
      <c r="AC24">
        <v>0.36799999999999999</v>
      </c>
      <c r="AD24">
        <f t="shared" si="5"/>
        <v>2.1775147928994083</v>
      </c>
      <c r="AE24">
        <f t="shared" si="2"/>
        <v>0</v>
      </c>
      <c r="AF24">
        <f t="shared" si="2"/>
        <v>0</v>
      </c>
      <c r="AG24">
        <f t="shared" si="2"/>
        <v>1</v>
      </c>
      <c r="AH24">
        <f t="shared" si="2"/>
        <v>0</v>
      </c>
      <c r="AI24">
        <f t="shared" si="2"/>
        <v>0</v>
      </c>
      <c r="AJ24">
        <f t="shared" si="2"/>
        <v>3.833333333333333</v>
      </c>
      <c r="AK24">
        <f t="shared" si="2"/>
        <v>0</v>
      </c>
      <c r="AL24">
        <f t="shared" si="2"/>
        <v>0</v>
      </c>
      <c r="AM24">
        <f t="shared" si="2"/>
        <v>1</v>
      </c>
      <c r="AN24">
        <f t="shared" si="2"/>
        <v>0</v>
      </c>
      <c r="AO24">
        <f t="shared" si="2"/>
        <v>0</v>
      </c>
    </row>
    <row r="25" spans="1:41" x14ac:dyDescent="0.15">
      <c r="A25">
        <v>1</v>
      </c>
      <c r="B25">
        <f t="shared" si="6"/>
        <v>3</v>
      </c>
      <c r="C25">
        <f t="shared" si="7"/>
        <v>0</v>
      </c>
      <c r="D25">
        <f t="shared" si="8"/>
        <v>0</v>
      </c>
      <c r="E25">
        <f t="shared" si="9"/>
        <v>1</v>
      </c>
      <c r="F25">
        <f t="shared" si="10"/>
        <v>0</v>
      </c>
      <c r="G25">
        <f t="shared" si="11"/>
        <v>0</v>
      </c>
      <c r="H25">
        <f t="shared" si="12"/>
        <v>3</v>
      </c>
      <c r="I25">
        <f t="shared" si="13"/>
        <v>0</v>
      </c>
      <c r="J25">
        <f t="shared" si="14"/>
        <v>0</v>
      </c>
      <c r="K25">
        <f t="shared" si="15"/>
        <v>1</v>
      </c>
      <c r="L25">
        <f t="shared" si="16"/>
        <v>3</v>
      </c>
      <c r="M25">
        <f t="shared" si="17"/>
        <v>5</v>
      </c>
      <c r="O25">
        <v>1</v>
      </c>
      <c r="P25">
        <f t="shared" ref="P25:AA25" si="26">IF(P11&gt;0,1/P11,0)</f>
        <v>0.33333333333333331</v>
      </c>
      <c r="Q25">
        <f t="shared" si="26"/>
        <v>0</v>
      </c>
      <c r="R25">
        <f t="shared" si="26"/>
        <v>0</v>
      </c>
      <c r="S25">
        <f t="shared" si="26"/>
        <v>1</v>
      </c>
      <c r="T25">
        <f t="shared" si="26"/>
        <v>0</v>
      </c>
      <c r="U25">
        <f t="shared" si="26"/>
        <v>0</v>
      </c>
      <c r="V25">
        <f t="shared" si="26"/>
        <v>0.33333333333333331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C25">
        <v>0</v>
      </c>
      <c r="AD25">
        <f t="shared" si="5"/>
        <v>0</v>
      </c>
      <c r="AE25">
        <f t="shared" si="2"/>
        <v>0</v>
      </c>
      <c r="AF25">
        <f t="shared" si="2"/>
        <v>0</v>
      </c>
      <c r="AG25">
        <f t="shared" si="2"/>
        <v>0</v>
      </c>
      <c r="AH25">
        <f t="shared" si="2"/>
        <v>0</v>
      </c>
      <c r="AI25">
        <f t="shared" si="2"/>
        <v>0</v>
      </c>
      <c r="AJ25">
        <f t="shared" si="2"/>
        <v>0</v>
      </c>
      <c r="AK25">
        <f t="shared" si="2"/>
        <v>0</v>
      </c>
      <c r="AL25">
        <f t="shared" si="2"/>
        <v>0</v>
      </c>
      <c r="AM25">
        <f t="shared" si="2"/>
        <v>0</v>
      </c>
      <c r="AN25">
        <f t="shared" si="2"/>
        <v>0</v>
      </c>
      <c r="AO25">
        <f t="shared" si="2"/>
        <v>0</v>
      </c>
    </row>
    <row r="26" spans="1:41" x14ac:dyDescent="0.15">
      <c r="A26">
        <v>2</v>
      </c>
      <c r="B26">
        <f t="shared" si="6"/>
        <v>0</v>
      </c>
      <c r="C26">
        <f t="shared" si="7"/>
        <v>0</v>
      </c>
      <c r="D26">
        <f t="shared" si="8"/>
        <v>0</v>
      </c>
      <c r="E26">
        <f t="shared" si="9"/>
        <v>0</v>
      </c>
      <c r="F26">
        <f t="shared" si="10"/>
        <v>0</v>
      </c>
      <c r="G26">
        <f t="shared" si="11"/>
        <v>0</v>
      </c>
      <c r="H26">
        <f t="shared" si="12"/>
        <v>0</v>
      </c>
      <c r="I26">
        <f t="shared" si="13"/>
        <v>0</v>
      </c>
      <c r="J26">
        <f t="shared" si="14"/>
        <v>0</v>
      </c>
      <c r="K26">
        <f t="shared" si="15"/>
        <v>0.33333333333333331</v>
      </c>
      <c r="L26">
        <f t="shared" si="16"/>
        <v>1</v>
      </c>
      <c r="M26">
        <f t="shared" si="17"/>
        <v>1</v>
      </c>
      <c r="O26">
        <v>2</v>
      </c>
      <c r="P26">
        <f t="shared" ref="P26:AA26" si="27">IF(P12&gt;0,1/P12,0)</f>
        <v>0</v>
      </c>
      <c r="Q26">
        <f t="shared" si="27"/>
        <v>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7"/>
        <v>0</v>
      </c>
      <c r="V26">
        <f t="shared" si="27"/>
        <v>0</v>
      </c>
      <c r="W26">
        <f t="shared" si="27"/>
        <v>0</v>
      </c>
      <c r="X26">
        <f t="shared" si="27"/>
        <v>0</v>
      </c>
      <c r="Y26">
        <f t="shared" si="27"/>
        <v>0</v>
      </c>
      <c r="Z26">
        <f t="shared" si="27"/>
        <v>0</v>
      </c>
      <c r="AA26">
        <f t="shared" si="27"/>
        <v>0</v>
      </c>
      <c r="AC26">
        <v>0</v>
      </c>
      <c r="AD26">
        <f t="shared" si="5"/>
        <v>0</v>
      </c>
      <c r="AE26">
        <f t="shared" si="2"/>
        <v>0</v>
      </c>
      <c r="AF26">
        <f t="shared" si="2"/>
        <v>0</v>
      </c>
      <c r="AG26">
        <f t="shared" si="2"/>
        <v>0</v>
      </c>
      <c r="AH26">
        <f t="shared" si="2"/>
        <v>0</v>
      </c>
      <c r="AI26">
        <f t="shared" si="2"/>
        <v>0</v>
      </c>
      <c r="AJ26">
        <f t="shared" si="2"/>
        <v>0</v>
      </c>
      <c r="AK26">
        <f t="shared" si="2"/>
        <v>0</v>
      </c>
      <c r="AL26">
        <f t="shared" si="2"/>
        <v>0</v>
      </c>
      <c r="AM26">
        <f t="shared" si="2"/>
        <v>0</v>
      </c>
      <c r="AN26">
        <f t="shared" si="2"/>
        <v>0</v>
      </c>
      <c r="AO26">
        <f t="shared" si="2"/>
        <v>0</v>
      </c>
    </row>
    <row r="27" spans="1:41" x14ac:dyDescent="0.15">
      <c r="A27">
        <v>3</v>
      </c>
      <c r="B27">
        <f t="shared" si="6"/>
        <v>0</v>
      </c>
      <c r="C27">
        <f t="shared" si="7"/>
        <v>0</v>
      </c>
      <c r="D27">
        <f t="shared" si="8"/>
        <v>0</v>
      </c>
      <c r="E27">
        <f t="shared" si="9"/>
        <v>0</v>
      </c>
      <c r="F27">
        <f t="shared" si="10"/>
        <v>0</v>
      </c>
      <c r="G27">
        <f t="shared" si="11"/>
        <v>0</v>
      </c>
      <c r="H27">
        <f t="shared" si="12"/>
        <v>0</v>
      </c>
      <c r="I27">
        <f t="shared" si="13"/>
        <v>0</v>
      </c>
      <c r="J27">
        <f t="shared" si="14"/>
        <v>0</v>
      </c>
      <c r="K27">
        <f t="shared" si="15"/>
        <v>0.2</v>
      </c>
      <c r="L27">
        <f t="shared" si="16"/>
        <v>1</v>
      </c>
      <c r="M27">
        <f t="shared" si="17"/>
        <v>1</v>
      </c>
      <c r="O27">
        <v>3</v>
      </c>
      <c r="P27">
        <f t="shared" ref="P27:AA27" si="28">IF(P13&gt;0,1/P13,0)</f>
        <v>0</v>
      </c>
      <c r="Q27">
        <f t="shared" si="28"/>
        <v>0</v>
      </c>
      <c r="R27">
        <f t="shared" si="28"/>
        <v>0</v>
      </c>
      <c r="S27">
        <f t="shared" si="28"/>
        <v>0</v>
      </c>
      <c r="T27">
        <f t="shared" si="28"/>
        <v>0</v>
      </c>
      <c r="U27">
        <f t="shared" si="28"/>
        <v>0</v>
      </c>
      <c r="V27">
        <f t="shared" si="28"/>
        <v>0</v>
      </c>
      <c r="W27">
        <f t="shared" si="28"/>
        <v>0</v>
      </c>
      <c r="X27">
        <f t="shared" si="28"/>
        <v>0</v>
      </c>
      <c r="Y27">
        <f t="shared" si="28"/>
        <v>0</v>
      </c>
      <c r="Z27">
        <f t="shared" si="28"/>
        <v>0</v>
      </c>
      <c r="AA27">
        <f t="shared" si="28"/>
        <v>0</v>
      </c>
    </row>
    <row r="28" spans="1:41" x14ac:dyDescent="0.15">
      <c r="AC28" t="s">
        <v>49</v>
      </c>
      <c r="AD28">
        <v>1</v>
      </c>
      <c r="AE28">
        <v>2</v>
      </c>
      <c r="AF28">
        <v>3</v>
      </c>
      <c r="AG28">
        <v>1</v>
      </c>
      <c r="AH28">
        <v>2</v>
      </c>
      <c r="AI28">
        <v>3</v>
      </c>
      <c r="AJ28">
        <v>1</v>
      </c>
      <c r="AK28">
        <v>2</v>
      </c>
      <c r="AL28">
        <v>3</v>
      </c>
      <c r="AM28">
        <v>1</v>
      </c>
      <c r="AN28">
        <v>2</v>
      </c>
      <c r="AO28">
        <v>3</v>
      </c>
    </row>
    <row r="29" spans="1:41" x14ac:dyDescent="0.15">
      <c r="A29" t="s">
        <v>25</v>
      </c>
      <c r="B29">
        <v>1</v>
      </c>
      <c r="C29">
        <v>1.754</v>
      </c>
      <c r="D29">
        <v>0.34200000000000003</v>
      </c>
      <c r="E29">
        <v>1</v>
      </c>
      <c r="F29">
        <v>0.13100000000000001</v>
      </c>
      <c r="G29">
        <v>0.36199999999999999</v>
      </c>
      <c r="H29">
        <v>1</v>
      </c>
      <c r="I29">
        <v>2.08</v>
      </c>
      <c r="J29">
        <v>4.327</v>
      </c>
      <c r="K29">
        <v>1</v>
      </c>
      <c r="L29">
        <v>0.28100000000000003</v>
      </c>
      <c r="M29">
        <v>0.23699999999999999</v>
      </c>
      <c r="O29" t="s">
        <v>33</v>
      </c>
      <c r="P29">
        <v>0.16900000000000001</v>
      </c>
      <c r="Q29">
        <v>0</v>
      </c>
      <c r="R29">
        <v>0</v>
      </c>
      <c r="S29">
        <v>0.36799999999999999</v>
      </c>
      <c r="T29">
        <v>0</v>
      </c>
      <c r="U29">
        <v>0</v>
      </c>
      <c r="V29">
        <v>9.6000000000000002E-2</v>
      </c>
      <c r="W29">
        <v>0</v>
      </c>
      <c r="X29">
        <v>0</v>
      </c>
      <c r="Y29">
        <v>0.36799999999999999</v>
      </c>
      <c r="Z29">
        <v>0</v>
      </c>
      <c r="AA29">
        <v>0</v>
      </c>
      <c r="AC29">
        <v>1</v>
      </c>
    </row>
    <row r="30" spans="1:41" x14ac:dyDescent="0.15">
      <c r="A30" t="s">
        <v>47</v>
      </c>
      <c r="B30">
        <f>1/B29</f>
        <v>1</v>
      </c>
      <c r="C30">
        <f t="shared" ref="C30:M30" si="29">1/C29</f>
        <v>0.5701254275940707</v>
      </c>
      <c r="D30">
        <f t="shared" si="29"/>
        <v>2.9239766081871341</v>
      </c>
      <c r="E30">
        <f t="shared" si="29"/>
        <v>1</v>
      </c>
      <c r="F30">
        <f t="shared" si="29"/>
        <v>7.6335877862595414</v>
      </c>
      <c r="G30">
        <f t="shared" si="29"/>
        <v>2.7624309392265194</v>
      </c>
      <c r="H30">
        <f t="shared" si="29"/>
        <v>1</v>
      </c>
      <c r="I30">
        <f t="shared" si="29"/>
        <v>0.48076923076923073</v>
      </c>
      <c r="J30">
        <f t="shared" si="29"/>
        <v>0.23110700254217703</v>
      </c>
      <c r="K30">
        <f t="shared" si="29"/>
        <v>1</v>
      </c>
      <c r="L30">
        <f t="shared" si="29"/>
        <v>3.5587188612099641</v>
      </c>
      <c r="M30">
        <f t="shared" si="29"/>
        <v>4.2194092827004219</v>
      </c>
      <c r="AC30">
        <v>2</v>
      </c>
    </row>
    <row r="31" spans="1:41" x14ac:dyDescent="0.15">
      <c r="A31" t="s">
        <v>29</v>
      </c>
      <c r="B31">
        <f>B29</f>
        <v>1</v>
      </c>
      <c r="C31">
        <f t="shared" ref="C31:D31" si="30">C29</f>
        <v>1.754</v>
      </c>
      <c r="D31">
        <f t="shared" si="30"/>
        <v>0.34200000000000003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 t="s">
        <v>39</v>
      </c>
      <c r="P31">
        <f>IF(P29&gt;0,1/P29,0)</f>
        <v>5.9171597633136095</v>
      </c>
      <c r="Q31">
        <f t="shared" ref="Q31:AA31" si="31">IF(Q29&gt;0,1/Q29,0)</f>
        <v>0</v>
      </c>
      <c r="R31">
        <f t="shared" si="31"/>
        <v>0</v>
      </c>
      <c r="S31">
        <f t="shared" si="31"/>
        <v>2.7173913043478262</v>
      </c>
      <c r="T31">
        <f t="shared" si="31"/>
        <v>0</v>
      </c>
      <c r="U31">
        <f t="shared" si="31"/>
        <v>0</v>
      </c>
      <c r="V31">
        <f t="shared" si="31"/>
        <v>10.416666666666666</v>
      </c>
      <c r="W31">
        <f t="shared" si="31"/>
        <v>0</v>
      </c>
      <c r="X31">
        <f t="shared" si="31"/>
        <v>0</v>
      </c>
      <c r="Y31">
        <f t="shared" si="31"/>
        <v>2.7173913043478262</v>
      </c>
      <c r="Z31">
        <f t="shared" si="31"/>
        <v>0</v>
      </c>
      <c r="AA31">
        <f t="shared" si="31"/>
        <v>0</v>
      </c>
      <c r="AC31">
        <v>3</v>
      </c>
    </row>
    <row r="32" spans="1:41" x14ac:dyDescent="0.15">
      <c r="A32" t="s">
        <v>30</v>
      </c>
      <c r="B32">
        <v>0</v>
      </c>
      <c r="C32">
        <v>0</v>
      </c>
      <c r="D32">
        <v>0</v>
      </c>
      <c r="E32">
        <f>E29</f>
        <v>1</v>
      </c>
      <c r="F32">
        <f t="shared" ref="F32:G32" si="32">F29</f>
        <v>0.13100000000000001</v>
      </c>
      <c r="G32">
        <f t="shared" si="32"/>
        <v>0.36199999999999999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 t="s">
        <v>40</v>
      </c>
      <c r="P32">
        <f>SUMPRODUCT(B29:M29,P31:AA31)</f>
        <v>21.768609038675926</v>
      </c>
      <c r="AC32">
        <v>1</v>
      </c>
    </row>
    <row r="33" spans="1:29" x14ac:dyDescent="0.1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>H29</f>
        <v>1</v>
      </c>
      <c r="I33">
        <f t="shared" ref="I33:J33" si="33">I29</f>
        <v>2.08</v>
      </c>
      <c r="J33">
        <f t="shared" si="33"/>
        <v>4.327</v>
      </c>
      <c r="K33">
        <v>0</v>
      </c>
      <c r="L33">
        <v>0</v>
      </c>
      <c r="M33">
        <v>0</v>
      </c>
      <c r="AC33">
        <v>2</v>
      </c>
    </row>
    <row r="34" spans="1:29" x14ac:dyDescent="0.1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>K29</f>
        <v>1</v>
      </c>
      <c r="L34">
        <f t="shared" ref="L34:M34" si="34">L29</f>
        <v>0.28100000000000003</v>
      </c>
      <c r="M34">
        <f t="shared" si="34"/>
        <v>0.23699999999999999</v>
      </c>
      <c r="O34" t="s">
        <v>42</v>
      </c>
      <c r="P34">
        <v>0.19600000000000001</v>
      </c>
      <c r="Q34">
        <v>0.37</v>
      </c>
      <c r="R34">
        <v>7.3999999999999996E-2</v>
      </c>
      <c r="S34">
        <v>0.35199999999999998</v>
      </c>
      <c r="T34">
        <v>3.9E-2</v>
      </c>
      <c r="U34">
        <v>0.107</v>
      </c>
      <c r="V34">
        <v>9.5000000000000001E-2</v>
      </c>
      <c r="W34">
        <v>0.19</v>
      </c>
      <c r="X34">
        <v>0.39100000000000001</v>
      </c>
      <c r="Y34">
        <v>0.35599999999999998</v>
      </c>
      <c r="Z34">
        <v>8.6999999999999994E-2</v>
      </c>
      <c r="AA34">
        <v>7.1999999999999995E-2</v>
      </c>
      <c r="AC34">
        <v>3</v>
      </c>
    </row>
    <row r="35" spans="1:29" x14ac:dyDescent="0.15">
      <c r="AC35">
        <v>1</v>
      </c>
    </row>
    <row r="36" spans="1:29" x14ac:dyDescent="0.15">
      <c r="A36" t="s">
        <v>34</v>
      </c>
      <c r="C36" t="s">
        <v>35</v>
      </c>
      <c r="E36" t="s">
        <v>36</v>
      </c>
      <c r="F36" t="s">
        <v>37</v>
      </c>
      <c r="I36" t="s">
        <v>38</v>
      </c>
      <c r="L36" t="s">
        <v>41</v>
      </c>
      <c r="M36" t="s">
        <v>37</v>
      </c>
      <c r="P36" t="s">
        <v>43</v>
      </c>
      <c r="S36" t="s">
        <v>44</v>
      </c>
      <c r="T36" t="s">
        <v>45</v>
      </c>
      <c r="U36" t="s">
        <v>46</v>
      </c>
      <c r="W36" t="s">
        <v>48</v>
      </c>
      <c r="AC36">
        <v>2</v>
      </c>
    </row>
    <row r="37" spans="1:29" x14ac:dyDescent="0.15">
      <c r="A37">
        <v>1</v>
      </c>
      <c r="C37">
        <v>0.16900000000000001</v>
      </c>
      <c r="E37">
        <f>SUMPRODUCT($B$29:$M$29,B2:M2)</f>
        <v>3.2946666666666671</v>
      </c>
      <c r="F37">
        <f>3</f>
        <v>3</v>
      </c>
      <c r="G37">
        <f>E37/$F$37</f>
        <v>1.0982222222222224</v>
      </c>
      <c r="I37">
        <f>SUMPRODUCT($P$29:$AA$29,P2:AA2)</f>
        <v>0.53333333333333333</v>
      </c>
      <c r="J37">
        <f>I37/3</f>
        <v>0.17777777777777778</v>
      </c>
      <c r="L37">
        <f>SUMPRODUCT(B16:M16,$B$29:$M$29)</f>
        <v>6.9613333333333332</v>
      </c>
      <c r="M37">
        <f>3+P32</f>
        <v>24.768609038675926</v>
      </c>
      <c r="N37">
        <f>L37/$M$37</f>
        <v>0.28105467377935045</v>
      </c>
      <c r="P37">
        <f>SUMPRODUCT(B16:M16,$P$34:$AA$34)</f>
        <v>1.2103333333333335</v>
      </c>
      <c r="Q37">
        <f>P37/$P$37*$P$34</f>
        <v>0.19600000000000001</v>
      </c>
      <c r="S37">
        <f>SUMPRODUCT($P$29:$AA$29,B2:M2)</f>
        <v>0.16900000000000001</v>
      </c>
      <c r="T37">
        <f>C37/A37</f>
        <v>0.16900000000000001</v>
      </c>
      <c r="U37">
        <f>S37*T37</f>
        <v>2.8561000000000003E-2</v>
      </c>
      <c r="V37">
        <f>U37+I37</f>
        <v>0.56189433333333327</v>
      </c>
      <c r="W37">
        <f>SUMPRODUCT(B30:M30,P29:AA29)</f>
        <v>1.0009999999999999</v>
      </c>
      <c r="X37">
        <f>V37/($W$37+4-1)</f>
        <v>0.14043847371490462</v>
      </c>
      <c r="AC37">
        <v>3</v>
      </c>
    </row>
    <row r="38" spans="1:29" x14ac:dyDescent="0.15">
      <c r="A38">
        <v>1.754</v>
      </c>
      <c r="C38">
        <v>0</v>
      </c>
      <c r="E38">
        <f t="shared" ref="E38:E48" si="35">SUMPRODUCT($B$29:$M$29,B3:M3)</f>
        <v>5.7799999999999994</v>
      </c>
      <c r="G38">
        <f t="shared" ref="G38:G48" si="36">E38/$F$37</f>
        <v>1.9266666666666665</v>
      </c>
      <c r="I38">
        <f t="shared" ref="I38:I48" si="37">SUMPRODUCT($P$29:$AA$29,P3:AA3)</f>
        <v>0</v>
      </c>
      <c r="J38">
        <f t="shared" ref="J38:J48" si="38">I38/3</f>
        <v>0</v>
      </c>
      <c r="L38">
        <f t="shared" ref="L38:L48" si="39">SUMPRODUCT(B17:M17,$B$29:$M$29)</f>
        <v>5.7799999999999994</v>
      </c>
      <c r="N38">
        <f t="shared" ref="N38:N48" si="40">L38/$M$37</f>
        <v>0.23335989481583683</v>
      </c>
      <c r="P38">
        <f t="shared" ref="P38:P48" si="41">SUMPRODUCT(B17:M17,$P$34:$AA$34)</f>
        <v>1.1800000000000002</v>
      </c>
      <c r="Q38">
        <f t="shared" ref="Q38:Q48" si="42">P38/$P$37*$P$34</f>
        <v>0.19108785458551364</v>
      </c>
      <c r="S38">
        <f t="shared" ref="S38:S48" si="43">SUMPRODUCT($P$29:$AA$29,B3:M3)</f>
        <v>0.50700000000000001</v>
      </c>
      <c r="T38">
        <f t="shared" ref="T38:T48" si="44">C38/A38</f>
        <v>0</v>
      </c>
      <c r="U38">
        <f t="shared" ref="U38:U48" si="45">S38*T38</f>
        <v>0</v>
      </c>
      <c r="V38">
        <f t="shared" ref="V38:V48" si="46">U38+I38</f>
        <v>0</v>
      </c>
      <c r="X38">
        <f t="shared" ref="X38:X48" si="47">V38/($W$37+4-1)</f>
        <v>0</v>
      </c>
      <c r="AC38">
        <v>1</v>
      </c>
    </row>
    <row r="39" spans="1:29" x14ac:dyDescent="0.15">
      <c r="A39">
        <v>0.34200000000000003</v>
      </c>
      <c r="C39">
        <v>0</v>
      </c>
      <c r="E39">
        <f t="shared" si="35"/>
        <v>1.1266666666666667</v>
      </c>
      <c r="G39">
        <f t="shared" si="36"/>
        <v>0.37555555555555559</v>
      </c>
      <c r="I39">
        <f t="shared" si="37"/>
        <v>0</v>
      </c>
      <c r="J39">
        <f t="shared" si="38"/>
        <v>0</v>
      </c>
      <c r="L39">
        <f t="shared" si="39"/>
        <v>1.1266666666666667</v>
      </c>
      <c r="N39">
        <f t="shared" si="40"/>
        <v>4.548768422592437E-2</v>
      </c>
      <c r="P39">
        <f t="shared" si="41"/>
        <v>0.23653333333333332</v>
      </c>
      <c r="Q39">
        <f t="shared" si="42"/>
        <v>3.8303938309005775E-2</v>
      </c>
      <c r="S39">
        <f t="shared" si="43"/>
        <v>3.3800000000000004E-2</v>
      </c>
      <c r="T39">
        <f t="shared" si="44"/>
        <v>0</v>
      </c>
      <c r="U39">
        <f t="shared" si="45"/>
        <v>0</v>
      </c>
      <c r="V39">
        <f t="shared" si="46"/>
        <v>0</v>
      </c>
      <c r="X39">
        <f t="shared" si="47"/>
        <v>0</v>
      </c>
      <c r="AC39">
        <v>2</v>
      </c>
    </row>
    <row r="40" spans="1:29" x14ac:dyDescent="0.15">
      <c r="A40">
        <v>1</v>
      </c>
      <c r="C40">
        <v>0.36799999999999999</v>
      </c>
      <c r="E40">
        <f t="shared" si="35"/>
        <v>3.0030000000000001</v>
      </c>
      <c r="G40">
        <f t="shared" si="36"/>
        <v>1.0010000000000001</v>
      </c>
      <c r="I40">
        <f t="shared" si="37"/>
        <v>1.163</v>
      </c>
      <c r="J40">
        <f t="shared" si="38"/>
        <v>0.38766666666666666</v>
      </c>
      <c r="L40">
        <f t="shared" si="39"/>
        <v>10.003</v>
      </c>
      <c r="N40">
        <f t="shared" si="40"/>
        <v>0.40385796329460483</v>
      </c>
      <c r="P40">
        <f t="shared" si="41"/>
        <v>2.1749999999999998</v>
      </c>
      <c r="Q40">
        <f t="shared" si="42"/>
        <v>0.35221702010465433</v>
      </c>
      <c r="S40">
        <f t="shared" si="43"/>
        <v>0.36799999999999999</v>
      </c>
      <c r="T40">
        <f t="shared" si="44"/>
        <v>0.36799999999999999</v>
      </c>
      <c r="U40">
        <f t="shared" si="45"/>
        <v>0.13542399999999999</v>
      </c>
      <c r="V40">
        <f t="shared" si="46"/>
        <v>1.298424</v>
      </c>
      <c r="X40">
        <f t="shared" si="47"/>
        <v>0.32452486878280434</v>
      </c>
      <c r="AC40">
        <v>3</v>
      </c>
    </row>
    <row r="41" spans="1:29" x14ac:dyDescent="0.15">
      <c r="A41">
        <v>0.13100000000000001</v>
      </c>
      <c r="C41">
        <v>0</v>
      </c>
      <c r="E41">
        <f t="shared" si="35"/>
        <v>0.3945238095238095</v>
      </c>
      <c r="G41">
        <f t="shared" si="36"/>
        <v>0.13150793650793649</v>
      </c>
      <c r="I41">
        <f t="shared" si="37"/>
        <v>0</v>
      </c>
      <c r="J41">
        <f t="shared" si="38"/>
        <v>0</v>
      </c>
      <c r="L41">
        <f t="shared" si="39"/>
        <v>0.3945238095238095</v>
      </c>
      <c r="N41">
        <f t="shared" si="40"/>
        <v>1.592837970464004E-2</v>
      </c>
      <c r="P41">
        <f t="shared" si="41"/>
        <v>0.12495238095238094</v>
      </c>
      <c r="Q41">
        <f t="shared" si="42"/>
        <v>2.0234646103001921E-2</v>
      </c>
      <c r="S41">
        <f t="shared" si="43"/>
        <v>5.2571428571428568E-2</v>
      </c>
      <c r="T41">
        <f t="shared" si="44"/>
        <v>0</v>
      </c>
      <c r="U41">
        <f t="shared" si="45"/>
        <v>0</v>
      </c>
      <c r="V41">
        <f t="shared" si="46"/>
        <v>0</v>
      </c>
      <c r="X41">
        <f t="shared" si="47"/>
        <v>0</v>
      </c>
    </row>
    <row r="42" spans="1:29" x14ac:dyDescent="0.15">
      <c r="A42">
        <v>0.36199999999999999</v>
      </c>
      <c r="C42">
        <v>0</v>
      </c>
      <c r="E42">
        <f t="shared" si="35"/>
        <v>1.0883333333333334</v>
      </c>
      <c r="G42">
        <f t="shared" si="36"/>
        <v>0.36277777777777781</v>
      </c>
      <c r="I42">
        <f t="shared" si="37"/>
        <v>0</v>
      </c>
      <c r="J42">
        <f t="shared" si="38"/>
        <v>0</v>
      </c>
      <c r="L42">
        <f t="shared" si="39"/>
        <v>1.0883333333333334</v>
      </c>
      <c r="N42">
        <f t="shared" si="40"/>
        <v>4.3940026330663629E-2</v>
      </c>
      <c r="P42">
        <f t="shared" si="41"/>
        <v>0.34133333333333332</v>
      </c>
      <c r="Q42">
        <f t="shared" si="42"/>
        <v>5.5275130817956479E-2</v>
      </c>
      <c r="S42">
        <f t="shared" si="43"/>
        <v>0.12266666666666666</v>
      </c>
      <c r="T42">
        <f t="shared" si="44"/>
        <v>0</v>
      </c>
      <c r="U42">
        <f t="shared" si="45"/>
        <v>0</v>
      </c>
      <c r="V42">
        <f t="shared" si="46"/>
        <v>0</v>
      </c>
      <c r="X42">
        <f t="shared" si="47"/>
        <v>0</v>
      </c>
    </row>
    <row r="43" spans="1:29" x14ac:dyDescent="0.15">
      <c r="A43">
        <v>1</v>
      </c>
      <c r="C43">
        <v>9.6000000000000002E-2</v>
      </c>
      <c r="E43">
        <f t="shared" si="35"/>
        <v>3.1356666666666664</v>
      </c>
      <c r="G43">
        <f t="shared" si="36"/>
        <v>1.0452222222222221</v>
      </c>
      <c r="I43">
        <f t="shared" si="37"/>
        <v>0.30166666666666664</v>
      </c>
      <c r="J43">
        <f t="shared" si="38"/>
        <v>0.10055555555555555</v>
      </c>
      <c r="L43">
        <f t="shared" si="39"/>
        <v>4.1356666666666664</v>
      </c>
      <c r="N43">
        <f t="shared" si="40"/>
        <v>0.16697210005652177</v>
      </c>
      <c r="P43">
        <f t="shared" si="41"/>
        <v>0.59</v>
      </c>
      <c r="Q43">
        <f t="shared" si="42"/>
        <v>9.5543927292756806E-2</v>
      </c>
      <c r="S43">
        <f t="shared" si="43"/>
        <v>9.6000000000000002E-2</v>
      </c>
      <c r="T43">
        <f t="shared" si="44"/>
        <v>9.6000000000000002E-2</v>
      </c>
      <c r="U43">
        <f t="shared" si="45"/>
        <v>9.2160000000000002E-3</v>
      </c>
      <c r="V43">
        <f t="shared" si="46"/>
        <v>0.31088266666666664</v>
      </c>
      <c r="X43">
        <f t="shared" si="47"/>
        <v>7.7701241356327583E-2</v>
      </c>
    </row>
    <row r="44" spans="1:29" x14ac:dyDescent="0.15">
      <c r="A44">
        <v>2.08</v>
      </c>
      <c r="C44">
        <v>0</v>
      </c>
      <c r="E44">
        <f t="shared" si="35"/>
        <v>6.5223333333333331</v>
      </c>
      <c r="G44">
        <f t="shared" si="36"/>
        <v>2.1741111111111109</v>
      </c>
      <c r="I44">
        <f t="shared" si="37"/>
        <v>0</v>
      </c>
      <c r="J44">
        <f t="shared" si="38"/>
        <v>0</v>
      </c>
      <c r="L44">
        <f t="shared" si="39"/>
        <v>6.5223333333333331</v>
      </c>
      <c r="N44">
        <f t="shared" si="40"/>
        <v>0.2633306264049296</v>
      </c>
      <c r="P44">
        <f t="shared" si="41"/>
        <v>0.60533333333333339</v>
      </c>
      <c r="Q44">
        <f t="shared" si="42"/>
        <v>9.8026989809969697E-2</v>
      </c>
      <c r="S44">
        <f t="shared" si="43"/>
        <v>0.28800000000000003</v>
      </c>
      <c r="T44">
        <f t="shared" si="44"/>
        <v>0</v>
      </c>
      <c r="U44">
        <f t="shared" si="45"/>
        <v>0</v>
      </c>
      <c r="V44">
        <f t="shared" si="46"/>
        <v>0</v>
      </c>
      <c r="X44">
        <f t="shared" si="47"/>
        <v>0</v>
      </c>
    </row>
    <row r="45" spans="1:29" x14ac:dyDescent="0.15">
      <c r="A45">
        <v>4.327</v>
      </c>
      <c r="C45">
        <v>0</v>
      </c>
      <c r="E45">
        <f t="shared" si="35"/>
        <v>13.567</v>
      </c>
      <c r="G45">
        <f t="shared" si="36"/>
        <v>4.5223333333333331</v>
      </c>
      <c r="I45">
        <f t="shared" si="37"/>
        <v>0</v>
      </c>
      <c r="J45">
        <f t="shared" si="38"/>
        <v>0</v>
      </c>
      <c r="L45">
        <f t="shared" si="39"/>
        <v>13.567</v>
      </c>
      <c r="N45">
        <f t="shared" si="40"/>
        <v>0.54774977386962953</v>
      </c>
      <c r="P45">
        <f t="shared" si="41"/>
        <v>1.246</v>
      </c>
      <c r="Q45">
        <f t="shared" si="42"/>
        <v>0.20177581933351693</v>
      </c>
      <c r="S45">
        <f t="shared" si="43"/>
        <v>0.28800000000000003</v>
      </c>
      <c r="T45">
        <f t="shared" si="44"/>
        <v>0</v>
      </c>
      <c r="U45">
        <f t="shared" si="45"/>
        <v>0</v>
      </c>
      <c r="V45">
        <f t="shared" si="46"/>
        <v>0</v>
      </c>
      <c r="X45">
        <f t="shared" si="47"/>
        <v>0</v>
      </c>
    </row>
    <row r="46" spans="1:29" x14ac:dyDescent="0.15">
      <c r="A46">
        <v>1</v>
      </c>
      <c r="C46">
        <v>0.36799999999999999</v>
      </c>
      <c r="E46">
        <f t="shared" si="35"/>
        <v>3.028</v>
      </c>
      <c r="G46">
        <f t="shared" si="36"/>
        <v>1.0093333333333334</v>
      </c>
      <c r="I46">
        <f t="shared" si="37"/>
        <v>1.163</v>
      </c>
      <c r="J46">
        <f t="shared" si="38"/>
        <v>0.38766666666666666</v>
      </c>
      <c r="L46">
        <f t="shared" si="39"/>
        <v>10.028</v>
      </c>
      <c r="N46">
        <f t="shared" si="40"/>
        <v>0.40486730540020971</v>
      </c>
      <c r="P46">
        <f t="shared" si="41"/>
        <v>2.202</v>
      </c>
      <c r="Q46">
        <f t="shared" si="42"/>
        <v>0.35658936931974655</v>
      </c>
      <c r="S46">
        <f t="shared" si="43"/>
        <v>0.36799999999999999</v>
      </c>
      <c r="T46">
        <f t="shared" si="44"/>
        <v>0.36799999999999999</v>
      </c>
      <c r="U46">
        <f t="shared" si="45"/>
        <v>0.13542399999999999</v>
      </c>
      <c r="V46">
        <f t="shared" si="46"/>
        <v>1.298424</v>
      </c>
      <c r="X46">
        <f t="shared" si="47"/>
        <v>0.32452486878280434</v>
      </c>
    </row>
    <row r="47" spans="1:29" x14ac:dyDescent="0.15">
      <c r="A47">
        <v>0.28100000000000003</v>
      </c>
      <c r="C47">
        <v>0</v>
      </c>
      <c r="E47">
        <f t="shared" si="35"/>
        <v>0.85133333333333339</v>
      </c>
      <c r="G47">
        <f t="shared" si="36"/>
        <v>0.2837777777777778</v>
      </c>
      <c r="I47">
        <f t="shared" si="37"/>
        <v>0</v>
      </c>
      <c r="J47">
        <f t="shared" si="38"/>
        <v>0</v>
      </c>
      <c r="L47">
        <f t="shared" si="39"/>
        <v>0.85133333333333339</v>
      </c>
      <c r="N47">
        <f t="shared" si="40"/>
        <v>3.4371463169529833E-2</v>
      </c>
      <c r="P47">
        <f t="shared" si="41"/>
        <v>0.27766666666666667</v>
      </c>
      <c r="Q47">
        <f t="shared" si="42"/>
        <v>4.4965023409529049E-2</v>
      </c>
      <c r="S47">
        <f t="shared" si="43"/>
        <v>0.12266666666666666</v>
      </c>
      <c r="T47">
        <f t="shared" si="44"/>
        <v>0</v>
      </c>
      <c r="U47">
        <f t="shared" si="45"/>
        <v>0</v>
      </c>
      <c r="V47">
        <f t="shared" si="46"/>
        <v>0</v>
      </c>
      <c r="X47">
        <f t="shared" si="47"/>
        <v>0</v>
      </c>
    </row>
    <row r="48" spans="1:29" x14ac:dyDescent="0.15">
      <c r="A48">
        <v>0.23699999999999999</v>
      </c>
      <c r="C48">
        <v>0</v>
      </c>
      <c r="E48">
        <f t="shared" si="35"/>
        <v>0.71799999999999997</v>
      </c>
      <c r="G48">
        <f t="shared" si="36"/>
        <v>0.23933333333333331</v>
      </c>
      <c r="I48">
        <f t="shared" si="37"/>
        <v>0</v>
      </c>
      <c r="J48">
        <f t="shared" si="38"/>
        <v>0</v>
      </c>
      <c r="L48">
        <f t="shared" si="39"/>
        <v>0.71799999999999997</v>
      </c>
      <c r="N48">
        <f t="shared" si="40"/>
        <v>2.8988305272970735E-2</v>
      </c>
      <c r="P48">
        <f t="shared" si="41"/>
        <v>0.23020000000000002</v>
      </c>
      <c r="Q48">
        <f t="shared" si="42"/>
        <v>3.7278325530156982E-2</v>
      </c>
      <c r="S48">
        <f t="shared" si="43"/>
        <v>7.3599999999999999E-2</v>
      </c>
      <c r="T48">
        <f t="shared" si="44"/>
        <v>0</v>
      </c>
      <c r="U48">
        <f t="shared" si="45"/>
        <v>0</v>
      </c>
      <c r="V48">
        <f t="shared" si="46"/>
        <v>0</v>
      </c>
      <c r="X48">
        <f t="shared" si="47"/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8"/>
  <sheetViews>
    <sheetView zoomScale="90" zoomScaleNormal="90" workbookViewId="0">
      <selection activeCell="V36" sqref="V36"/>
    </sheetView>
  </sheetViews>
  <sheetFormatPr defaultRowHeight="13.5" x14ac:dyDescent="0.15"/>
  <cols>
    <col min="1" max="8" width="4.375" customWidth="1"/>
    <col min="9" max="9" width="4.5" customWidth="1"/>
    <col min="10" max="10" width="4.375" customWidth="1"/>
    <col min="11" max="11" width="7.25" customWidth="1"/>
    <col min="12" max="12" width="4.375" customWidth="1"/>
    <col min="13" max="13" width="4.25" customWidth="1"/>
    <col min="14" max="14" width="4.375" customWidth="1"/>
    <col min="15" max="21" width="5.875" customWidth="1"/>
    <col min="22" max="26" width="4.375" customWidth="1"/>
    <col min="27" max="27" width="5.375" customWidth="1"/>
    <col min="28" max="28" width="3.125" customWidth="1"/>
    <col min="29" max="29" width="4.25" customWidth="1"/>
    <col min="30" max="43" width="3.125" customWidth="1"/>
    <col min="44" max="73" width="3" customWidth="1"/>
  </cols>
  <sheetData>
    <row r="1" spans="1:56" x14ac:dyDescent="0.15">
      <c r="A1" t="s">
        <v>50</v>
      </c>
      <c r="B1">
        <v>1</v>
      </c>
      <c r="C1">
        <v>2</v>
      </c>
      <c r="D1">
        <v>3</v>
      </c>
      <c r="E1">
        <v>1</v>
      </c>
      <c r="F1">
        <v>2</v>
      </c>
      <c r="G1">
        <v>3</v>
      </c>
      <c r="H1">
        <v>1</v>
      </c>
      <c r="I1">
        <v>2</v>
      </c>
      <c r="J1">
        <v>3</v>
      </c>
      <c r="K1">
        <v>1</v>
      </c>
      <c r="L1">
        <v>2</v>
      </c>
      <c r="M1">
        <v>3</v>
      </c>
      <c r="O1" t="s">
        <v>51</v>
      </c>
      <c r="P1">
        <v>1</v>
      </c>
      <c r="Q1">
        <v>2</v>
      </c>
      <c r="R1">
        <v>3</v>
      </c>
      <c r="S1">
        <v>1</v>
      </c>
      <c r="T1">
        <v>2</v>
      </c>
      <c r="U1">
        <v>3</v>
      </c>
      <c r="V1">
        <v>1</v>
      </c>
      <c r="W1">
        <v>2</v>
      </c>
      <c r="X1">
        <v>3</v>
      </c>
      <c r="Y1">
        <v>1</v>
      </c>
      <c r="Z1">
        <v>2</v>
      </c>
      <c r="AA1">
        <v>3</v>
      </c>
      <c r="AD1" t="s">
        <v>66</v>
      </c>
      <c r="AE1">
        <v>1</v>
      </c>
      <c r="AF1">
        <v>0.5701254275940707</v>
      </c>
      <c r="AG1">
        <v>2.9239766081871341</v>
      </c>
      <c r="AH1">
        <v>1</v>
      </c>
      <c r="AI1">
        <v>7.6335877862595414</v>
      </c>
      <c r="AJ1">
        <v>2.7624309392265194</v>
      </c>
      <c r="AK1">
        <v>1</v>
      </c>
      <c r="AL1">
        <v>0.48076923076923073</v>
      </c>
      <c r="AM1">
        <v>0.23110700254217703</v>
      </c>
      <c r="AN1">
        <v>1</v>
      </c>
      <c r="AO1">
        <v>3.5587188612099641</v>
      </c>
      <c r="AP1">
        <v>4.2194092827004219</v>
      </c>
      <c r="AR1" t="s">
        <v>0</v>
      </c>
      <c r="AS1">
        <v>5.9171597633136095</v>
      </c>
      <c r="AT1">
        <v>0</v>
      </c>
      <c r="AU1">
        <v>0</v>
      </c>
      <c r="AV1">
        <v>2.7173913043478262</v>
      </c>
      <c r="AW1">
        <v>0</v>
      </c>
      <c r="AX1">
        <v>0</v>
      </c>
      <c r="AY1">
        <v>10.416666666666666</v>
      </c>
      <c r="AZ1">
        <v>0</v>
      </c>
      <c r="BA1">
        <v>0</v>
      </c>
      <c r="BB1">
        <v>2.7173913043478262</v>
      </c>
      <c r="BC1">
        <v>0</v>
      </c>
      <c r="BD1">
        <v>0</v>
      </c>
    </row>
    <row r="2" spans="1:56" x14ac:dyDescent="0.15">
      <c r="A2">
        <v>1</v>
      </c>
      <c r="B2">
        <v>1</v>
      </c>
      <c r="C2">
        <v>0.33333333333333331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1</v>
      </c>
      <c r="P2">
        <v>1</v>
      </c>
      <c r="Q2">
        <v>0</v>
      </c>
      <c r="R2">
        <v>0</v>
      </c>
      <c r="S2">
        <v>0.33333333333333331</v>
      </c>
      <c r="T2">
        <v>0</v>
      </c>
      <c r="U2">
        <v>0</v>
      </c>
      <c r="V2">
        <v>3</v>
      </c>
      <c r="W2">
        <v>0</v>
      </c>
      <c r="X2">
        <v>0</v>
      </c>
      <c r="Y2">
        <v>0.33333333333333331</v>
      </c>
      <c r="Z2">
        <v>0</v>
      </c>
      <c r="AA2">
        <v>0</v>
      </c>
      <c r="AD2">
        <v>1</v>
      </c>
      <c r="AE2">
        <f>AE$1*$AD2</f>
        <v>1</v>
      </c>
      <c r="AF2">
        <f t="shared" ref="AF2:AP13" si="0">AF$1*$AD2</f>
        <v>0.5701254275940707</v>
      </c>
      <c r="AG2">
        <f t="shared" si="0"/>
        <v>2.9239766081871341</v>
      </c>
      <c r="AH2">
        <f t="shared" si="0"/>
        <v>1</v>
      </c>
      <c r="AI2">
        <f t="shared" si="0"/>
        <v>7.6335877862595414</v>
      </c>
      <c r="AJ2">
        <f t="shared" si="0"/>
        <v>2.7624309392265194</v>
      </c>
      <c r="AK2">
        <f t="shared" si="0"/>
        <v>1</v>
      </c>
      <c r="AL2">
        <f t="shared" si="0"/>
        <v>0.48076923076923073</v>
      </c>
      <c r="AM2">
        <f t="shared" si="0"/>
        <v>0.23110700254217703</v>
      </c>
      <c r="AN2">
        <f t="shared" si="0"/>
        <v>1</v>
      </c>
      <c r="AO2">
        <f t="shared" si="0"/>
        <v>3.5587188612099641</v>
      </c>
      <c r="AP2">
        <f t="shared" si="0"/>
        <v>4.2194092827004219</v>
      </c>
      <c r="AR2">
        <v>0.16900000000000001</v>
      </c>
      <c r="AS2">
        <f>$AR2*AS$1</f>
        <v>1</v>
      </c>
      <c r="AT2">
        <f t="shared" ref="AT2:BD13" si="1">$AR2*AT$1</f>
        <v>0</v>
      </c>
      <c r="AU2">
        <f t="shared" si="1"/>
        <v>0</v>
      </c>
      <c r="AV2">
        <f t="shared" si="1"/>
        <v>0.45923913043478265</v>
      </c>
      <c r="AW2">
        <f t="shared" si="1"/>
        <v>0</v>
      </c>
      <c r="AX2">
        <f t="shared" si="1"/>
        <v>0</v>
      </c>
      <c r="AY2">
        <f t="shared" si="1"/>
        <v>1.7604166666666667</v>
      </c>
      <c r="AZ2">
        <f t="shared" si="1"/>
        <v>0</v>
      </c>
      <c r="BA2">
        <f t="shared" si="1"/>
        <v>0</v>
      </c>
      <c r="BB2">
        <f t="shared" si="1"/>
        <v>0.45923913043478265</v>
      </c>
      <c r="BC2">
        <f t="shared" si="1"/>
        <v>0</v>
      </c>
      <c r="BD2">
        <f t="shared" si="1"/>
        <v>0</v>
      </c>
    </row>
    <row r="3" spans="1:56" x14ac:dyDescent="0.15">
      <c r="A3">
        <v>2</v>
      </c>
      <c r="B3">
        <v>3</v>
      </c>
      <c r="C3">
        <v>1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2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D3">
        <v>1.754</v>
      </c>
      <c r="AE3">
        <f t="shared" ref="AE3:AE13" si="2">AE$1*$AD3</f>
        <v>1.754</v>
      </c>
      <c r="AF3">
        <f t="shared" si="0"/>
        <v>1</v>
      </c>
      <c r="AG3">
        <f t="shared" si="0"/>
        <v>5.1286549707602331</v>
      </c>
      <c r="AH3">
        <f t="shared" si="0"/>
        <v>1.754</v>
      </c>
      <c r="AI3">
        <f t="shared" si="0"/>
        <v>13.389312977099236</v>
      </c>
      <c r="AJ3">
        <f t="shared" si="0"/>
        <v>4.8453038674033149</v>
      </c>
      <c r="AK3">
        <f t="shared" si="0"/>
        <v>1.754</v>
      </c>
      <c r="AL3">
        <f t="shared" si="0"/>
        <v>0.84326923076923066</v>
      </c>
      <c r="AM3">
        <f t="shared" si="0"/>
        <v>0.40536168245897852</v>
      </c>
      <c r="AN3">
        <f t="shared" si="0"/>
        <v>1.754</v>
      </c>
      <c r="AO3">
        <f t="shared" si="0"/>
        <v>6.2419928825622772</v>
      </c>
      <c r="AP3">
        <f t="shared" si="0"/>
        <v>7.4008438818565399</v>
      </c>
      <c r="AR3">
        <v>0</v>
      </c>
      <c r="AS3">
        <f t="shared" ref="AS3:AS13" si="3">$AR3*AS$1</f>
        <v>0</v>
      </c>
      <c r="AT3">
        <v>1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0</v>
      </c>
    </row>
    <row r="4" spans="1:56" x14ac:dyDescent="0.15">
      <c r="A4">
        <v>3</v>
      </c>
      <c r="B4">
        <v>0.2</v>
      </c>
      <c r="C4">
        <v>0.33333333333333331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3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D4">
        <v>0.34200000000000003</v>
      </c>
      <c r="AE4">
        <f t="shared" si="2"/>
        <v>0.34200000000000003</v>
      </c>
      <c r="AF4">
        <f t="shared" si="0"/>
        <v>0.19498289623717219</v>
      </c>
      <c r="AG4">
        <f t="shared" si="0"/>
        <v>1</v>
      </c>
      <c r="AH4">
        <f t="shared" si="0"/>
        <v>0.34200000000000003</v>
      </c>
      <c r="AI4">
        <f t="shared" si="0"/>
        <v>2.6106870229007635</v>
      </c>
      <c r="AJ4">
        <f t="shared" si="0"/>
        <v>0.94475138121546975</v>
      </c>
      <c r="AK4">
        <f t="shared" si="0"/>
        <v>0.34200000000000003</v>
      </c>
      <c r="AL4">
        <f t="shared" si="0"/>
        <v>0.16442307692307692</v>
      </c>
      <c r="AM4">
        <f t="shared" si="0"/>
        <v>7.903859486942455E-2</v>
      </c>
      <c r="AN4">
        <f t="shared" si="0"/>
        <v>0.34200000000000003</v>
      </c>
      <c r="AO4">
        <f t="shared" si="0"/>
        <v>1.2170818505338079</v>
      </c>
      <c r="AP4">
        <f t="shared" si="0"/>
        <v>1.4430379746835444</v>
      </c>
      <c r="AR4">
        <v>0</v>
      </c>
      <c r="AS4">
        <f t="shared" si="3"/>
        <v>0</v>
      </c>
      <c r="AT4">
        <f t="shared" si="1"/>
        <v>0</v>
      </c>
      <c r="AU4">
        <v>1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0</v>
      </c>
    </row>
    <row r="5" spans="1:56" x14ac:dyDescent="0.15">
      <c r="A5">
        <v>1</v>
      </c>
      <c r="B5">
        <v>0</v>
      </c>
      <c r="C5">
        <v>0</v>
      </c>
      <c r="D5">
        <v>0</v>
      </c>
      <c r="E5">
        <v>1</v>
      </c>
      <c r="F5">
        <v>7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1</v>
      </c>
      <c r="P5">
        <v>3</v>
      </c>
      <c r="Q5">
        <v>0</v>
      </c>
      <c r="R5">
        <v>0</v>
      </c>
      <c r="S5">
        <v>1</v>
      </c>
      <c r="T5">
        <v>0</v>
      </c>
      <c r="U5">
        <v>0</v>
      </c>
      <c r="V5">
        <v>3</v>
      </c>
      <c r="W5">
        <v>0</v>
      </c>
      <c r="X5">
        <v>0</v>
      </c>
      <c r="Y5">
        <v>1</v>
      </c>
      <c r="Z5">
        <v>0</v>
      </c>
      <c r="AA5">
        <v>0</v>
      </c>
      <c r="AD5">
        <v>1</v>
      </c>
      <c r="AE5">
        <f t="shared" si="2"/>
        <v>1</v>
      </c>
      <c r="AF5">
        <f t="shared" si="0"/>
        <v>0.5701254275940707</v>
      </c>
      <c r="AG5">
        <f t="shared" si="0"/>
        <v>2.9239766081871341</v>
      </c>
      <c r="AH5">
        <f t="shared" si="0"/>
        <v>1</v>
      </c>
      <c r="AI5">
        <f t="shared" si="0"/>
        <v>7.6335877862595414</v>
      </c>
      <c r="AJ5">
        <f t="shared" si="0"/>
        <v>2.7624309392265194</v>
      </c>
      <c r="AK5">
        <f t="shared" si="0"/>
        <v>1</v>
      </c>
      <c r="AL5">
        <f t="shared" si="0"/>
        <v>0.48076923076923073</v>
      </c>
      <c r="AM5">
        <f t="shared" si="0"/>
        <v>0.23110700254217703</v>
      </c>
      <c r="AN5">
        <f t="shared" si="0"/>
        <v>1</v>
      </c>
      <c r="AO5">
        <f t="shared" si="0"/>
        <v>3.5587188612099641</v>
      </c>
      <c r="AP5">
        <f t="shared" si="0"/>
        <v>4.2194092827004219</v>
      </c>
      <c r="AR5">
        <v>0.36799999999999999</v>
      </c>
      <c r="AS5">
        <f t="shared" si="3"/>
        <v>2.1775147928994083</v>
      </c>
      <c r="AT5">
        <f t="shared" si="1"/>
        <v>0</v>
      </c>
      <c r="AU5">
        <f t="shared" si="1"/>
        <v>0</v>
      </c>
      <c r="AV5">
        <f t="shared" si="1"/>
        <v>1</v>
      </c>
      <c r="AW5">
        <f t="shared" si="1"/>
        <v>0</v>
      </c>
      <c r="AX5">
        <f t="shared" si="1"/>
        <v>0</v>
      </c>
      <c r="AY5">
        <f t="shared" si="1"/>
        <v>3.833333333333333</v>
      </c>
      <c r="AZ5">
        <f t="shared" si="1"/>
        <v>0</v>
      </c>
      <c r="BA5">
        <f t="shared" si="1"/>
        <v>0</v>
      </c>
      <c r="BB5">
        <f t="shared" si="1"/>
        <v>1</v>
      </c>
      <c r="BC5">
        <f t="shared" si="1"/>
        <v>0</v>
      </c>
      <c r="BD5">
        <f t="shared" si="1"/>
        <v>0</v>
      </c>
    </row>
    <row r="6" spans="1:56" x14ac:dyDescent="0.15">
      <c r="A6">
        <v>2</v>
      </c>
      <c r="B6">
        <v>0</v>
      </c>
      <c r="C6">
        <v>0</v>
      </c>
      <c r="D6">
        <v>0</v>
      </c>
      <c r="E6">
        <v>0.14285714285714285</v>
      </c>
      <c r="F6">
        <v>1</v>
      </c>
      <c r="G6">
        <v>0.33333333333333331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D6">
        <v>0.13100000000000001</v>
      </c>
      <c r="AE6">
        <f t="shared" si="2"/>
        <v>0.13100000000000001</v>
      </c>
      <c r="AF6">
        <f t="shared" si="0"/>
        <v>7.4686431014823265E-2</v>
      </c>
      <c r="AG6">
        <f t="shared" si="0"/>
        <v>0.38304093567251457</v>
      </c>
      <c r="AH6">
        <f t="shared" si="0"/>
        <v>0.13100000000000001</v>
      </c>
      <c r="AI6">
        <f t="shared" si="0"/>
        <v>1</v>
      </c>
      <c r="AJ6">
        <f t="shared" si="0"/>
        <v>0.36187845303867405</v>
      </c>
      <c r="AK6">
        <f t="shared" si="0"/>
        <v>0.13100000000000001</v>
      </c>
      <c r="AL6">
        <f t="shared" si="0"/>
        <v>6.2980769230769229E-2</v>
      </c>
      <c r="AM6">
        <f t="shared" si="0"/>
        <v>3.0275017333025192E-2</v>
      </c>
      <c r="AN6">
        <f t="shared" si="0"/>
        <v>0.13100000000000001</v>
      </c>
      <c r="AO6">
        <f t="shared" si="0"/>
        <v>0.46619217081850534</v>
      </c>
      <c r="AP6">
        <f t="shared" si="0"/>
        <v>0.5527426160337553</v>
      </c>
      <c r="AR6">
        <v>0</v>
      </c>
      <c r="AS6">
        <f t="shared" si="3"/>
        <v>0</v>
      </c>
      <c r="AT6">
        <f t="shared" si="1"/>
        <v>0</v>
      </c>
      <c r="AU6">
        <f t="shared" si="1"/>
        <v>0</v>
      </c>
      <c r="AV6">
        <f t="shared" si="1"/>
        <v>0</v>
      </c>
      <c r="AW6">
        <v>1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0</v>
      </c>
    </row>
    <row r="7" spans="1:56" x14ac:dyDescent="0.15">
      <c r="A7">
        <v>3</v>
      </c>
      <c r="B7">
        <v>0</v>
      </c>
      <c r="C7">
        <v>0</v>
      </c>
      <c r="D7">
        <v>0</v>
      </c>
      <c r="E7">
        <v>0.33333333333333331</v>
      </c>
      <c r="F7">
        <v>3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D7">
        <v>0.36199999999999999</v>
      </c>
      <c r="AE7">
        <f t="shared" si="2"/>
        <v>0.36199999999999999</v>
      </c>
      <c r="AF7">
        <f t="shared" si="0"/>
        <v>0.20638540478905359</v>
      </c>
      <c r="AG7">
        <f t="shared" si="0"/>
        <v>1.0584795321637426</v>
      </c>
      <c r="AH7">
        <f t="shared" si="0"/>
        <v>0.36199999999999999</v>
      </c>
      <c r="AI7">
        <f t="shared" si="0"/>
        <v>2.7633587786259537</v>
      </c>
      <c r="AJ7">
        <f t="shared" si="0"/>
        <v>1</v>
      </c>
      <c r="AK7">
        <f t="shared" si="0"/>
        <v>0.36199999999999999</v>
      </c>
      <c r="AL7">
        <f t="shared" si="0"/>
        <v>0.17403846153846153</v>
      </c>
      <c r="AM7">
        <f t="shared" si="0"/>
        <v>8.3660734920268084E-2</v>
      </c>
      <c r="AN7">
        <f t="shared" si="0"/>
        <v>0.36199999999999999</v>
      </c>
      <c r="AO7">
        <f t="shared" si="0"/>
        <v>1.288256227758007</v>
      </c>
      <c r="AP7">
        <f t="shared" si="0"/>
        <v>1.5274261603375527</v>
      </c>
      <c r="AR7">
        <v>0</v>
      </c>
      <c r="AS7">
        <f t="shared" si="3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si="1"/>
        <v>0</v>
      </c>
      <c r="AX7">
        <v>1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0</v>
      </c>
      <c r="BC7">
        <f t="shared" si="1"/>
        <v>0</v>
      </c>
      <c r="BD7">
        <f t="shared" si="1"/>
        <v>0</v>
      </c>
    </row>
    <row r="8" spans="1:56" x14ac:dyDescent="0.1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0.33333333333333331</v>
      </c>
      <c r="J8">
        <v>0.33333333333333331</v>
      </c>
      <c r="K8">
        <v>0</v>
      </c>
      <c r="L8">
        <v>0</v>
      </c>
      <c r="M8">
        <v>0</v>
      </c>
      <c r="O8">
        <v>1</v>
      </c>
      <c r="P8">
        <v>0.33333333333333331</v>
      </c>
      <c r="Q8">
        <v>0</v>
      </c>
      <c r="R8">
        <v>0</v>
      </c>
      <c r="S8">
        <v>0.33333333333333331</v>
      </c>
      <c r="T8">
        <v>0</v>
      </c>
      <c r="U8">
        <v>0</v>
      </c>
      <c r="V8">
        <v>1</v>
      </c>
      <c r="W8">
        <v>0</v>
      </c>
      <c r="X8">
        <v>0</v>
      </c>
      <c r="Y8">
        <v>0.33333333333333331</v>
      </c>
      <c r="Z8">
        <v>0</v>
      </c>
      <c r="AA8">
        <v>0</v>
      </c>
      <c r="AD8">
        <v>1</v>
      </c>
      <c r="AE8">
        <f t="shared" si="2"/>
        <v>1</v>
      </c>
      <c r="AF8">
        <f t="shared" si="0"/>
        <v>0.5701254275940707</v>
      </c>
      <c r="AG8">
        <f t="shared" si="0"/>
        <v>2.9239766081871341</v>
      </c>
      <c r="AH8">
        <f t="shared" si="0"/>
        <v>1</v>
      </c>
      <c r="AI8">
        <f t="shared" si="0"/>
        <v>7.6335877862595414</v>
      </c>
      <c r="AJ8">
        <f t="shared" si="0"/>
        <v>2.7624309392265194</v>
      </c>
      <c r="AK8">
        <f t="shared" si="0"/>
        <v>1</v>
      </c>
      <c r="AL8">
        <f t="shared" si="0"/>
        <v>0.48076923076923073</v>
      </c>
      <c r="AM8">
        <f t="shared" si="0"/>
        <v>0.23110700254217703</v>
      </c>
      <c r="AN8">
        <f t="shared" si="0"/>
        <v>1</v>
      </c>
      <c r="AO8">
        <f t="shared" si="0"/>
        <v>3.5587188612099641</v>
      </c>
      <c r="AP8">
        <f t="shared" si="0"/>
        <v>4.2194092827004219</v>
      </c>
      <c r="AR8">
        <v>9.6000000000000002E-2</v>
      </c>
      <c r="AS8">
        <f t="shared" si="3"/>
        <v>0.56804733727810652</v>
      </c>
      <c r="AT8">
        <f t="shared" si="1"/>
        <v>0</v>
      </c>
      <c r="AU8">
        <f t="shared" si="1"/>
        <v>0</v>
      </c>
      <c r="AV8">
        <f t="shared" si="1"/>
        <v>0.2608695652173913</v>
      </c>
      <c r="AW8">
        <f t="shared" si="1"/>
        <v>0</v>
      </c>
      <c r="AX8">
        <f t="shared" si="1"/>
        <v>0</v>
      </c>
      <c r="AY8">
        <f t="shared" si="1"/>
        <v>1</v>
      </c>
      <c r="AZ8">
        <f t="shared" si="1"/>
        <v>0</v>
      </c>
      <c r="BA8">
        <f t="shared" si="1"/>
        <v>0</v>
      </c>
      <c r="BB8">
        <f t="shared" si="1"/>
        <v>0.2608695652173913</v>
      </c>
      <c r="BC8">
        <f t="shared" si="1"/>
        <v>0</v>
      </c>
      <c r="BD8">
        <f t="shared" si="1"/>
        <v>0</v>
      </c>
    </row>
    <row r="9" spans="1:56" x14ac:dyDescent="0.1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1</v>
      </c>
      <c r="J9">
        <v>0.33333333333333331</v>
      </c>
      <c r="K9">
        <v>0</v>
      </c>
      <c r="L9">
        <v>0</v>
      </c>
      <c r="M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D9">
        <v>2.08</v>
      </c>
      <c r="AE9">
        <f t="shared" si="2"/>
        <v>2.08</v>
      </c>
      <c r="AF9">
        <f t="shared" si="0"/>
        <v>1.185860889395667</v>
      </c>
      <c r="AG9">
        <f t="shared" si="0"/>
        <v>6.0818713450292394</v>
      </c>
      <c r="AH9">
        <f t="shared" si="0"/>
        <v>2.08</v>
      </c>
      <c r="AI9">
        <f t="shared" si="0"/>
        <v>15.877862595419847</v>
      </c>
      <c r="AJ9">
        <f t="shared" si="0"/>
        <v>5.7458563535911606</v>
      </c>
      <c r="AK9">
        <f t="shared" si="0"/>
        <v>2.08</v>
      </c>
      <c r="AL9">
        <f t="shared" si="0"/>
        <v>1</v>
      </c>
      <c r="AM9">
        <f t="shared" si="0"/>
        <v>0.48070256528772826</v>
      </c>
      <c r="AN9">
        <f t="shared" si="0"/>
        <v>2.08</v>
      </c>
      <c r="AO9">
        <f t="shared" si="0"/>
        <v>7.4021352313167252</v>
      </c>
      <c r="AP9">
        <f t="shared" si="0"/>
        <v>8.776371308016877</v>
      </c>
      <c r="AR9">
        <v>0</v>
      </c>
      <c r="AS9">
        <f t="shared" si="3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1"/>
        <v>0</v>
      </c>
      <c r="AX9">
        <f t="shared" si="1"/>
        <v>0</v>
      </c>
      <c r="AY9">
        <f t="shared" si="1"/>
        <v>0</v>
      </c>
      <c r="AZ9">
        <v>1</v>
      </c>
      <c r="BA9">
        <f t="shared" si="1"/>
        <v>0</v>
      </c>
      <c r="BB9">
        <f t="shared" si="1"/>
        <v>0</v>
      </c>
      <c r="BC9">
        <f t="shared" si="1"/>
        <v>0</v>
      </c>
      <c r="BD9">
        <f t="shared" si="1"/>
        <v>0</v>
      </c>
    </row>
    <row r="10" spans="1:56" x14ac:dyDescent="0.15">
      <c r="A10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3</v>
      </c>
      <c r="J10">
        <v>1</v>
      </c>
      <c r="K10">
        <v>0</v>
      </c>
      <c r="L10">
        <v>0</v>
      </c>
      <c r="M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D10">
        <v>4.327</v>
      </c>
      <c r="AE10">
        <f t="shared" si="2"/>
        <v>4.327</v>
      </c>
      <c r="AF10">
        <f t="shared" si="0"/>
        <v>2.4669327251995439</v>
      </c>
      <c r="AG10">
        <f t="shared" si="0"/>
        <v>12.65204678362573</v>
      </c>
      <c r="AH10">
        <f t="shared" si="0"/>
        <v>4.327</v>
      </c>
      <c r="AI10">
        <f t="shared" si="0"/>
        <v>33.030534351145036</v>
      </c>
      <c r="AJ10">
        <f t="shared" si="0"/>
        <v>11.953038674033149</v>
      </c>
      <c r="AK10">
        <f t="shared" si="0"/>
        <v>4.327</v>
      </c>
      <c r="AL10">
        <f t="shared" si="0"/>
        <v>2.0802884615384611</v>
      </c>
      <c r="AM10">
        <f t="shared" si="0"/>
        <v>1</v>
      </c>
      <c r="AN10">
        <f t="shared" si="0"/>
        <v>4.327</v>
      </c>
      <c r="AO10">
        <f t="shared" si="0"/>
        <v>15.398576512455515</v>
      </c>
      <c r="AP10">
        <f t="shared" si="0"/>
        <v>18.257383966244724</v>
      </c>
      <c r="AR10">
        <v>0</v>
      </c>
      <c r="AS10">
        <f t="shared" si="3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1"/>
        <v>0</v>
      </c>
      <c r="AX10">
        <f t="shared" si="1"/>
        <v>0</v>
      </c>
      <c r="AY10">
        <f t="shared" si="1"/>
        <v>0</v>
      </c>
      <c r="AZ10">
        <f t="shared" si="1"/>
        <v>0</v>
      </c>
      <c r="BA10">
        <v>1</v>
      </c>
      <c r="BB10">
        <f t="shared" si="1"/>
        <v>0</v>
      </c>
      <c r="BC10">
        <f t="shared" si="1"/>
        <v>0</v>
      </c>
      <c r="BD10">
        <f t="shared" si="1"/>
        <v>0</v>
      </c>
    </row>
    <row r="11" spans="1:56" x14ac:dyDescent="0.1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5</v>
      </c>
      <c r="O11">
        <v>1</v>
      </c>
      <c r="P11">
        <v>3</v>
      </c>
      <c r="Q11">
        <v>0</v>
      </c>
      <c r="R11">
        <v>0</v>
      </c>
      <c r="S11">
        <v>1</v>
      </c>
      <c r="T11">
        <v>0</v>
      </c>
      <c r="U11">
        <v>0</v>
      </c>
      <c r="V11">
        <v>3</v>
      </c>
      <c r="W11">
        <v>0</v>
      </c>
      <c r="X11">
        <v>0</v>
      </c>
      <c r="Y11">
        <v>1</v>
      </c>
      <c r="Z11">
        <v>0</v>
      </c>
      <c r="AA11">
        <v>0</v>
      </c>
      <c r="AD11">
        <v>1</v>
      </c>
      <c r="AE11">
        <f t="shared" si="2"/>
        <v>1</v>
      </c>
      <c r="AF11">
        <f t="shared" si="0"/>
        <v>0.5701254275940707</v>
      </c>
      <c r="AG11">
        <f t="shared" si="0"/>
        <v>2.9239766081871341</v>
      </c>
      <c r="AH11">
        <f t="shared" si="0"/>
        <v>1</v>
      </c>
      <c r="AI11">
        <f t="shared" si="0"/>
        <v>7.6335877862595414</v>
      </c>
      <c r="AJ11">
        <f t="shared" si="0"/>
        <v>2.7624309392265194</v>
      </c>
      <c r="AK11">
        <f t="shared" si="0"/>
        <v>1</v>
      </c>
      <c r="AL11">
        <f t="shared" si="0"/>
        <v>0.48076923076923073</v>
      </c>
      <c r="AM11">
        <f t="shared" si="0"/>
        <v>0.23110700254217703</v>
      </c>
      <c r="AN11">
        <f t="shared" si="0"/>
        <v>1</v>
      </c>
      <c r="AO11">
        <f t="shared" si="0"/>
        <v>3.5587188612099641</v>
      </c>
      <c r="AP11">
        <f t="shared" si="0"/>
        <v>4.2194092827004219</v>
      </c>
      <c r="AR11">
        <v>0.36799999999999999</v>
      </c>
      <c r="AS11">
        <f t="shared" si="3"/>
        <v>2.1775147928994083</v>
      </c>
      <c r="AT11">
        <f t="shared" si="1"/>
        <v>0</v>
      </c>
      <c r="AU11">
        <f t="shared" si="1"/>
        <v>0</v>
      </c>
      <c r="AV11">
        <f t="shared" si="1"/>
        <v>1</v>
      </c>
      <c r="AW11">
        <f t="shared" si="1"/>
        <v>0</v>
      </c>
      <c r="AX11">
        <f t="shared" si="1"/>
        <v>0</v>
      </c>
      <c r="AY11">
        <f t="shared" si="1"/>
        <v>3.833333333333333</v>
      </c>
      <c r="AZ11">
        <f t="shared" si="1"/>
        <v>0</v>
      </c>
      <c r="BA11">
        <f t="shared" si="1"/>
        <v>0</v>
      </c>
      <c r="BB11">
        <f t="shared" si="1"/>
        <v>1</v>
      </c>
      <c r="BC11">
        <f t="shared" si="1"/>
        <v>0</v>
      </c>
      <c r="BD11">
        <f t="shared" si="1"/>
        <v>0</v>
      </c>
    </row>
    <row r="12" spans="1:56" x14ac:dyDescent="0.1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0.33333333333333331</v>
      </c>
      <c r="L12">
        <v>1</v>
      </c>
      <c r="M12">
        <v>1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D12">
        <v>0.28100000000000003</v>
      </c>
      <c r="AE12">
        <f t="shared" si="2"/>
        <v>0.28100000000000003</v>
      </c>
      <c r="AF12">
        <f t="shared" si="0"/>
        <v>0.16020524515393389</v>
      </c>
      <c r="AG12">
        <f t="shared" si="0"/>
        <v>0.82163742690058472</v>
      </c>
      <c r="AH12">
        <f t="shared" si="0"/>
        <v>0.28100000000000003</v>
      </c>
      <c r="AI12">
        <f t="shared" si="0"/>
        <v>2.1450381679389312</v>
      </c>
      <c r="AJ12">
        <f t="shared" si="0"/>
        <v>0.77624309392265201</v>
      </c>
      <c r="AK12">
        <f t="shared" si="0"/>
        <v>0.28100000000000003</v>
      </c>
      <c r="AL12">
        <f t="shared" si="0"/>
        <v>0.13509615384615384</v>
      </c>
      <c r="AM12">
        <f t="shared" si="0"/>
        <v>6.494106771435175E-2</v>
      </c>
      <c r="AN12">
        <f t="shared" si="0"/>
        <v>0.28100000000000003</v>
      </c>
      <c r="AO12">
        <f t="shared" si="0"/>
        <v>1</v>
      </c>
      <c r="AP12">
        <f t="shared" si="0"/>
        <v>1.1856540084388187</v>
      </c>
      <c r="AR12">
        <v>0</v>
      </c>
      <c r="AS12">
        <f t="shared" si="3"/>
        <v>0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1"/>
        <v>0</v>
      </c>
      <c r="AX12">
        <f t="shared" si="1"/>
        <v>0</v>
      </c>
      <c r="AY12">
        <f t="shared" si="1"/>
        <v>0</v>
      </c>
      <c r="AZ12">
        <f t="shared" si="1"/>
        <v>0</v>
      </c>
      <c r="BA12">
        <f t="shared" si="1"/>
        <v>0</v>
      </c>
      <c r="BB12">
        <f t="shared" si="1"/>
        <v>0</v>
      </c>
      <c r="BC12">
        <v>1</v>
      </c>
      <c r="BD12">
        <f t="shared" si="1"/>
        <v>0</v>
      </c>
    </row>
    <row r="13" spans="1:56" x14ac:dyDescent="0.15">
      <c r="A13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1</v>
      </c>
      <c r="M13">
        <v>1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D13">
        <v>0.23699999999999999</v>
      </c>
      <c r="AE13">
        <f t="shared" si="2"/>
        <v>0.23699999999999999</v>
      </c>
      <c r="AF13">
        <f t="shared" si="0"/>
        <v>0.13511972633979474</v>
      </c>
      <c r="AG13">
        <f t="shared" si="0"/>
        <v>0.6929824561403507</v>
      </c>
      <c r="AH13">
        <f t="shared" si="0"/>
        <v>0.23699999999999999</v>
      </c>
      <c r="AI13">
        <f t="shared" si="0"/>
        <v>1.8091603053435112</v>
      </c>
      <c r="AJ13">
        <f t="shared" si="0"/>
        <v>0.65469613259668502</v>
      </c>
      <c r="AK13">
        <f t="shared" si="0"/>
        <v>0.23699999999999999</v>
      </c>
      <c r="AL13">
        <f t="shared" si="0"/>
        <v>0.11394230769230768</v>
      </c>
      <c r="AM13">
        <f t="shared" si="0"/>
        <v>5.4772359602495956E-2</v>
      </c>
      <c r="AN13">
        <f t="shared" si="0"/>
        <v>0.23699999999999999</v>
      </c>
      <c r="AO13">
        <f t="shared" si="0"/>
        <v>0.8434163701067614</v>
      </c>
      <c r="AP13">
        <f t="shared" si="0"/>
        <v>1</v>
      </c>
      <c r="AR13">
        <v>0</v>
      </c>
      <c r="AS13">
        <f t="shared" si="3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1"/>
        <v>0</v>
      </c>
      <c r="AX13">
        <f t="shared" si="1"/>
        <v>0</v>
      </c>
      <c r="AY13">
        <f t="shared" si="1"/>
        <v>0</v>
      </c>
      <c r="AZ13">
        <f t="shared" si="1"/>
        <v>0</v>
      </c>
      <c r="BA13">
        <f t="shared" si="1"/>
        <v>0</v>
      </c>
      <c r="BB13">
        <f t="shared" si="1"/>
        <v>0</v>
      </c>
      <c r="BC13">
        <f t="shared" si="1"/>
        <v>0</v>
      </c>
      <c r="BD13">
        <v>1</v>
      </c>
    </row>
    <row r="15" spans="1:56" x14ac:dyDescent="0.15">
      <c r="A15" t="s">
        <v>62</v>
      </c>
      <c r="B15">
        <v>1</v>
      </c>
      <c r="C15">
        <v>2</v>
      </c>
      <c r="D15">
        <v>3</v>
      </c>
      <c r="E15">
        <v>1</v>
      </c>
      <c r="F15">
        <v>2</v>
      </c>
      <c r="G15">
        <v>3</v>
      </c>
      <c r="H15">
        <v>1</v>
      </c>
      <c r="I15">
        <v>2</v>
      </c>
      <c r="J15">
        <v>3</v>
      </c>
      <c r="K15">
        <v>1</v>
      </c>
      <c r="L15">
        <v>2</v>
      </c>
      <c r="M15">
        <v>3</v>
      </c>
      <c r="O15" t="s">
        <v>70</v>
      </c>
      <c r="P15">
        <v>1</v>
      </c>
      <c r="Q15">
        <v>2</v>
      </c>
      <c r="R15">
        <v>3</v>
      </c>
      <c r="S15">
        <v>1</v>
      </c>
      <c r="T15">
        <v>2</v>
      </c>
      <c r="U15">
        <v>3</v>
      </c>
      <c r="V15">
        <v>1</v>
      </c>
      <c r="W15">
        <v>2</v>
      </c>
      <c r="X15">
        <v>3</v>
      </c>
      <c r="Y15">
        <v>1</v>
      </c>
      <c r="Z15">
        <v>2</v>
      </c>
      <c r="AA15">
        <v>3</v>
      </c>
      <c r="AD15" t="s">
        <v>65</v>
      </c>
    </row>
    <row r="16" spans="1:56" x14ac:dyDescent="0.15">
      <c r="A16">
        <v>1</v>
      </c>
      <c r="B16">
        <f>P16+P2</f>
        <v>6.9171597633136095</v>
      </c>
      <c r="C16">
        <f t="shared" ref="C16:M16" si="4">Q16+Q2</f>
        <v>0</v>
      </c>
      <c r="D16">
        <f t="shared" si="4"/>
        <v>0</v>
      </c>
      <c r="E16">
        <f t="shared" si="4"/>
        <v>0.33333333333333331</v>
      </c>
      <c r="F16">
        <f t="shared" si="4"/>
        <v>0</v>
      </c>
      <c r="G16">
        <f t="shared" si="4"/>
        <v>0</v>
      </c>
      <c r="H16">
        <f t="shared" si="4"/>
        <v>3</v>
      </c>
      <c r="I16">
        <f t="shared" si="4"/>
        <v>0</v>
      </c>
      <c r="J16">
        <f t="shared" si="4"/>
        <v>0</v>
      </c>
      <c r="K16">
        <f t="shared" si="4"/>
        <v>0.33333333333333331</v>
      </c>
      <c r="L16">
        <f t="shared" si="4"/>
        <v>0</v>
      </c>
      <c r="M16">
        <f t="shared" si="4"/>
        <v>0</v>
      </c>
      <c r="P16">
        <f>B2*P$31</f>
        <v>5.9171597633136095</v>
      </c>
      <c r="Q16">
        <f t="shared" ref="Q16:AA16" si="5">C2*Q$31</f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E16">
        <f>AE2*P$31</f>
        <v>5.9171597633136095</v>
      </c>
      <c r="AF16">
        <f t="shared" ref="AF16:AP16" si="6">AF2*Q$31</f>
        <v>0</v>
      </c>
      <c r="AG16">
        <f t="shared" si="6"/>
        <v>0</v>
      </c>
      <c r="AH16">
        <f t="shared" si="6"/>
        <v>2.7173913043478262</v>
      </c>
      <c r="AI16">
        <f t="shared" si="6"/>
        <v>0</v>
      </c>
      <c r="AJ16">
        <f t="shared" si="6"/>
        <v>0</v>
      </c>
      <c r="AK16">
        <f t="shared" si="6"/>
        <v>10.416666666666666</v>
      </c>
      <c r="AL16">
        <f t="shared" si="6"/>
        <v>0</v>
      </c>
      <c r="AM16">
        <f t="shared" si="6"/>
        <v>0</v>
      </c>
      <c r="AN16">
        <f t="shared" si="6"/>
        <v>2.7173913043478262</v>
      </c>
      <c r="AO16">
        <f t="shared" si="6"/>
        <v>0</v>
      </c>
      <c r="AP16">
        <f t="shared" si="6"/>
        <v>0</v>
      </c>
    </row>
    <row r="17" spans="1:42" x14ac:dyDescent="0.15">
      <c r="A17">
        <v>2</v>
      </c>
      <c r="B17">
        <f t="shared" ref="B17:B27" si="7">P17+P3</f>
        <v>17.751479289940828</v>
      </c>
      <c r="C17">
        <f t="shared" ref="C17:C27" si="8">Q17+Q3</f>
        <v>1</v>
      </c>
      <c r="D17">
        <f t="shared" ref="D17:D27" si="9">R17+R3</f>
        <v>0</v>
      </c>
      <c r="E17">
        <f t="shared" ref="E17:E27" si="10">S17+S3</f>
        <v>0</v>
      </c>
      <c r="F17">
        <f t="shared" ref="F17:F27" si="11">T17+T3</f>
        <v>0</v>
      </c>
      <c r="G17">
        <f t="shared" ref="G17:G27" si="12">U17+U3</f>
        <v>0</v>
      </c>
      <c r="H17">
        <f t="shared" ref="H17:H27" si="13">V17+V3</f>
        <v>0</v>
      </c>
      <c r="I17">
        <f t="shared" ref="I17:I27" si="14">W17+W3</f>
        <v>0</v>
      </c>
      <c r="J17">
        <f t="shared" ref="J17:J27" si="15">X17+X3</f>
        <v>0</v>
      </c>
      <c r="K17">
        <f t="shared" ref="K17:K27" si="16">Y17+Y3</f>
        <v>0</v>
      </c>
      <c r="L17">
        <f t="shared" ref="L17:L27" si="17">Z17+Z3</f>
        <v>0</v>
      </c>
      <c r="M17">
        <f t="shared" ref="M17:M27" si="18">AA17+AA3</f>
        <v>0</v>
      </c>
      <c r="P17">
        <f t="shared" ref="P17:P27" si="19">B3*P$31</f>
        <v>17.751479289940828</v>
      </c>
      <c r="Q17">
        <f t="shared" ref="Q17:Q27" si="20">C3*Q$31</f>
        <v>0</v>
      </c>
      <c r="R17">
        <f t="shared" ref="R17:R27" si="21">D3*R$31</f>
        <v>0</v>
      </c>
      <c r="S17">
        <f t="shared" ref="S17:S27" si="22">E3*S$31</f>
        <v>0</v>
      </c>
      <c r="T17">
        <f t="shared" ref="T17:T27" si="23">F3*T$31</f>
        <v>0</v>
      </c>
      <c r="U17">
        <f t="shared" ref="U17:U27" si="24">G3*U$31</f>
        <v>0</v>
      </c>
      <c r="V17">
        <f t="shared" ref="V17:V27" si="25">H3*V$31</f>
        <v>0</v>
      </c>
      <c r="W17">
        <f t="shared" ref="W17:W27" si="26">I3*W$31</f>
        <v>0</v>
      </c>
      <c r="X17">
        <f t="shared" ref="X17:X27" si="27">J3*X$31</f>
        <v>0</v>
      </c>
      <c r="Y17">
        <f t="shared" ref="Y17:Y27" si="28">K3*Y$31</f>
        <v>0</v>
      </c>
      <c r="Z17">
        <f t="shared" ref="Z17:Z27" si="29">L3*Z$31</f>
        <v>0</v>
      </c>
      <c r="AA17">
        <f t="shared" ref="AA17:AA27" si="30">M3*AA$31</f>
        <v>0</v>
      </c>
      <c r="AE17">
        <f t="shared" ref="AE17:AE27" si="31">AE3*P$31</f>
        <v>10.378698224852071</v>
      </c>
      <c r="AF17">
        <f t="shared" ref="AF17:AF27" si="32">AF3*Q$31</f>
        <v>0</v>
      </c>
      <c r="AG17">
        <f t="shared" ref="AG17:AG27" si="33">AG3*R$31</f>
        <v>0</v>
      </c>
      <c r="AH17">
        <f t="shared" ref="AH17:AH27" si="34">AH3*S$31</f>
        <v>4.7663043478260869</v>
      </c>
      <c r="AI17">
        <f t="shared" ref="AI17:AI27" si="35">AI3*T$31</f>
        <v>0</v>
      </c>
      <c r="AJ17">
        <f t="shared" ref="AJ17:AJ27" si="36">AJ3*U$31</f>
        <v>0</v>
      </c>
      <c r="AK17">
        <f t="shared" ref="AK17:AK27" si="37">AK3*V$31</f>
        <v>18.270833333333332</v>
      </c>
      <c r="AL17">
        <f t="shared" ref="AL17:AL27" si="38">AL3*W$31</f>
        <v>0</v>
      </c>
      <c r="AM17">
        <f t="shared" ref="AM17:AM27" si="39">AM3*X$31</f>
        <v>0</v>
      </c>
      <c r="AN17">
        <f t="shared" ref="AN17:AN27" si="40">AN3*Y$31</f>
        <v>4.7663043478260869</v>
      </c>
      <c r="AO17">
        <f t="shared" ref="AO17:AO27" si="41">AO3*Z$31</f>
        <v>0</v>
      </c>
      <c r="AP17">
        <f t="shared" ref="AP17:AP27" si="42">AP3*AA$31</f>
        <v>0</v>
      </c>
    </row>
    <row r="18" spans="1:42" x14ac:dyDescent="0.15">
      <c r="A18">
        <v>3</v>
      </c>
      <c r="B18">
        <f t="shared" si="7"/>
        <v>1.1834319526627219</v>
      </c>
      <c r="C18">
        <f t="shared" si="8"/>
        <v>0</v>
      </c>
      <c r="D18">
        <f t="shared" si="9"/>
        <v>1</v>
      </c>
      <c r="E18">
        <f t="shared" si="10"/>
        <v>0</v>
      </c>
      <c r="F18">
        <f t="shared" si="11"/>
        <v>0</v>
      </c>
      <c r="G18">
        <f t="shared" si="12"/>
        <v>0</v>
      </c>
      <c r="H18">
        <f t="shared" si="13"/>
        <v>0</v>
      </c>
      <c r="I18">
        <f t="shared" si="14"/>
        <v>0</v>
      </c>
      <c r="J18">
        <f t="shared" si="15"/>
        <v>0</v>
      </c>
      <c r="K18">
        <f t="shared" si="16"/>
        <v>0</v>
      </c>
      <c r="L18">
        <f t="shared" si="17"/>
        <v>0</v>
      </c>
      <c r="M18">
        <f t="shared" si="18"/>
        <v>0</v>
      </c>
      <c r="P18">
        <f t="shared" si="19"/>
        <v>1.1834319526627219</v>
      </c>
      <c r="Q18">
        <f t="shared" si="20"/>
        <v>0</v>
      </c>
      <c r="R18">
        <f t="shared" si="21"/>
        <v>0</v>
      </c>
      <c r="S18">
        <f t="shared" si="22"/>
        <v>0</v>
      </c>
      <c r="T18">
        <f t="shared" si="23"/>
        <v>0</v>
      </c>
      <c r="U18">
        <f t="shared" si="24"/>
        <v>0</v>
      </c>
      <c r="V18">
        <f t="shared" si="25"/>
        <v>0</v>
      </c>
      <c r="W18">
        <f t="shared" si="26"/>
        <v>0</v>
      </c>
      <c r="X18">
        <f t="shared" si="27"/>
        <v>0</v>
      </c>
      <c r="Y18">
        <f t="shared" si="28"/>
        <v>0</v>
      </c>
      <c r="Z18">
        <f t="shared" si="29"/>
        <v>0</v>
      </c>
      <c r="AA18">
        <f t="shared" si="30"/>
        <v>0</v>
      </c>
      <c r="AE18">
        <f t="shared" si="31"/>
        <v>2.0236686390532546</v>
      </c>
      <c r="AF18">
        <f t="shared" si="32"/>
        <v>0</v>
      </c>
      <c r="AG18">
        <f t="shared" si="33"/>
        <v>0</v>
      </c>
      <c r="AH18">
        <f t="shared" si="34"/>
        <v>0.92934782608695665</v>
      </c>
      <c r="AI18">
        <f t="shared" si="35"/>
        <v>0</v>
      </c>
      <c r="AJ18">
        <f t="shared" si="36"/>
        <v>0</v>
      </c>
      <c r="AK18">
        <f t="shared" si="37"/>
        <v>3.5625</v>
      </c>
      <c r="AL18">
        <f t="shared" si="38"/>
        <v>0</v>
      </c>
      <c r="AM18">
        <f t="shared" si="39"/>
        <v>0</v>
      </c>
      <c r="AN18">
        <f t="shared" si="40"/>
        <v>0.92934782608695665</v>
      </c>
      <c r="AO18">
        <f t="shared" si="41"/>
        <v>0</v>
      </c>
      <c r="AP18">
        <f t="shared" si="42"/>
        <v>0</v>
      </c>
    </row>
    <row r="19" spans="1:42" x14ac:dyDescent="0.15">
      <c r="A19">
        <v>1</v>
      </c>
      <c r="B19">
        <f t="shared" si="7"/>
        <v>3</v>
      </c>
      <c r="C19">
        <f t="shared" si="8"/>
        <v>0</v>
      </c>
      <c r="D19">
        <f t="shared" si="9"/>
        <v>0</v>
      </c>
      <c r="E19">
        <f t="shared" si="10"/>
        <v>3.7173913043478262</v>
      </c>
      <c r="F19">
        <f t="shared" si="11"/>
        <v>0</v>
      </c>
      <c r="G19">
        <f t="shared" si="12"/>
        <v>0</v>
      </c>
      <c r="H19">
        <f t="shared" si="13"/>
        <v>3</v>
      </c>
      <c r="I19">
        <f t="shared" si="14"/>
        <v>0</v>
      </c>
      <c r="J19">
        <f t="shared" si="15"/>
        <v>0</v>
      </c>
      <c r="K19">
        <f t="shared" si="16"/>
        <v>1</v>
      </c>
      <c r="L19">
        <f t="shared" si="17"/>
        <v>0</v>
      </c>
      <c r="M19">
        <f t="shared" si="18"/>
        <v>0</v>
      </c>
      <c r="P19">
        <f t="shared" si="19"/>
        <v>0</v>
      </c>
      <c r="Q19">
        <f t="shared" si="20"/>
        <v>0</v>
      </c>
      <c r="R19">
        <f t="shared" si="21"/>
        <v>0</v>
      </c>
      <c r="S19">
        <f t="shared" si="22"/>
        <v>2.7173913043478262</v>
      </c>
      <c r="T19">
        <f t="shared" si="23"/>
        <v>0</v>
      </c>
      <c r="U19">
        <f t="shared" si="24"/>
        <v>0</v>
      </c>
      <c r="V19">
        <f t="shared" si="25"/>
        <v>0</v>
      </c>
      <c r="W19">
        <f t="shared" si="26"/>
        <v>0</v>
      </c>
      <c r="X19">
        <f t="shared" si="27"/>
        <v>0</v>
      </c>
      <c r="Y19">
        <f t="shared" si="28"/>
        <v>0</v>
      </c>
      <c r="Z19">
        <f t="shared" si="29"/>
        <v>0</v>
      </c>
      <c r="AA19">
        <f t="shared" si="30"/>
        <v>0</v>
      </c>
      <c r="AE19">
        <f t="shared" si="31"/>
        <v>5.9171597633136095</v>
      </c>
      <c r="AF19">
        <f t="shared" si="32"/>
        <v>0</v>
      </c>
      <c r="AG19">
        <f t="shared" si="33"/>
        <v>0</v>
      </c>
      <c r="AH19">
        <f t="shared" si="34"/>
        <v>2.7173913043478262</v>
      </c>
      <c r="AI19">
        <f t="shared" si="35"/>
        <v>0</v>
      </c>
      <c r="AJ19">
        <f t="shared" si="36"/>
        <v>0</v>
      </c>
      <c r="AK19">
        <f t="shared" si="37"/>
        <v>10.416666666666666</v>
      </c>
      <c r="AL19">
        <f t="shared" si="38"/>
        <v>0</v>
      </c>
      <c r="AM19">
        <f t="shared" si="39"/>
        <v>0</v>
      </c>
      <c r="AN19">
        <f t="shared" si="40"/>
        <v>2.7173913043478262</v>
      </c>
      <c r="AO19">
        <f t="shared" si="41"/>
        <v>0</v>
      </c>
      <c r="AP19">
        <f t="shared" si="42"/>
        <v>0</v>
      </c>
    </row>
    <row r="20" spans="1:42" x14ac:dyDescent="0.15">
      <c r="A20">
        <v>2</v>
      </c>
      <c r="B20">
        <f t="shared" si="7"/>
        <v>0</v>
      </c>
      <c r="C20">
        <f t="shared" si="8"/>
        <v>0</v>
      </c>
      <c r="D20">
        <f t="shared" si="9"/>
        <v>0</v>
      </c>
      <c r="E20">
        <f t="shared" si="10"/>
        <v>0.38819875776397517</v>
      </c>
      <c r="F20">
        <f t="shared" si="11"/>
        <v>1</v>
      </c>
      <c r="G20">
        <f t="shared" si="12"/>
        <v>0</v>
      </c>
      <c r="H20">
        <f t="shared" si="13"/>
        <v>0</v>
      </c>
      <c r="I20">
        <f t="shared" si="14"/>
        <v>0</v>
      </c>
      <c r="J20">
        <f t="shared" si="15"/>
        <v>0</v>
      </c>
      <c r="K20">
        <f t="shared" si="16"/>
        <v>0</v>
      </c>
      <c r="L20">
        <f t="shared" si="17"/>
        <v>0</v>
      </c>
      <c r="M20">
        <f t="shared" si="18"/>
        <v>0</v>
      </c>
      <c r="P20">
        <f t="shared" si="19"/>
        <v>0</v>
      </c>
      <c r="Q20">
        <f t="shared" si="20"/>
        <v>0</v>
      </c>
      <c r="R20">
        <f t="shared" si="21"/>
        <v>0</v>
      </c>
      <c r="S20">
        <f t="shared" si="22"/>
        <v>0.38819875776397517</v>
      </c>
      <c r="T20">
        <f t="shared" si="23"/>
        <v>0</v>
      </c>
      <c r="U20">
        <f t="shared" si="24"/>
        <v>0</v>
      </c>
      <c r="V20">
        <f t="shared" si="25"/>
        <v>0</v>
      </c>
      <c r="W20">
        <f t="shared" si="26"/>
        <v>0</v>
      </c>
      <c r="X20">
        <f t="shared" si="27"/>
        <v>0</v>
      </c>
      <c r="Y20">
        <f t="shared" si="28"/>
        <v>0</v>
      </c>
      <c r="Z20">
        <f t="shared" si="29"/>
        <v>0</v>
      </c>
      <c r="AA20">
        <f t="shared" si="30"/>
        <v>0</v>
      </c>
      <c r="AE20">
        <f t="shared" si="31"/>
        <v>0.77514792899408291</v>
      </c>
      <c r="AF20">
        <f t="shared" si="32"/>
        <v>0</v>
      </c>
      <c r="AG20">
        <f t="shared" si="33"/>
        <v>0</v>
      </c>
      <c r="AH20">
        <f t="shared" si="34"/>
        <v>0.35597826086956524</v>
      </c>
      <c r="AI20">
        <f t="shared" si="35"/>
        <v>0</v>
      </c>
      <c r="AJ20">
        <f t="shared" si="36"/>
        <v>0</v>
      </c>
      <c r="AK20">
        <f t="shared" si="37"/>
        <v>1.3645833333333333</v>
      </c>
      <c r="AL20">
        <f t="shared" si="38"/>
        <v>0</v>
      </c>
      <c r="AM20">
        <f t="shared" si="39"/>
        <v>0</v>
      </c>
      <c r="AN20">
        <f t="shared" si="40"/>
        <v>0.35597826086956524</v>
      </c>
      <c r="AO20">
        <f t="shared" si="41"/>
        <v>0</v>
      </c>
      <c r="AP20">
        <f t="shared" si="42"/>
        <v>0</v>
      </c>
    </row>
    <row r="21" spans="1:42" x14ac:dyDescent="0.15">
      <c r="A21">
        <v>3</v>
      </c>
      <c r="B21">
        <f t="shared" si="7"/>
        <v>0</v>
      </c>
      <c r="C21">
        <f t="shared" si="8"/>
        <v>0</v>
      </c>
      <c r="D21">
        <f t="shared" si="9"/>
        <v>0</v>
      </c>
      <c r="E21">
        <f t="shared" si="10"/>
        <v>0.90579710144927539</v>
      </c>
      <c r="F21">
        <f t="shared" si="11"/>
        <v>0</v>
      </c>
      <c r="G21">
        <f t="shared" si="12"/>
        <v>1</v>
      </c>
      <c r="H21">
        <f t="shared" si="13"/>
        <v>0</v>
      </c>
      <c r="I21">
        <f t="shared" si="14"/>
        <v>0</v>
      </c>
      <c r="J21">
        <f t="shared" si="15"/>
        <v>0</v>
      </c>
      <c r="K21">
        <f t="shared" si="16"/>
        <v>0</v>
      </c>
      <c r="L21">
        <f t="shared" si="17"/>
        <v>0</v>
      </c>
      <c r="M21">
        <f t="shared" si="18"/>
        <v>0</v>
      </c>
      <c r="P21">
        <f t="shared" si="19"/>
        <v>0</v>
      </c>
      <c r="Q21">
        <f t="shared" si="20"/>
        <v>0</v>
      </c>
      <c r="R21">
        <f t="shared" si="21"/>
        <v>0</v>
      </c>
      <c r="S21">
        <f t="shared" si="22"/>
        <v>0.90579710144927539</v>
      </c>
      <c r="T21">
        <f t="shared" si="23"/>
        <v>0</v>
      </c>
      <c r="U21">
        <f t="shared" si="24"/>
        <v>0</v>
      </c>
      <c r="V21">
        <f t="shared" si="25"/>
        <v>0</v>
      </c>
      <c r="W21">
        <f t="shared" si="26"/>
        <v>0</v>
      </c>
      <c r="X21">
        <f t="shared" si="27"/>
        <v>0</v>
      </c>
      <c r="Y21">
        <f t="shared" si="28"/>
        <v>0</v>
      </c>
      <c r="Z21">
        <f t="shared" si="29"/>
        <v>0</v>
      </c>
      <c r="AA21">
        <f t="shared" si="30"/>
        <v>0</v>
      </c>
      <c r="AE21">
        <f t="shared" si="31"/>
        <v>2.1420118343195265</v>
      </c>
      <c r="AF21">
        <f t="shared" si="32"/>
        <v>0</v>
      </c>
      <c r="AG21">
        <f t="shared" si="33"/>
        <v>0</v>
      </c>
      <c r="AH21">
        <f t="shared" si="34"/>
        <v>0.98369565217391308</v>
      </c>
      <c r="AI21">
        <f t="shared" si="35"/>
        <v>0</v>
      </c>
      <c r="AJ21">
        <f t="shared" si="36"/>
        <v>0</v>
      </c>
      <c r="AK21">
        <f t="shared" si="37"/>
        <v>3.770833333333333</v>
      </c>
      <c r="AL21">
        <f t="shared" si="38"/>
        <v>0</v>
      </c>
      <c r="AM21">
        <f t="shared" si="39"/>
        <v>0</v>
      </c>
      <c r="AN21">
        <f t="shared" si="40"/>
        <v>0.98369565217391308</v>
      </c>
      <c r="AO21">
        <f t="shared" si="41"/>
        <v>0</v>
      </c>
      <c r="AP21">
        <f t="shared" si="42"/>
        <v>0</v>
      </c>
    </row>
    <row r="22" spans="1:42" x14ac:dyDescent="0.15">
      <c r="A22">
        <v>1</v>
      </c>
      <c r="B22">
        <f t="shared" si="7"/>
        <v>0.33333333333333331</v>
      </c>
      <c r="C22">
        <f t="shared" si="8"/>
        <v>0</v>
      </c>
      <c r="D22">
        <f t="shared" si="9"/>
        <v>0</v>
      </c>
      <c r="E22">
        <f t="shared" si="10"/>
        <v>0.33333333333333331</v>
      </c>
      <c r="F22">
        <f t="shared" si="11"/>
        <v>0</v>
      </c>
      <c r="G22">
        <f t="shared" si="12"/>
        <v>0</v>
      </c>
      <c r="H22">
        <f t="shared" si="13"/>
        <v>11.416666666666666</v>
      </c>
      <c r="I22">
        <f t="shared" si="14"/>
        <v>0</v>
      </c>
      <c r="J22">
        <f t="shared" si="15"/>
        <v>0</v>
      </c>
      <c r="K22">
        <f t="shared" si="16"/>
        <v>0.33333333333333331</v>
      </c>
      <c r="L22">
        <f t="shared" si="17"/>
        <v>0</v>
      </c>
      <c r="M22">
        <f t="shared" si="18"/>
        <v>0</v>
      </c>
      <c r="P22">
        <f t="shared" si="19"/>
        <v>0</v>
      </c>
      <c r="Q22">
        <f t="shared" si="20"/>
        <v>0</v>
      </c>
      <c r="R22">
        <f t="shared" si="21"/>
        <v>0</v>
      </c>
      <c r="S22">
        <f t="shared" si="22"/>
        <v>0</v>
      </c>
      <c r="T22">
        <f t="shared" si="23"/>
        <v>0</v>
      </c>
      <c r="U22">
        <f t="shared" si="24"/>
        <v>0</v>
      </c>
      <c r="V22">
        <f t="shared" si="25"/>
        <v>10.416666666666666</v>
      </c>
      <c r="W22">
        <f t="shared" si="26"/>
        <v>0</v>
      </c>
      <c r="X22">
        <f t="shared" si="27"/>
        <v>0</v>
      </c>
      <c r="Y22">
        <f t="shared" si="28"/>
        <v>0</v>
      </c>
      <c r="Z22">
        <f t="shared" si="29"/>
        <v>0</v>
      </c>
      <c r="AA22">
        <f t="shared" si="30"/>
        <v>0</v>
      </c>
      <c r="AE22">
        <f t="shared" si="31"/>
        <v>5.9171597633136095</v>
      </c>
      <c r="AF22">
        <f t="shared" si="32"/>
        <v>0</v>
      </c>
      <c r="AG22">
        <f t="shared" si="33"/>
        <v>0</v>
      </c>
      <c r="AH22">
        <f t="shared" si="34"/>
        <v>2.7173913043478262</v>
      </c>
      <c r="AI22">
        <f t="shared" si="35"/>
        <v>0</v>
      </c>
      <c r="AJ22">
        <f t="shared" si="36"/>
        <v>0</v>
      </c>
      <c r="AK22">
        <f t="shared" si="37"/>
        <v>10.416666666666666</v>
      </c>
      <c r="AL22">
        <f t="shared" si="38"/>
        <v>0</v>
      </c>
      <c r="AM22">
        <f t="shared" si="39"/>
        <v>0</v>
      </c>
      <c r="AN22">
        <f t="shared" si="40"/>
        <v>2.7173913043478262</v>
      </c>
      <c r="AO22">
        <f t="shared" si="41"/>
        <v>0</v>
      </c>
      <c r="AP22">
        <f t="shared" si="42"/>
        <v>0</v>
      </c>
    </row>
    <row r="23" spans="1:42" x14ac:dyDescent="0.15">
      <c r="A23">
        <v>2</v>
      </c>
      <c r="B23">
        <f t="shared" si="7"/>
        <v>0</v>
      </c>
      <c r="C23">
        <f t="shared" si="8"/>
        <v>0</v>
      </c>
      <c r="D23">
        <f t="shared" si="9"/>
        <v>0</v>
      </c>
      <c r="E23">
        <f t="shared" si="10"/>
        <v>0</v>
      </c>
      <c r="F23">
        <f t="shared" si="11"/>
        <v>0</v>
      </c>
      <c r="G23">
        <f t="shared" si="12"/>
        <v>0</v>
      </c>
      <c r="H23">
        <f t="shared" si="13"/>
        <v>31.25</v>
      </c>
      <c r="I23">
        <f t="shared" si="14"/>
        <v>1</v>
      </c>
      <c r="J23">
        <f t="shared" si="15"/>
        <v>0</v>
      </c>
      <c r="K23">
        <f t="shared" si="16"/>
        <v>0</v>
      </c>
      <c r="L23">
        <f t="shared" si="17"/>
        <v>0</v>
      </c>
      <c r="M23">
        <f t="shared" si="18"/>
        <v>0</v>
      </c>
      <c r="P23">
        <f t="shared" si="19"/>
        <v>0</v>
      </c>
      <c r="Q23">
        <f t="shared" si="20"/>
        <v>0</v>
      </c>
      <c r="R23">
        <f t="shared" si="21"/>
        <v>0</v>
      </c>
      <c r="S23">
        <f t="shared" si="22"/>
        <v>0</v>
      </c>
      <c r="T23">
        <f t="shared" si="23"/>
        <v>0</v>
      </c>
      <c r="U23">
        <f t="shared" si="24"/>
        <v>0</v>
      </c>
      <c r="V23">
        <f t="shared" si="25"/>
        <v>31.25</v>
      </c>
      <c r="W23">
        <f t="shared" si="26"/>
        <v>0</v>
      </c>
      <c r="X23">
        <f t="shared" si="27"/>
        <v>0</v>
      </c>
      <c r="Y23">
        <f t="shared" si="28"/>
        <v>0</v>
      </c>
      <c r="Z23">
        <f t="shared" si="29"/>
        <v>0</v>
      </c>
      <c r="AA23">
        <f t="shared" si="30"/>
        <v>0</v>
      </c>
      <c r="AE23">
        <f t="shared" si="31"/>
        <v>12.307692307692308</v>
      </c>
      <c r="AF23">
        <f t="shared" si="32"/>
        <v>0</v>
      </c>
      <c r="AG23">
        <f t="shared" si="33"/>
        <v>0</v>
      </c>
      <c r="AH23">
        <f t="shared" si="34"/>
        <v>5.6521739130434785</v>
      </c>
      <c r="AI23">
        <f t="shared" si="35"/>
        <v>0</v>
      </c>
      <c r="AJ23">
        <f t="shared" si="36"/>
        <v>0</v>
      </c>
      <c r="AK23">
        <f t="shared" si="37"/>
        <v>21.666666666666668</v>
      </c>
      <c r="AL23">
        <f t="shared" si="38"/>
        <v>0</v>
      </c>
      <c r="AM23">
        <f t="shared" si="39"/>
        <v>0</v>
      </c>
      <c r="AN23">
        <f t="shared" si="40"/>
        <v>5.6521739130434785</v>
      </c>
      <c r="AO23">
        <f t="shared" si="41"/>
        <v>0</v>
      </c>
      <c r="AP23">
        <f t="shared" si="42"/>
        <v>0</v>
      </c>
    </row>
    <row r="24" spans="1:42" x14ac:dyDescent="0.15">
      <c r="A24">
        <v>3</v>
      </c>
      <c r="B24">
        <f t="shared" si="7"/>
        <v>0</v>
      </c>
      <c r="C24">
        <f t="shared" si="8"/>
        <v>0</v>
      </c>
      <c r="D24">
        <f t="shared" si="9"/>
        <v>0</v>
      </c>
      <c r="E24">
        <f t="shared" si="10"/>
        <v>0</v>
      </c>
      <c r="F24">
        <f t="shared" si="11"/>
        <v>0</v>
      </c>
      <c r="G24">
        <f t="shared" si="12"/>
        <v>0</v>
      </c>
      <c r="H24">
        <f t="shared" si="13"/>
        <v>31.25</v>
      </c>
      <c r="I24">
        <f t="shared" si="14"/>
        <v>0</v>
      </c>
      <c r="J24">
        <f t="shared" si="15"/>
        <v>1</v>
      </c>
      <c r="K24">
        <f t="shared" si="16"/>
        <v>0</v>
      </c>
      <c r="L24">
        <f t="shared" si="17"/>
        <v>0</v>
      </c>
      <c r="M24">
        <f t="shared" si="18"/>
        <v>0</v>
      </c>
      <c r="P24">
        <f t="shared" si="19"/>
        <v>0</v>
      </c>
      <c r="Q24">
        <f t="shared" si="20"/>
        <v>0</v>
      </c>
      <c r="R24">
        <f t="shared" si="21"/>
        <v>0</v>
      </c>
      <c r="S24">
        <f t="shared" si="22"/>
        <v>0</v>
      </c>
      <c r="T24">
        <f t="shared" si="23"/>
        <v>0</v>
      </c>
      <c r="U24">
        <f t="shared" si="24"/>
        <v>0</v>
      </c>
      <c r="V24">
        <f t="shared" si="25"/>
        <v>31.25</v>
      </c>
      <c r="W24">
        <f t="shared" si="26"/>
        <v>0</v>
      </c>
      <c r="X24">
        <f t="shared" si="27"/>
        <v>0</v>
      </c>
      <c r="Y24">
        <f t="shared" si="28"/>
        <v>0</v>
      </c>
      <c r="Z24">
        <f t="shared" si="29"/>
        <v>0</v>
      </c>
      <c r="AA24">
        <f t="shared" si="30"/>
        <v>0</v>
      </c>
      <c r="AE24">
        <f t="shared" si="31"/>
        <v>25.603550295857989</v>
      </c>
      <c r="AF24">
        <f t="shared" si="32"/>
        <v>0</v>
      </c>
      <c r="AG24">
        <f t="shared" si="33"/>
        <v>0</v>
      </c>
      <c r="AH24">
        <f t="shared" si="34"/>
        <v>11.758152173913043</v>
      </c>
      <c r="AI24">
        <f t="shared" si="35"/>
        <v>0</v>
      </c>
      <c r="AJ24">
        <f t="shared" si="36"/>
        <v>0</v>
      </c>
      <c r="AK24">
        <f t="shared" si="37"/>
        <v>45.072916666666664</v>
      </c>
      <c r="AL24">
        <f t="shared" si="38"/>
        <v>0</v>
      </c>
      <c r="AM24">
        <f t="shared" si="39"/>
        <v>0</v>
      </c>
      <c r="AN24">
        <f t="shared" si="40"/>
        <v>11.758152173913043</v>
      </c>
      <c r="AO24">
        <f t="shared" si="41"/>
        <v>0</v>
      </c>
      <c r="AP24">
        <f t="shared" si="42"/>
        <v>0</v>
      </c>
    </row>
    <row r="25" spans="1:42" x14ac:dyDescent="0.15">
      <c r="A25">
        <v>1</v>
      </c>
      <c r="B25">
        <f t="shared" si="7"/>
        <v>3</v>
      </c>
      <c r="C25">
        <f t="shared" si="8"/>
        <v>0</v>
      </c>
      <c r="D25">
        <f t="shared" si="9"/>
        <v>0</v>
      </c>
      <c r="E25">
        <f t="shared" si="10"/>
        <v>1</v>
      </c>
      <c r="F25">
        <f t="shared" si="11"/>
        <v>0</v>
      </c>
      <c r="G25">
        <f t="shared" si="12"/>
        <v>0</v>
      </c>
      <c r="H25">
        <f t="shared" si="13"/>
        <v>3</v>
      </c>
      <c r="I25">
        <f t="shared" si="14"/>
        <v>0</v>
      </c>
      <c r="J25">
        <f t="shared" si="15"/>
        <v>0</v>
      </c>
      <c r="K25">
        <f t="shared" si="16"/>
        <v>3.7173913043478262</v>
      </c>
      <c r="L25">
        <f t="shared" si="17"/>
        <v>0</v>
      </c>
      <c r="M25">
        <f t="shared" si="18"/>
        <v>0</v>
      </c>
      <c r="P25">
        <f t="shared" si="19"/>
        <v>0</v>
      </c>
      <c r="Q25">
        <f t="shared" si="20"/>
        <v>0</v>
      </c>
      <c r="R25">
        <f t="shared" si="21"/>
        <v>0</v>
      </c>
      <c r="S25">
        <f t="shared" si="22"/>
        <v>0</v>
      </c>
      <c r="T25">
        <f t="shared" si="23"/>
        <v>0</v>
      </c>
      <c r="U25">
        <f t="shared" si="24"/>
        <v>0</v>
      </c>
      <c r="V25">
        <f t="shared" si="25"/>
        <v>0</v>
      </c>
      <c r="W25">
        <f t="shared" si="26"/>
        <v>0</v>
      </c>
      <c r="X25">
        <f t="shared" si="27"/>
        <v>0</v>
      </c>
      <c r="Y25">
        <f t="shared" si="28"/>
        <v>2.7173913043478262</v>
      </c>
      <c r="Z25">
        <f t="shared" si="29"/>
        <v>0</v>
      </c>
      <c r="AA25">
        <f t="shared" si="30"/>
        <v>0</v>
      </c>
      <c r="AE25">
        <f t="shared" si="31"/>
        <v>5.9171597633136095</v>
      </c>
      <c r="AF25">
        <f t="shared" si="32"/>
        <v>0</v>
      </c>
      <c r="AG25">
        <f t="shared" si="33"/>
        <v>0</v>
      </c>
      <c r="AH25">
        <f t="shared" si="34"/>
        <v>2.7173913043478262</v>
      </c>
      <c r="AI25">
        <f t="shared" si="35"/>
        <v>0</v>
      </c>
      <c r="AJ25">
        <f t="shared" si="36"/>
        <v>0</v>
      </c>
      <c r="AK25">
        <f t="shared" si="37"/>
        <v>10.416666666666666</v>
      </c>
      <c r="AL25">
        <f t="shared" si="38"/>
        <v>0</v>
      </c>
      <c r="AM25">
        <f t="shared" si="39"/>
        <v>0</v>
      </c>
      <c r="AN25">
        <f t="shared" si="40"/>
        <v>2.7173913043478262</v>
      </c>
      <c r="AO25">
        <f t="shared" si="41"/>
        <v>0</v>
      </c>
      <c r="AP25">
        <f t="shared" si="42"/>
        <v>0</v>
      </c>
    </row>
    <row r="26" spans="1:42" x14ac:dyDescent="0.15">
      <c r="A26">
        <v>2</v>
      </c>
      <c r="B26">
        <f t="shared" si="7"/>
        <v>0</v>
      </c>
      <c r="C26">
        <f t="shared" si="8"/>
        <v>0</v>
      </c>
      <c r="D26">
        <f t="shared" si="9"/>
        <v>0</v>
      </c>
      <c r="E26">
        <f t="shared" si="10"/>
        <v>0</v>
      </c>
      <c r="F26">
        <f t="shared" si="11"/>
        <v>0</v>
      </c>
      <c r="G26">
        <f t="shared" si="12"/>
        <v>0</v>
      </c>
      <c r="H26">
        <f t="shared" si="13"/>
        <v>0</v>
      </c>
      <c r="I26">
        <f t="shared" si="14"/>
        <v>0</v>
      </c>
      <c r="J26">
        <f t="shared" si="15"/>
        <v>0</v>
      </c>
      <c r="K26">
        <f t="shared" si="16"/>
        <v>0.90579710144927539</v>
      </c>
      <c r="L26">
        <f t="shared" si="17"/>
        <v>1</v>
      </c>
      <c r="M26">
        <f t="shared" si="18"/>
        <v>0</v>
      </c>
      <c r="P26">
        <f t="shared" si="19"/>
        <v>0</v>
      </c>
      <c r="Q26">
        <f t="shared" si="20"/>
        <v>0</v>
      </c>
      <c r="R26">
        <f t="shared" si="21"/>
        <v>0</v>
      </c>
      <c r="S26">
        <f t="shared" si="22"/>
        <v>0</v>
      </c>
      <c r="T26">
        <f t="shared" si="23"/>
        <v>0</v>
      </c>
      <c r="U26">
        <f t="shared" si="24"/>
        <v>0</v>
      </c>
      <c r="V26">
        <f t="shared" si="25"/>
        <v>0</v>
      </c>
      <c r="W26">
        <f t="shared" si="26"/>
        <v>0</v>
      </c>
      <c r="X26">
        <f t="shared" si="27"/>
        <v>0</v>
      </c>
      <c r="Y26">
        <f t="shared" si="28"/>
        <v>0.90579710144927539</v>
      </c>
      <c r="Z26">
        <f t="shared" si="29"/>
        <v>0</v>
      </c>
      <c r="AA26">
        <f t="shared" si="30"/>
        <v>0</v>
      </c>
      <c r="AE26">
        <f t="shared" si="31"/>
        <v>1.6627218934911245</v>
      </c>
      <c r="AF26">
        <f t="shared" si="32"/>
        <v>0</v>
      </c>
      <c r="AG26">
        <f t="shared" si="33"/>
        <v>0</v>
      </c>
      <c r="AH26">
        <f t="shared" si="34"/>
        <v>0.76358695652173925</v>
      </c>
      <c r="AI26">
        <f t="shared" si="35"/>
        <v>0</v>
      </c>
      <c r="AJ26">
        <f t="shared" si="36"/>
        <v>0</v>
      </c>
      <c r="AK26">
        <f t="shared" si="37"/>
        <v>2.9270833333333335</v>
      </c>
      <c r="AL26">
        <f t="shared" si="38"/>
        <v>0</v>
      </c>
      <c r="AM26">
        <f t="shared" si="39"/>
        <v>0</v>
      </c>
      <c r="AN26">
        <f t="shared" si="40"/>
        <v>0.76358695652173925</v>
      </c>
      <c r="AO26">
        <f t="shared" si="41"/>
        <v>0</v>
      </c>
      <c r="AP26">
        <f t="shared" si="42"/>
        <v>0</v>
      </c>
    </row>
    <row r="27" spans="1:42" x14ac:dyDescent="0.15">
      <c r="A27">
        <v>3</v>
      </c>
      <c r="B27">
        <f t="shared" si="7"/>
        <v>0</v>
      </c>
      <c r="C27">
        <f t="shared" si="8"/>
        <v>0</v>
      </c>
      <c r="D27">
        <f t="shared" si="9"/>
        <v>0</v>
      </c>
      <c r="E27">
        <f t="shared" si="10"/>
        <v>0</v>
      </c>
      <c r="F27">
        <f t="shared" si="11"/>
        <v>0</v>
      </c>
      <c r="G27">
        <f t="shared" si="12"/>
        <v>0</v>
      </c>
      <c r="H27">
        <f t="shared" si="13"/>
        <v>0</v>
      </c>
      <c r="I27">
        <f t="shared" si="14"/>
        <v>0</v>
      </c>
      <c r="J27">
        <f t="shared" si="15"/>
        <v>0</v>
      </c>
      <c r="K27">
        <f t="shared" si="16"/>
        <v>0.5434782608695653</v>
      </c>
      <c r="L27">
        <f t="shared" si="17"/>
        <v>0</v>
      </c>
      <c r="M27">
        <f t="shared" si="18"/>
        <v>1</v>
      </c>
      <c r="P27">
        <f t="shared" si="19"/>
        <v>0</v>
      </c>
      <c r="Q27">
        <f t="shared" si="20"/>
        <v>0</v>
      </c>
      <c r="R27">
        <f t="shared" si="21"/>
        <v>0</v>
      </c>
      <c r="S27">
        <f t="shared" si="22"/>
        <v>0</v>
      </c>
      <c r="T27">
        <f t="shared" si="23"/>
        <v>0</v>
      </c>
      <c r="U27">
        <f t="shared" si="24"/>
        <v>0</v>
      </c>
      <c r="V27">
        <f t="shared" si="25"/>
        <v>0</v>
      </c>
      <c r="W27">
        <f t="shared" si="26"/>
        <v>0</v>
      </c>
      <c r="X27">
        <f t="shared" si="27"/>
        <v>0</v>
      </c>
      <c r="Y27">
        <f t="shared" si="28"/>
        <v>0.5434782608695653</v>
      </c>
      <c r="Z27">
        <f t="shared" si="29"/>
        <v>0</v>
      </c>
      <c r="AA27">
        <f t="shared" si="30"/>
        <v>0</v>
      </c>
      <c r="AE27">
        <f t="shared" si="31"/>
        <v>1.4023668639053253</v>
      </c>
      <c r="AF27">
        <f t="shared" si="32"/>
        <v>0</v>
      </c>
      <c r="AG27">
        <f t="shared" si="33"/>
        <v>0</v>
      </c>
      <c r="AH27">
        <f t="shared" si="34"/>
        <v>0.64402173913043481</v>
      </c>
      <c r="AI27">
        <f t="shared" si="35"/>
        <v>0</v>
      </c>
      <c r="AJ27">
        <f t="shared" si="36"/>
        <v>0</v>
      </c>
      <c r="AK27">
        <f t="shared" si="37"/>
        <v>2.4687499999999996</v>
      </c>
      <c r="AL27">
        <f t="shared" si="38"/>
        <v>0</v>
      </c>
      <c r="AM27">
        <f t="shared" si="39"/>
        <v>0</v>
      </c>
      <c r="AN27">
        <f t="shared" si="40"/>
        <v>0.64402173913043481</v>
      </c>
      <c r="AO27">
        <f t="shared" si="41"/>
        <v>0</v>
      </c>
      <c r="AP27">
        <f t="shared" si="42"/>
        <v>0</v>
      </c>
    </row>
    <row r="29" spans="1:42" x14ac:dyDescent="0.15">
      <c r="A29" t="s">
        <v>52</v>
      </c>
      <c r="B29">
        <v>1</v>
      </c>
      <c r="C29">
        <v>1.754</v>
      </c>
      <c r="D29">
        <v>0.34200000000000003</v>
      </c>
      <c r="E29">
        <v>1</v>
      </c>
      <c r="F29">
        <v>0.13100000000000001</v>
      </c>
      <c r="G29">
        <v>0.36199999999999999</v>
      </c>
      <c r="H29">
        <v>1</v>
      </c>
      <c r="I29">
        <v>2.08</v>
      </c>
      <c r="J29">
        <v>4.327</v>
      </c>
      <c r="K29">
        <v>1</v>
      </c>
      <c r="L29">
        <v>0.28100000000000003</v>
      </c>
      <c r="M29">
        <v>0.23699999999999999</v>
      </c>
      <c r="O29" t="s">
        <v>58</v>
      </c>
      <c r="P29">
        <v>0.16900000000000001</v>
      </c>
      <c r="Q29">
        <v>0</v>
      </c>
      <c r="R29">
        <v>0</v>
      </c>
      <c r="S29">
        <v>0.36799999999999999</v>
      </c>
      <c r="T29">
        <v>0</v>
      </c>
      <c r="U29">
        <v>0</v>
      </c>
      <c r="V29">
        <v>9.6000000000000002E-2</v>
      </c>
      <c r="W29">
        <v>0</v>
      </c>
      <c r="X29">
        <v>0</v>
      </c>
      <c r="Y29">
        <v>0.36799999999999999</v>
      </c>
      <c r="Z29">
        <v>0</v>
      </c>
      <c r="AA29">
        <v>0</v>
      </c>
    </row>
    <row r="30" spans="1:42" x14ac:dyDescent="0.15">
      <c r="A30" t="s">
        <v>53</v>
      </c>
      <c r="B30">
        <v>1</v>
      </c>
      <c r="C30">
        <v>0.5701254275940707</v>
      </c>
      <c r="D30">
        <v>2.9239766081871341</v>
      </c>
      <c r="E30">
        <v>1</v>
      </c>
      <c r="F30">
        <v>7.6335877862595414</v>
      </c>
      <c r="G30">
        <v>2.7624309392265194</v>
      </c>
      <c r="H30">
        <v>1</v>
      </c>
      <c r="I30">
        <v>0.48076923076923073</v>
      </c>
      <c r="J30">
        <v>0.23110700254217703</v>
      </c>
      <c r="K30">
        <v>1</v>
      </c>
      <c r="L30">
        <v>3.5587188612099641</v>
      </c>
      <c r="M30">
        <v>4.2194092827004219</v>
      </c>
      <c r="O30" t="s">
        <v>59</v>
      </c>
      <c r="P30">
        <f>P29/B29</f>
        <v>0.16900000000000001</v>
      </c>
      <c r="Q30">
        <f t="shared" ref="Q30:AA30" si="43">Q29/C29</f>
        <v>0</v>
      </c>
      <c r="R30">
        <f t="shared" si="43"/>
        <v>0</v>
      </c>
      <c r="S30">
        <f t="shared" si="43"/>
        <v>0.36799999999999999</v>
      </c>
      <c r="T30">
        <f t="shared" si="43"/>
        <v>0</v>
      </c>
      <c r="U30">
        <f t="shared" si="43"/>
        <v>0</v>
      </c>
      <c r="V30">
        <f t="shared" si="43"/>
        <v>9.6000000000000002E-2</v>
      </c>
      <c r="W30">
        <f t="shared" si="43"/>
        <v>0</v>
      </c>
      <c r="X30">
        <f t="shared" si="43"/>
        <v>0</v>
      </c>
      <c r="Y30">
        <f t="shared" si="43"/>
        <v>0.36799999999999999</v>
      </c>
      <c r="Z30">
        <f t="shared" si="43"/>
        <v>0</v>
      </c>
      <c r="AA30">
        <f t="shared" si="43"/>
        <v>0</v>
      </c>
    </row>
    <row r="31" spans="1:42" x14ac:dyDescent="0.15">
      <c r="A31" t="s">
        <v>54</v>
      </c>
      <c r="B31">
        <v>1</v>
      </c>
      <c r="C31">
        <v>1.754</v>
      </c>
      <c r="D31">
        <v>0.34200000000000003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 t="s">
        <v>60</v>
      </c>
      <c r="P31">
        <f>IF(P30&gt;0,1/P30,0)</f>
        <v>5.9171597633136095</v>
      </c>
      <c r="Q31">
        <f t="shared" ref="Q31:AA31" si="44">IF(Q30&gt;0,1/Q30,0)</f>
        <v>0</v>
      </c>
      <c r="R31">
        <f t="shared" si="44"/>
        <v>0</v>
      </c>
      <c r="S31">
        <f t="shared" si="44"/>
        <v>2.7173913043478262</v>
      </c>
      <c r="T31">
        <f t="shared" si="44"/>
        <v>0</v>
      </c>
      <c r="U31">
        <f t="shared" si="44"/>
        <v>0</v>
      </c>
      <c r="V31">
        <f t="shared" si="44"/>
        <v>10.416666666666666</v>
      </c>
      <c r="W31">
        <f t="shared" si="44"/>
        <v>0</v>
      </c>
      <c r="X31">
        <f t="shared" si="44"/>
        <v>0</v>
      </c>
      <c r="Y31">
        <f t="shared" si="44"/>
        <v>2.7173913043478262</v>
      </c>
      <c r="Z31">
        <f t="shared" si="44"/>
        <v>0</v>
      </c>
      <c r="AA31">
        <f t="shared" si="44"/>
        <v>0</v>
      </c>
    </row>
    <row r="32" spans="1:42" x14ac:dyDescent="0.15">
      <c r="A32" t="s">
        <v>55</v>
      </c>
      <c r="B32">
        <v>0</v>
      </c>
      <c r="C32">
        <v>0</v>
      </c>
      <c r="D32">
        <v>0</v>
      </c>
      <c r="E32">
        <v>1</v>
      </c>
      <c r="F32">
        <v>0.13100000000000001</v>
      </c>
      <c r="G32">
        <v>0.36199999999999999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 t="s">
        <v>67</v>
      </c>
      <c r="P32">
        <f>IF(P29&gt;0,1/P29,0)</f>
        <v>5.9171597633136095</v>
      </c>
      <c r="Q32">
        <f t="shared" ref="Q32:AA32" si="45">IF(Q29&gt;0,1/Q29,0)</f>
        <v>0</v>
      </c>
      <c r="R32">
        <f t="shared" si="45"/>
        <v>0</v>
      </c>
      <c r="S32">
        <f t="shared" si="45"/>
        <v>2.7173913043478262</v>
      </c>
      <c r="T32">
        <f t="shared" si="45"/>
        <v>0</v>
      </c>
      <c r="U32">
        <f t="shared" si="45"/>
        <v>0</v>
      </c>
      <c r="V32">
        <f t="shared" si="45"/>
        <v>10.416666666666666</v>
      </c>
      <c r="W32">
        <f t="shared" si="45"/>
        <v>0</v>
      </c>
      <c r="X32">
        <f t="shared" si="45"/>
        <v>0</v>
      </c>
      <c r="Y32">
        <f t="shared" si="45"/>
        <v>2.7173913043478262</v>
      </c>
      <c r="Z32">
        <f t="shared" si="45"/>
        <v>0</v>
      </c>
      <c r="AA32">
        <f t="shared" si="45"/>
        <v>0</v>
      </c>
    </row>
    <row r="33" spans="1:27" x14ac:dyDescent="0.15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2.08</v>
      </c>
      <c r="J33">
        <v>4.327</v>
      </c>
      <c r="K33">
        <v>0</v>
      </c>
      <c r="L33">
        <v>0</v>
      </c>
      <c r="M33">
        <v>0</v>
      </c>
      <c r="O33" t="s">
        <v>64</v>
      </c>
      <c r="P33">
        <f>B29+P29</f>
        <v>1.169</v>
      </c>
      <c r="Q33">
        <f t="shared" ref="Q33:AA33" si="46">C29+Q29</f>
        <v>1.754</v>
      </c>
      <c r="R33">
        <f t="shared" si="46"/>
        <v>0.34200000000000003</v>
      </c>
      <c r="S33">
        <f t="shared" si="46"/>
        <v>1.3679999999999999</v>
      </c>
      <c r="T33">
        <f t="shared" si="46"/>
        <v>0.13100000000000001</v>
      </c>
      <c r="U33">
        <f t="shared" si="46"/>
        <v>0.36199999999999999</v>
      </c>
      <c r="V33">
        <f t="shared" si="46"/>
        <v>1.0960000000000001</v>
      </c>
      <c r="W33">
        <f t="shared" si="46"/>
        <v>2.08</v>
      </c>
      <c r="X33">
        <f t="shared" si="46"/>
        <v>4.327</v>
      </c>
      <c r="Y33">
        <f t="shared" si="46"/>
        <v>1.3679999999999999</v>
      </c>
      <c r="Z33">
        <f t="shared" si="46"/>
        <v>0.28100000000000003</v>
      </c>
      <c r="AA33">
        <f t="shared" si="46"/>
        <v>0.23699999999999999</v>
      </c>
    </row>
    <row r="34" spans="1:27" x14ac:dyDescent="0.15">
      <c r="A34" t="s">
        <v>57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0.28100000000000003</v>
      </c>
      <c r="M34">
        <v>0.23699999999999999</v>
      </c>
      <c r="O34" t="s">
        <v>73</v>
      </c>
      <c r="P34">
        <v>1.8318132824581874</v>
      </c>
      <c r="Q34">
        <v>2.9318031055302329</v>
      </c>
      <c r="R34">
        <v>0.1954535403686822</v>
      </c>
      <c r="S34">
        <v>1.8622423332193947</v>
      </c>
      <c r="T34">
        <v>6.5179253618511498E-2</v>
      </c>
      <c r="U34">
        <v>0.15208492510986019</v>
      </c>
      <c r="V34">
        <v>2.745497931716367</v>
      </c>
      <c r="W34">
        <v>7.7355320388949949</v>
      </c>
      <c r="X34">
        <v>7.7355320388949949</v>
      </c>
      <c r="Y34">
        <v>1.8622423332193951</v>
      </c>
      <c r="Z34">
        <v>0.15208492510986016</v>
      </c>
      <c r="AA34">
        <v>9.1250955065916114E-2</v>
      </c>
    </row>
    <row r="36" spans="1:27" x14ac:dyDescent="0.15">
      <c r="A36" t="s">
        <v>52</v>
      </c>
      <c r="C36" t="s">
        <v>58</v>
      </c>
      <c r="E36" t="s">
        <v>61</v>
      </c>
      <c r="G36" t="s">
        <v>63</v>
      </c>
      <c r="H36" t="s">
        <v>37</v>
      </c>
    </row>
    <row r="37" spans="1:27" x14ac:dyDescent="0.15">
      <c r="A37">
        <v>1</v>
      </c>
      <c r="C37">
        <v>0.16900000000000001</v>
      </c>
      <c r="E37">
        <f>A37+C37</f>
        <v>1.169</v>
      </c>
      <c r="G37">
        <f>SUMPRODUCT(B16:M16,$P$34:$AA$34)</f>
        <v>22.148933815285236</v>
      </c>
      <c r="H37">
        <v>12.090999999999999</v>
      </c>
      <c r="I37">
        <f>G37/$H$37</f>
        <v>1.8318529331970257</v>
      </c>
      <c r="K37">
        <f>G37*$M$37</f>
        <v>0.16900000000000001</v>
      </c>
      <c r="M37">
        <f>1/G37*P29</f>
        <v>7.6301641157720717E-3</v>
      </c>
      <c r="P37">
        <v>1.8318132824581874</v>
      </c>
      <c r="Q37">
        <v>1.8622423332190325</v>
      </c>
      <c r="R37">
        <v>2.7454979317373365</v>
      </c>
      <c r="S37">
        <v>1.8622423332190328</v>
      </c>
      <c r="U37">
        <f>SUM(P37:S37)</f>
        <v>8.3017958806335894</v>
      </c>
    </row>
    <row r="38" spans="1:27" x14ac:dyDescent="0.15">
      <c r="A38">
        <v>1.754</v>
      </c>
      <c r="C38">
        <v>0</v>
      </c>
      <c r="E38">
        <f t="shared" ref="E38:E48" si="47">A38+C38</f>
        <v>1.754</v>
      </c>
      <c r="G38">
        <f t="shared" ref="G38:G48" si="48">SUMPRODUCT(B17:M17,$P$34:$AA$34)</f>
        <v>35.449198652125276</v>
      </c>
      <c r="H38" t="s">
        <v>68</v>
      </c>
      <c r="I38">
        <f t="shared" ref="I38:I48" si="49">G38/$H$37</f>
        <v>2.9318665662166303</v>
      </c>
      <c r="K38">
        <f t="shared" ref="K38:K48" si="50">G38*$M$37</f>
        <v>0.27048320348832194</v>
      </c>
      <c r="P38">
        <v>2.9318031055133069</v>
      </c>
      <c r="Q38">
        <v>6.5179253618111485E-2</v>
      </c>
      <c r="R38">
        <v>7.7355320389609172</v>
      </c>
      <c r="S38">
        <v>0.15208492510892682</v>
      </c>
      <c r="U38">
        <f t="shared" ref="U38:U39" si="51">SUM(P38:S38)</f>
        <v>10.884599323201263</v>
      </c>
    </row>
    <row r="39" spans="1:27" x14ac:dyDescent="0.15">
      <c r="A39">
        <v>0.34200000000000003</v>
      </c>
      <c r="C39">
        <v>0</v>
      </c>
      <c r="E39">
        <f t="shared" si="47"/>
        <v>0.34200000000000003</v>
      </c>
      <c r="G39">
        <f t="shared" si="48"/>
        <v>2.3632799101416855</v>
      </c>
      <c r="H39">
        <f>SUMPRODUCT(B29:M29,B30:M30)</f>
        <v>12</v>
      </c>
      <c r="I39">
        <f t="shared" si="49"/>
        <v>0.19545777108110873</v>
      </c>
      <c r="K39">
        <f t="shared" si="50"/>
        <v>1.8032213565888133E-2</v>
      </c>
      <c r="P39">
        <v>0.19545354036755383</v>
      </c>
      <c r="Q39">
        <v>0.15208492510892679</v>
      </c>
      <c r="R39">
        <v>7.7355320389609172</v>
      </c>
      <c r="S39">
        <v>9.1250955065356104E-2</v>
      </c>
      <c r="U39">
        <f t="shared" si="51"/>
        <v>8.1743214595027531</v>
      </c>
    </row>
    <row r="40" spans="1:27" x14ac:dyDescent="0.15">
      <c r="A40">
        <v>1</v>
      </c>
      <c r="C40">
        <v>0.36799999999999999</v>
      </c>
      <c r="E40">
        <f t="shared" si="47"/>
        <v>1.3679999999999999</v>
      </c>
      <c r="G40">
        <f t="shared" si="48"/>
        <v>22.516859431841244</v>
      </c>
      <c r="I40">
        <f t="shared" si="49"/>
        <v>1.8622826426136172</v>
      </c>
      <c r="K40">
        <f t="shared" si="50"/>
        <v>0.17180733283671898</v>
      </c>
    </row>
    <row r="41" spans="1:27" x14ac:dyDescent="0.15">
      <c r="A41">
        <v>0.13100000000000001</v>
      </c>
      <c r="C41">
        <v>0</v>
      </c>
      <c r="E41">
        <f t="shared" si="47"/>
        <v>0.13100000000000001</v>
      </c>
      <c r="G41">
        <f t="shared" si="48"/>
        <v>0.78809941402976724</v>
      </c>
      <c r="H41" t="s">
        <v>69</v>
      </c>
      <c r="I41">
        <f t="shared" si="49"/>
        <v>6.5180664463631396E-2</v>
      </c>
      <c r="K41">
        <f t="shared" si="50"/>
        <v>6.0133278685909263E-3</v>
      </c>
      <c r="P41">
        <f>P37/$P$37*0.196</f>
        <v>0.19600000000000001</v>
      </c>
      <c r="Q41">
        <f t="shared" ref="Q41:S41" si="52">Q37/$P$37*0.196</f>
        <v>0.19925584163311785</v>
      </c>
      <c r="R41">
        <f t="shared" si="52"/>
        <v>0.29376225173910481</v>
      </c>
      <c r="S41">
        <f t="shared" si="52"/>
        <v>0.19925584163311791</v>
      </c>
      <c r="U41">
        <f>SUM(P41:S41)</f>
        <v>0.88827393500534069</v>
      </c>
      <c r="V41">
        <f>U41/$U$41</f>
        <v>1</v>
      </c>
    </row>
    <row r="42" spans="1:27" x14ac:dyDescent="0.15">
      <c r="A42">
        <v>0.36199999999999999</v>
      </c>
      <c r="C42">
        <v>0</v>
      </c>
      <c r="E42">
        <f t="shared" si="47"/>
        <v>0.36199999999999999</v>
      </c>
      <c r="G42">
        <f t="shared" si="48"/>
        <v>1.8388986327361234</v>
      </c>
      <c r="H42">
        <f>SUM(P31:AA31)</f>
        <v>21.768609038675926</v>
      </c>
      <c r="I42">
        <f t="shared" si="49"/>
        <v>0.15208821708180659</v>
      </c>
      <c r="K42">
        <f t="shared" si="50"/>
        <v>1.4031098360045494E-2</v>
      </c>
      <c r="P42">
        <f t="shared" ref="P42:S42" si="53">P38/$P$37*0.196</f>
        <v>0.31369649635332014</v>
      </c>
      <c r="Q42">
        <f t="shared" si="53"/>
        <v>6.9740370546971702E-3</v>
      </c>
      <c r="R42">
        <f t="shared" si="53"/>
        <v>0.82768494701694439</v>
      </c>
      <c r="S42">
        <f t="shared" si="53"/>
        <v>1.6272753127626733E-2</v>
      </c>
      <c r="U42">
        <f t="shared" ref="U42:U43" si="54">SUM(P42:S42)</f>
        <v>1.1646282335525884</v>
      </c>
      <c r="V42">
        <f t="shared" ref="V42:V43" si="55">U42/$U$41</f>
        <v>1.3111138216000744</v>
      </c>
    </row>
    <row r="43" spans="1:27" x14ac:dyDescent="0.15">
      <c r="A43">
        <v>1</v>
      </c>
      <c r="C43">
        <v>9.6000000000000002E-2</v>
      </c>
      <c r="E43">
        <f t="shared" si="47"/>
        <v>1.0960000000000001</v>
      </c>
      <c r="G43">
        <f t="shared" si="48"/>
        <v>33.196534036727513</v>
      </c>
      <c r="I43">
        <f t="shared" si="49"/>
        <v>2.7455573597491947</v>
      </c>
      <c r="K43">
        <f t="shared" si="50"/>
        <v>0.25329500277504446</v>
      </c>
      <c r="P43">
        <f t="shared" ref="P43:S43" si="56">P39/$P$37*0.196</f>
        <v>2.0913099756888015E-2</v>
      </c>
      <c r="Q43">
        <f t="shared" si="56"/>
        <v>1.627275312762673E-2</v>
      </c>
      <c r="R43">
        <f t="shared" si="56"/>
        <v>0.82768494701694439</v>
      </c>
      <c r="S43">
        <f t="shared" si="56"/>
        <v>9.7636518765760408E-3</v>
      </c>
      <c r="U43">
        <f t="shared" si="54"/>
        <v>0.87463445177803512</v>
      </c>
      <c r="V43">
        <f t="shared" si="55"/>
        <v>0.9846449583965069</v>
      </c>
    </row>
    <row r="44" spans="1:27" x14ac:dyDescent="0.15">
      <c r="A44">
        <v>2.08</v>
      </c>
      <c r="C44">
        <v>0</v>
      </c>
      <c r="E44">
        <f t="shared" si="47"/>
        <v>2.08</v>
      </c>
      <c r="G44">
        <f t="shared" si="48"/>
        <v>93.532342405031471</v>
      </c>
      <c r="H44" t="s">
        <v>71</v>
      </c>
      <c r="I44">
        <f t="shared" si="49"/>
        <v>7.7356994793674199</v>
      </c>
      <c r="K44">
        <f t="shared" si="50"/>
        <v>0.71366712268297761</v>
      </c>
    </row>
    <row r="45" spans="1:27" x14ac:dyDescent="0.15">
      <c r="A45">
        <v>4.327</v>
      </c>
      <c r="C45">
        <v>0</v>
      </c>
      <c r="E45">
        <f t="shared" si="47"/>
        <v>4.327</v>
      </c>
      <c r="G45">
        <f t="shared" si="48"/>
        <v>93.532342405031471</v>
      </c>
      <c r="H45">
        <f>SUMPRODUCT(B30:M30,P29:AA29)</f>
        <v>1.0009999999999999</v>
      </c>
      <c r="I45">
        <f t="shared" si="49"/>
        <v>7.7356994793674199</v>
      </c>
      <c r="K45">
        <f t="shared" si="50"/>
        <v>0.71366712268297761</v>
      </c>
    </row>
    <row r="46" spans="1:27" x14ac:dyDescent="0.15">
      <c r="A46">
        <v>1</v>
      </c>
      <c r="C46">
        <v>0.36799999999999999</v>
      </c>
      <c r="E46">
        <f t="shared" si="47"/>
        <v>1.3679999999999999</v>
      </c>
      <c r="G46">
        <f t="shared" si="48"/>
        <v>22.516859431841247</v>
      </c>
      <c r="I46">
        <f t="shared" si="49"/>
        <v>1.8622826426136174</v>
      </c>
      <c r="K46">
        <f t="shared" si="50"/>
        <v>0.17180733283671901</v>
      </c>
    </row>
    <row r="47" spans="1:27" x14ac:dyDescent="0.15">
      <c r="A47">
        <v>0.28100000000000003</v>
      </c>
      <c r="C47">
        <v>0</v>
      </c>
      <c r="E47">
        <f t="shared" si="47"/>
        <v>0.28100000000000003</v>
      </c>
      <c r="G47">
        <f t="shared" si="48"/>
        <v>1.8388986327361239</v>
      </c>
      <c r="H47" t="s">
        <v>72</v>
      </c>
      <c r="I47">
        <f t="shared" si="49"/>
        <v>0.15208821708180664</v>
      </c>
      <c r="K47">
        <f t="shared" si="50"/>
        <v>1.4031098360045497E-2</v>
      </c>
    </row>
    <row r="48" spans="1:27" x14ac:dyDescent="0.15">
      <c r="A48">
        <v>0.23699999999999999</v>
      </c>
      <c r="C48">
        <v>0</v>
      </c>
      <c r="E48">
        <f t="shared" si="47"/>
        <v>0.23699999999999999</v>
      </c>
      <c r="G48">
        <f t="shared" si="48"/>
        <v>1.1033391796416745</v>
      </c>
      <c r="H48">
        <f>SUMPRODUCT(B29:M29,B30:M30)</f>
        <v>12</v>
      </c>
      <c r="I48">
        <f t="shared" si="49"/>
        <v>9.1252930249083999E-2</v>
      </c>
      <c r="K48">
        <f t="shared" si="50"/>
        <v>8.4186590160272995E-3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84"/>
  <sheetViews>
    <sheetView tabSelected="1" workbookViewId="0"/>
  </sheetViews>
  <sheetFormatPr defaultRowHeight="13.5" x14ac:dyDescent="0.15"/>
  <cols>
    <col min="1" max="15" width="5.75" customWidth="1"/>
    <col min="16" max="27" width="5.25" customWidth="1"/>
  </cols>
  <sheetData>
    <row r="2" spans="1:29" x14ac:dyDescent="0.15">
      <c r="A2">
        <v>1</v>
      </c>
      <c r="B2">
        <v>0.33333333333333298</v>
      </c>
      <c r="C2">
        <v>5</v>
      </c>
      <c r="D2">
        <v>0.33333333333333298</v>
      </c>
      <c r="E2">
        <v>2.3333333333333299</v>
      </c>
      <c r="F2">
        <v>1</v>
      </c>
      <c r="G2">
        <v>3</v>
      </c>
      <c r="H2">
        <v>1</v>
      </c>
      <c r="I2">
        <v>1</v>
      </c>
      <c r="J2">
        <v>0.33333333333333298</v>
      </c>
      <c r="K2">
        <v>1</v>
      </c>
      <c r="L2">
        <v>1.6666666666666601</v>
      </c>
    </row>
    <row r="3" spans="1:29" x14ac:dyDescent="0.15">
      <c r="A3">
        <v>3</v>
      </c>
      <c r="B3">
        <v>1</v>
      </c>
      <c r="C3">
        <v>3</v>
      </c>
      <c r="D3">
        <v>1</v>
      </c>
      <c r="E3">
        <v>6.9999999999999902</v>
      </c>
      <c r="F3">
        <v>3</v>
      </c>
      <c r="G3">
        <v>9</v>
      </c>
      <c r="H3">
        <v>3</v>
      </c>
      <c r="I3">
        <v>3</v>
      </c>
      <c r="J3">
        <v>1</v>
      </c>
      <c r="K3">
        <v>3</v>
      </c>
      <c r="L3">
        <v>5</v>
      </c>
    </row>
    <row r="4" spans="1:29" x14ac:dyDescent="0.15">
      <c r="A4">
        <v>0.2</v>
      </c>
      <c r="B4">
        <v>0.33333333333333298</v>
      </c>
      <c r="C4">
        <v>1</v>
      </c>
      <c r="D4">
        <v>6.6666666666666596E-2</v>
      </c>
      <c r="E4">
        <v>0.46666666666666601</v>
      </c>
      <c r="F4">
        <v>0.2</v>
      </c>
      <c r="G4">
        <v>0.6</v>
      </c>
      <c r="H4">
        <v>0.2</v>
      </c>
      <c r="I4">
        <v>0.2</v>
      </c>
      <c r="J4">
        <v>6.6666666666666596E-2</v>
      </c>
      <c r="K4">
        <v>0.2</v>
      </c>
      <c r="L4">
        <v>0.33333333333333298</v>
      </c>
    </row>
    <row r="5" spans="1:29" x14ac:dyDescent="0.15">
      <c r="A5">
        <v>3</v>
      </c>
      <c r="B5">
        <v>1</v>
      </c>
      <c r="C5">
        <v>15</v>
      </c>
      <c r="D5">
        <v>1</v>
      </c>
      <c r="E5">
        <v>7</v>
      </c>
      <c r="F5">
        <v>3</v>
      </c>
      <c r="G5">
        <v>3</v>
      </c>
      <c r="H5">
        <v>1</v>
      </c>
      <c r="I5">
        <v>1</v>
      </c>
      <c r="J5">
        <v>1</v>
      </c>
      <c r="K5">
        <v>3</v>
      </c>
      <c r="L5">
        <v>5</v>
      </c>
    </row>
    <row r="6" spans="1:29" x14ac:dyDescent="0.15">
      <c r="A6">
        <v>0.42857142857142799</v>
      </c>
      <c r="B6" s="1">
        <v>0.14285714285714199</v>
      </c>
      <c r="C6">
        <v>2.1428571428571401</v>
      </c>
      <c r="D6">
        <v>0.14285714285714199</v>
      </c>
      <c r="E6">
        <v>1</v>
      </c>
      <c r="F6">
        <v>0.33333333333333298</v>
      </c>
      <c r="G6">
        <v>0.42857142857142799</v>
      </c>
      <c r="H6">
        <v>0.14285714285714199</v>
      </c>
      <c r="I6">
        <v>0.14285714285714199</v>
      </c>
      <c r="J6">
        <v>0.14285714285714199</v>
      </c>
      <c r="K6">
        <v>0.42857142857142799</v>
      </c>
      <c r="L6">
        <v>0.71428571428571397</v>
      </c>
    </row>
    <row r="7" spans="1:29" x14ac:dyDescent="0.15">
      <c r="A7">
        <v>1</v>
      </c>
      <c r="B7">
        <v>0.33333333333333298</v>
      </c>
      <c r="C7">
        <v>5</v>
      </c>
      <c r="D7">
        <v>0.33333333333333298</v>
      </c>
      <c r="E7">
        <v>3</v>
      </c>
      <c r="F7">
        <v>1</v>
      </c>
      <c r="G7">
        <v>1</v>
      </c>
      <c r="H7">
        <v>0.33333333333333298</v>
      </c>
      <c r="I7">
        <v>0.33333333333333298</v>
      </c>
      <c r="J7">
        <v>0.33333333333333298</v>
      </c>
      <c r="K7">
        <v>1</v>
      </c>
      <c r="L7">
        <v>1.6666666666666601</v>
      </c>
    </row>
    <row r="8" spans="1:29" x14ac:dyDescent="0.15">
      <c r="A8">
        <v>0.33333333333333298</v>
      </c>
      <c r="B8" s="1">
        <v>0.11111111111111099</v>
      </c>
      <c r="C8">
        <v>1.6666666666666601</v>
      </c>
      <c r="D8">
        <v>0.33333333333333298</v>
      </c>
      <c r="E8">
        <v>2.3333333333333299</v>
      </c>
      <c r="F8">
        <v>1</v>
      </c>
      <c r="G8">
        <v>1</v>
      </c>
      <c r="H8">
        <v>0.33333333333333298</v>
      </c>
      <c r="I8">
        <v>0.33333333333333298</v>
      </c>
      <c r="J8">
        <v>0.33333333333333298</v>
      </c>
      <c r="K8">
        <v>1</v>
      </c>
      <c r="L8">
        <v>1.6666666666666601</v>
      </c>
    </row>
    <row r="9" spans="1:29" x14ac:dyDescent="0.15">
      <c r="A9">
        <v>1</v>
      </c>
      <c r="B9">
        <v>0.33333333333333298</v>
      </c>
      <c r="C9">
        <v>5</v>
      </c>
      <c r="D9">
        <v>1</v>
      </c>
      <c r="E9">
        <v>6.9999999999999902</v>
      </c>
      <c r="F9">
        <v>3</v>
      </c>
      <c r="G9">
        <v>3</v>
      </c>
      <c r="H9">
        <v>1</v>
      </c>
      <c r="I9">
        <v>0.33333333333333298</v>
      </c>
      <c r="J9">
        <v>1</v>
      </c>
      <c r="K9">
        <v>3</v>
      </c>
      <c r="L9">
        <v>5</v>
      </c>
    </row>
    <row r="10" spans="1:29" x14ac:dyDescent="0.15">
      <c r="A10">
        <v>1</v>
      </c>
      <c r="B10">
        <v>0.33333333333333298</v>
      </c>
      <c r="C10">
        <v>5</v>
      </c>
      <c r="D10">
        <v>1</v>
      </c>
      <c r="E10">
        <v>6.9999999999999902</v>
      </c>
      <c r="F10">
        <v>3</v>
      </c>
      <c r="G10">
        <v>3</v>
      </c>
      <c r="H10">
        <v>3</v>
      </c>
      <c r="I10">
        <v>1</v>
      </c>
      <c r="J10">
        <v>1</v>
      </c>
      <c r="K10">
        <v>3</v>
      </c>
      <c r="L10">
        <v>5</v>
      </c>
    </row>
    <row r="11" spans="1:29" x14ac:dyDescent="0.15">
      <c r="A11">
        <v>3</v>
      </c>
      <c r="B11">
        <v>1</v>
      </c>
      <c r="C11">
        <v>15</v>
      </c>
      <c r="D11">
        <v>1</v>
      </c>
      <c r="E11">
        <v>7</v>
      </c>
      <c r="F11">
        <v>3</v>
      </c>
      <c r="G11">
        <v>3</v>
      </c>
      <c r="H11">
        <v>1</v>
      </c>
      <c r="I11">
        <v>1</v>
      </c>
      <c r="J11">
        <v>1</v>
      </c>
      <c r="K11">
        <v>3</v>
      </c>
      <c r="L11">
        <v>5</v>
      </c>
    </row>
    <row r="12" spans="1:29" x14ac:dyDescent="0.15">
      <c r="A12">
        <v>1</v>
      </c>
      <c r="B12">
        <v>0.33333333333333298</v>
      </c>
      <c r="C12">
        <v>5</v>
      </c>
      <c r="D12">
        <v>0.33333333333333298</v>
      </c>
      <c r="E12">
        <v>2.3333333333333299</v>
      </c>
      <c r="F12">
        <v>1</v>
      </c>
      <c r="G12">
        <v>1</v>
      </c>
      <c r="H12">
        <v>0.33333333333333298</v>
      </c>
      <c r="I12">
        <v>0.33333333333333298</v>
      </c>
      <c r="J12">
        <v>0.33333333333333298</v>
      </c>
      <c r="K12">
        <v>1</v>
      </c>
      <c r="L12">
        <v>1</v>
      </c>
    </row>
    <row r="13" spans="1:29" x14ac:dyDescent="0.15">
      <c r="A13">
        <v>0.6</v>
      </c>
      <c r="B13">
        <v>0.2</v>
      </c>
      <c r="C13">
        <v>3</v>
      </c>
      <c r="D13">
        <v>0.2</v>
      </c>
      <c r="E13">
        <v>1.4</v>
      </c>
      <c r="F13">
        <v>0.6</v>
      </c>
      <c r="G13">
        <v>0.6</v>
      </c>
      <c r="H13">
        <v>0.2</v>
      </c>
      <c r="I13">
        <v>0.2</v>
      </c>
      <c r="J13">
        <v>0.2</v>
      </c>
      <c r="K13">
        <v>1</v>
      </c>
      <c r="L13">
        <v>1</v>
      </c>
    </row>
    <row r="15" spans="1:29" x14ac:dyDescent="0.1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29" x14ac:dyDescent="0.15">
      <c r="A16">
        <f>SUMPRODUCT($A15:$L15,$A$2:$L$2)/SQRT(SUMPRODUCT($A15:$L15,$A15:$L15))</f>
        <v>1</v>
      </c>
      <c r="B16">
        <f>SUMPRODUCT($A15:$L15,$A$3:$L$3)/SQRT(SUMPRODUCT($A15:$L15,$A15:$L15))</f>
        <v>3</v>
      </c>
      <c r="C16">
        <f>SUMPRODUCT($A15:$L15,$A$4:$L$4)/SQRT(SUMPRODUCT($A15:$L15,$A15:$L15))</f>
        <v>0.2</v>
      </c>
      <c r="D16">
        <f>SUMPRODUCT($A15:$L15,$A$5:$L$5)/SQRT(SUMPRODUCT($A15:$L15,$A15:$L15))</f>
        <v>3</v>
      </c>
      <c r="E16">
        <f>SUMPRODUCT($A15:$L15,$A$6:$L$6)/SQRT(SUMPRODUCT($A15:$L15,$A15:$L15))</f>
        <v>0.42857142857142799</v>
      </c>
      <c r="F16">
        <f>SUMPRODUCT($A15:$L15,$A$7:$L$7)/SQRT(SUMPRODUCT($A15:$L15,$A15:$L15))</f>
        <v>1</v>
      </c>
      <c r="G16">
        <f>SUMPRODUCT($A15:$L15,$A$8:$L$8)/SQRT(SUMPRODUCT($A15:$L15,$A15:$L15))</f>
        <v>0.33333333333333298</v>
      </c>
      <c r="H16">
        <f>SUMPRODUCT($A15:$L15,$A$9:$L$9)/SQRT(SUMPRODUCT($A15:$L15,$A15:$L15))</f>
        <v>1</v>
      </c>
      <c r="I16">
        <f>SUMPRODUCT($A15:$L15,$A$10:$L$10)/SQRT(SUMPRODUCT($A15:$L15,$A15:$L15))</f>
        <v>1</v>
      </c>
      <c r="J16">
        <f>SUMPRODUCT($A15:$L15,$A$11:$L$11)/SQRT(SUMPRODUCT($A15:$L15,$A15:$L15))</f>
        <v>3</v>
      </c>
      <c r="K16">
        <f>SUMPRODUCT($A15:$L15,$A$12:$L$12)/SQRT(SUMPRODUCT($A15:$L15,$A15:$L15))</f>
        <v>1</v>
      </c>
      <c r="L16">
        <f>SUMPRODUCT($A15:$L15,$A$13:$L$13)/SQRT(SUMPRODUCT($A15:$L15,$A15:$L15))</f>
        <v>0.6</v>
      </c>
      <c r="N16">
        <f>SUM(P16:AA16)</f>
        <v>31.694784580498865</v>
      </c>
      <c r="P16">
        <f>(A16-A15)^2</f>
        <v>0</v>
      </c>
      <c r="Q16">
        <f t="shared" ref="Q16:AA16" si="0">(B16-B15)^2</f>
        <v>9</v>
      </c>
      <c r="R16">
        <f t="shared" si="0"/>
        <v>4.0000000000000008E-2</v>
      </c>
      <c r="S16">
        <f t="shared" si="0"/>
        <v>9</v>
      </c>
      <c r="T16">
        <f t="shared" si="0"/>
        <v>0.18367346938775461</v>
      </c>
      <c r="U16">
        <f t="shared" si="0"/>
        <v>1</v>
      </c>
      <c r="V16">
        <f t="shared" si="0"/>
        <v>0.11111111111111088</v>
      </c>
      <c r="W16">
        <f t="shared" si="0"/>
        <v>1</v>
      </c>
      <c r="X16">
        <f t="shared" si="0"/>
        <v>1</v>
      </c>
      <c r="Y16">
        <f t="shared" si="0"/>
        <v>9</v>
      </c>
      <c r="Z16">
        <f t="shared" si="0"/>
        <v>1</v>
      </c>
      <c r="AA16">
        <f t="shared" si="0"/>
        <v>0.36</v>
      </c>
      <c r="AC16">
        <f>SUMPRODUCT(A15:L15,$A$2:$L$2)/A15</f>
        <v>1</v>
      </c>
    </row>
    <row r="17" spans="1:29" x14ac:dyDescent="0.15">
      <c r="A17">
        <f t="shared" ref="A17:A80" si="1">SUMPRODUCT($A16:$L16,$A$2:$L$2)/SQRT(SUMPRODUCT($A16:$L16,$A16:$L16))</f>
        <v>2.0986596177296488</v>
      </c>
      <c r="B17">
        <f t="shared" ref="B17:B80" si="2">SUMPRODUCT($A16:$L16,$A$3:$L$3)/SQRT(SUMPRODUCT($A16:$L16,$A16:$L16))</f>
        <v>5.8762469296430204</v>
      </c>
      <c r="C17">
        <f t="shared" ref="C17:C80" si="3">SUMPRODUCT($A16:$L16,$A$4:$L$4)/SQRT(SUMPRODUCT($A16:$L16,$A16:$L16))</f>
        <v>0.55964256472790652</v>
      </c>
      <c r="D17">
        <f t="shared" ref="D17:D80" si="4">SUMPRODUCT($A16:$L16,$A$5:$L$5)/SQRT(SUMPRODUCT($A16:$L16,$A16:$L16))</f>
        <v>5.2466490443241263</v>
      </c>
      <c r="E17">
        <f t="shared" ref="E17:E80" si="5">SUMPRODUCT($A16:$L16,$A$6:$L$6)/SQRT(SUMPRODUCT($A16:$L16,$A16:$L16))</f>
        <v>0.73286526333416147</v>
      </c>
      <c r="F17">
        <f t="shared" ref="F17:F80" si="6">SUMPRODUCT($A16:$L16,$A$7:$L$7)/SQRT(SUMPRODUCT($A16:$L16,$A16:$L16))</f>
        <v>1.7988511009111277</v>
      </c>
      <c r="G17">
        <f t="shared" ref="G17:G80" si="7">SUMPRODUCT($A16:$L16,$A$8:$L$8)/SQRT(SUMPRODUCT($A16:$L16,$A16:$L16))</f>
        <v>1.3991064118197651</v>
      </c>
      <c r="H17">
        <f t="shared" ref="H17:H80" si="8">SUMPRODUCT($A16:$L16,$A$9:$L$9)/SQRT(SUMPRODUCT($A16:$L16,$A16:$L16))</f>
        <v>4.0807270344743189</v>
      </c>
      <c r="I17">
        <f t="shared" ref="I17:I80" si="9">SUMPRODUCT($A16:$L16,$A$10:$L$10)/SQRT(SUMPRODUCT($A16:$L16,$A16:$L16))</f>
        <v>4.5470958384142417</v>
      </c>
      <c r="J17">
        <f t="shared" ref="J17:J80" si="10">SUMPRODUCT($A16:$L16,$A$11:$L$11)/SQRT(SUMPRODUCT($A16:$L16,$A16:$L16))</f>
        <v>5.2466490443241263</v>
      </c>
      <c r="K17">
        <f t="shared" ref="K17:K80" si="11">SUMPRODUCT($A16:$L16,$A$12:$L$12)/SQRT(SUMPRODUCT($A16:$L16,$A16:$L16))</f>
        <v>1.6789276941837195</v>
      </c>
      <c r="L17">
        <f t="shared" ref="L17:L80" si="12">SUMPRODUCT($A16:$L16,$A$13:$L$13)/SQRT(SUMPRODUCT($A16:$L16,$A16:$L16))</f>
        <v>1.1192851294558135</v>
      </c>
      <c r="N17">
        <f t="shared" ref="N17:N64" si="13">SUM(P17:AA17)</f>
        <v>44.374053868567941</v>
      </c>
      <c r="P17">
        <f t="shared" ref="P17:P64" si="14">(A17-A16)^2</f>
        <v>1.2070529556298581</v>
      </c>
      <c r="Q17">
        <f t="shared" ref="Q17:Q64" si="15">(B17-B16)^2</f>
        <v>8.2727964002809014</v>
      </c>
      <c r="R17">
        <f t="shared" ref="R17:R64" si="16">(C17-C16)^2</f>
        <v>0.12934277436406644</v>
      </c>
      <c r="S17">
        <f t="shared" ref="S17:S64" si="17">(D17-D16)^2</f>
        <v>5.04743192836251</v>
      </c>
      <c r="T17">
        <f t="shared" ref="T17:T64" si="18">(E17-E16)^2</f>
        <v>9.2594737874609742E-2</v>
      </c>
      <c r="U17">
        <f t="shared" ref="U17:U64" si="19">(F17-F16)^2</f>
        <v>0.63816308142692069</v>
      </c>
      <c r="V17">
        <f t="shared" ref="V17:V64" si="20">(G17-G16)^2</f>
        <v>1.1358722548264466</v>
      </c>
      <c r="W17">
        <f t="shared" ref="W17:W64" si="21">(H17-H16)^2</f>
        <v>9.4908790609409319</v>
      </c>
      <c r="X17">
        <f t="shared" ref="X17:X64" si="22">(I17-I16)^2</f>
        <v>12.581888886895632</v>
      </c>
      <c r="Y17">
        <f t="shared" ref="Y17:Y64" si="23">(J17-J16)^2</f>
        <v>5.04743192836251</v>
      </c>
      <c r="Z17">
        <f t="shared" ref="Z17:Z64" si="24">(K17-K16)^2</f>
        <v>0.46094281392962211</v>
      </c>
      <c r="AA17">
        <f t="shared" ref="AA17:AA64" si="25">(L17-L16)^2</f>
        <v>0.269657045673941</v>
      </c>
      <c r="AC17">
        <f t="shared" ref="AC17:AC64" si="26">SUMPRODUCT(A16:L16,$A$2:$L$2)/A16</f>
        <v>11.999999999999989</v>
      </c>
    </row>
    <row r="18" spans="1:29" x14ac:dyDescent="0.15">
      <c r="A18">
        <f t="shared" si="1"/>
        <v>2.5420770675293531</v>
      </c>
      <c r="B18">
        <f t="shared" si="2"/>
        <v>7.0615326752826384</v>
      </c>
      <c r="C18">
        <f t="shared" si="3"/>
        <v>0.64017840321047026</v>
      </c>
      <c r="D18">
        <f t="shared" si="4"/>
        <v>5.4693965496853947</v>
      </c>
      <c r="E18">
        <f t="shared" si="5"/>
        <v>0.76693678956460953</v>
      </c>
      <c r="F18">
        <f t="shared" si="6"/>
        <v>1.8642147480456568</v>
      </c>
      <c r="G18">
        <f t="shared" si="7"/>
        <v>1.4388234632567145</v>
      </c>
      <c r="H18">
        <f t="shared" si="8"/>
        <v>4.0615717489725593</v>
      </c>
      <c r="I18">
        <f t="shared" si="9"/>
        <v>5.0027359611482707</v>
      </c>
      <c r="J18">
        <f t="shared" si="10"/>
        <v>5.4693965496853947</v>
      </c>
      <c r="K18">
        <f t="shared" si="11"/>
        <v>1.7603879024167499</v>
      </c>
      <c r="L18">
        <f t="shared" si="12"/>
        <v>1.1503491626676214</v>
      </c>
      <c r="N18">
        <f t="shared" si="13"/>
        <v>1.9298265627064972</v>
      </c>
      <c r="P18">
        <f t="shared" si="14"/>
        <v>0.19661903478687331</v>
      </c>
      <c r="Q18">
        <f t="shared" si="15"/>
        <v>1.4049022988164652</v>
      </c>
      <c r="R18">
        <f t="shared" si="16"/>
        <v>6.4860212800895945E-3</v>
      </c>
      <c r="S18">
        <f t="shared" si="17"/>
        <v>4.9616451144668304E-2</v>
      </c>
      <c r="T18">
        <f t="shared" si="18"/>
        <v>1.1608688996721107E-3</v>
      </c>
      <c r="U18">
        <f t="shared" si="19"/>
        <v>4.2724063667272391E-3</v>
      </c>
      <c r="V18">
        <f t="shared" si="20"/>
        <v>1.577444174845282E-3</v>
      </c>
      <c r="W18">
        <f t="shared" si="21"/>
        <v>3.6692496265392156E-4</v>
      </c>
      <c r="X18">
        <f t="shared" si="22"/>
        <v>0.207607921445081</v>
      </c>
      <c r="Y18">
        <f t="shared" si="23"/>
        <v>4.9616451144668304E-2</v>
      </c>
      <c r="Z18">
        <f t="shared" si="24"/>
        <v>6.6357655253686835E-3</v>
      </c>
      <c r="AA18">
        <f t="shared" si="25"/>
        <v>9.6497415938430735E-4</v>
      </c>
      <c r="AC18">
        <f t="shared" si="26"/>
        <v>14.405291005290998</v>
      </c>
    </row>
    <row r="19" spans="1:29" x14ac:dyDescent="0.15">
      <c r="A19">
        <f t="shared" si="1"/>
        <v>2.4991782123090798</v>
      </c>
      <c r="B19">
        <f t="shared" si="2"/>
        <v>6.9059800168509708</v>
      </c>
      <c r="C19">
        <f t="shared" si="3"/>
        <v>0.64483974541305178</v>
      </c>
      <c r="D19">
        <f t="shared" si="4"/>
        <v>5.4367910833828557</v>
      </c>
      <c r="E19">
        <f t="shared" si="5"/>
        <v>0.76301284418018822</v>
      </c>
      <c r="F19">
        <f t="shared" si="6"/>
        <v>1.8516350980587772</v>
      </c>
      <c r="G19">
        <f t="shared" si="7"/>
        <v>1.3966063561122373</v>
      </c>
      <c r="H19">
        <f t="shared" si="8"/>
        <v>3.9329990287979362</v>
      </c>
      <c r="I19">
        <f t="shared" si="9"/>
        <v>4.8153326024877243</v>
      </c>
      <c r="J19">
        <f t="shared" si="10"/>
        <v>5.4367910833828557</v>
      </c>
      <c r="K19">
        <f t="shared" si="11"/>
        <v>1.7532094649885059</v>
      </c>
      <c r="L19">
        <f t="shared" si="12"/>
        <v>1.141580893333505</v>
      </c>
      <c r="N19">
        <f t="shared" si="13"/>
        <v>8.1920207099313316E-2</v>
      </c>
      <c r="P19">
        <f t="shared" si="14"/>
        <v>1.8403117792099757E-3</v>
      </c>
      <c r="Q19">
        <f t="shared" si="15"/>
        <v>2.4196629545159033E-2</v>
      </c>
      <c r="R19">
        <f t="shared" si="16"/>
        <v>2.1728111129567536E-5</v>
      </c>
      <c r="S19">
        <f t="shared" si="17"/>
        <v>1.0631164328060076E-3</v>
      </c>
      <c r="T19">
        <f t="shared" si="18"/>
        <v>1.5397347379921322E-5</v>
      </c>
      <c r="U19">
        <f t="shared" si="19"/>
        <v>1.5824759379239864E-4</v>
      </c>
      <c r="V19">
        <f t="shared" si="20"/>
        <v>1.7822841356482711E-3</v>
      </c>
      <c r="W19">
        <f t="shared" si="21"/>
        <v>1.6530944373101954E-2</v>
      </c>
      <c r="X19">
        <f t="shared" si="22"/>
        <v>3.5120018837253374E-2</v>
      </c>
      <c r="Y19">
        <f t="shared" si="23"/>
        <v>1.0631164328060076E-3</v>
      </c>
      <c r="Z19">
        <f t="shared" si="24"/>
        <v>5.1529963911214011E-5</v>
      </c>
      <c r="AA19">
        <f t="shared" si="25"/>
        <v>7.688254711560697E-5</v>
      </c>
      <c r="AC19">
        <f t="shared" si="26"/>
        <v>12.767207816058175</v>
      </c>
    </row>
    <row r="20" spans="1:29" x14ac:dyDescent="0.15">
      <c r="A20">
        <f t="shared" si="1"/>
        <v>2.5008139931543671</v>
      </c>
      <c r="B20">
        <f t="shared" si="2"/>
        <v>6.8953533471633603</v>
      </c>
      <c r="C20">
        <f t="shared" si="3"/>
        <v>0.64464458630472898</v>
      </c>
      <c r="D20">
        <f t="shared" si="4"/>
        <v>5.4723240913640314</v>
      </c>
      <c r="E20">
        <f t="shared" si="5"/>
        <v>0.7679253933835406</v>
      </c>
      <c r="F20">
        <f t="shared" si="6"/>
        <v>1.8640160013278428</v>
      </c>
      <c r="G20">
        <f t="shared" si="7"/>
        <v>1.4043559309236591</v>
      </c>
      <c r="H20">
        <f t="shared" si="8"/>
        <v>3.9612107569288524</v>
      </c>
      <c r="I20">
        <f t="shared" si="9"/>
        <v>4.830192439686094</v>
      </c>
      <c r="J20">
        <f t="shared" si="10"/>
        <v>5.4723240913640314</v>
      </c>
      <c r="K20">
        <f t="shared" si="11"/>
        <v>1.7643997602885717</v>
      </c>
      <c r="L20">
        <f t="shared" si="12"/>
        <v>1.1494838388282191</v>
      </c>
      <c r="N20">
        <f t="shared" si="13"/>
        <v>4.0827007243625689E-3</v>
      </c>
      <c r="P20">
        <f t="shared" si="14"/>
        <v>2.6757789738090665E-6</v>
      </c>
      <c r="Q20">
        <f t="shared" si="15"/>
        <v>1.1292610864957988E-4</v>
      </c>
      <c r="R20">
        <f t="shared" si="16"/>
        <v>3.8087077561348623E-8</v>
      </c>
      <c r="S20">
        <f t="shared" si="17"/>
        <v>1.2625946561903001E-3</v>
      </c>
      <c r="T20">
        <f t="shared" si="18"/>
        <v>2.4133139675358093E-5</v>
      </c>
      <c r="U20">
        <f t="shared" si="19"/>
        <v>1.532867657579593E-4</v>
      </c>
      <c r="V20">
        <f t="shared" si="20"/>
        <v>6.0055909757823227E-5</v>
      </c>
      <c r="W20">
        <f t="shared" si="21"/>
        <v>7.959016041327292E-4</v>
      </c>
      <c r="X20">
        <f t="shared" si="22"/>
        <v>2.2081476156205176E-4</v>
      </c>
      <c r="Y20">
        <f t="shared" si="23"/>
        <v>1.2625946561903001E-3</v>
      </c>
      <c r="Z20">
        <f t="shared" si="24"/>
        <v>1.2522270890267398E-4</v>
      </c>
      <c r="AA20">
        <f t="shared" si="25"/>
        <v>6.2456547492422735E-5</v>
      </c>
      <c r="AC20">
        <f t="shared" si="26"/>
        <v>12.754549034650294</v>
      </c>
    </row>
    <row r="21" spans="1:29" x14ac:dyDescent="0.15">
      <c r="A21">
        <f t="shared" si="1"/>
        <v>2.5027025142065615</v>
      </c>
      <c r="B21">
        <f t="shared" si="2"/>
        <v>6.9033120488262947</v>
      </c>
      <c r="C21">
        <f t="shared" si="3"/>
        <v>0.64429856808890384</v>
      </c>
      <c r="D21">
        <f t="shared" si="4"/>
        <v>5.4746755759624213</v>
      </c>
      <c r="E21">
        <f t="shared" si="5"/>
        <v>0.76821721932798515</v>
      </c>
      <c r="F21">
        <f t="shared" si="6"/>
        <v>1.8649171710816479</v>
      </c>
      <c r="G21">
        <f t="shared" si="7"/>
        <v>1.40674890749045</v>
      </c>
      <c r="H21">
        <f t="shared" si="8"/>
        <v>3.9684905451797028</v>
      </c>
      <c r="I21">
        <f t="shared" si="9"/>
        <v>4.8396377447113226</v>
      </c>
      <c r="J21">
        <f t="shared" si="10"/>
        <v>5.4746755759624213</v>
      </c>
      <c r="K21">
        <f t="shared" si="11"/>
        <v>1.7649792028468414</v>
      </c>
      <c r="L21">
        <f t="shared" si="12"/>
        <v>1.1501128594846048</v>
      </c>
      <c r="N21">
        <f t="shared" si="13"/>
        <v>2.2765026298034329E-4</v>
      </c>
      <c r="P21">
        <f t="shared" si="14"/>
        <v>3.5665117645814127E-6</v>
      </c>
      <c r="Q21">
        <f t="shared" si="15"/>
        <v>6.3340932159593682E-5</v>
      </c>
      <c r="R21">
        <f t="shared" si="16"/>
        <v>1.197286056828125E-7</v>
      </c>
      <c r="S21">
        <f t="shared" si="17"/>
        <v>5.5294798164646855E-6</v>
      </c>
      <c r="T21">
        <f t="shared" si="18"/>
        <v>8.5162381850951187E-8</v>
      </c>
      <c r="U21">
        <f t="shared" si="19"/>
        <v>8.1210692517306053E-7</v>
      </c>
      <c r="V21">
        <f t="shared" si="20"/>
        <v>5.7263368492105477E-6</v>
      </c>
      <c r="W21">
        <f t="shared" si="21"/>
        <v>5.2995316977219602E-5</v>
      </c>
      <c r="X21">
        <f t="shared" si="22"/>
        <v>8.9213787019607824E-5</v>
      </c>
      <c r="Y21">
        <f t="shared" si="23"/>
        <v>5.5294798164646855E-6</v>
      </c>
      <c r="Z21">
        <f t="shared" si="24"/>
        <v>3.3575367833412752E-7</v>
      </c>
      <c r="AA21">
        <f t="shared" si="25"/>
        <v>3.9566698615990152E-7</v>
      </c>
      <c r="AC21">
        <f t="shared" si="26"/>
        <v>12.800321517665477</v>
      </c>
    </row>
    <row r="22" spans="1:29" x14ac:dyDescent="0.15">
      <c r="A22">
        <f t="shared" si="1"/>
        <v>2.5026160148679963</v>
      </c>
      <c r="B22">
        <f t="shared" si="2"/>
        <v>6.9039921502821411</v>
      </c>
      <c r="C22">
        <f t="shared" si="3"/>
        <v>0.64430077158305077</v>
      </c>
      <c r="D22">
        <f t="shared" si="4"/>
        <v>5.4727509032310238</v>
      </c>
      <c r="E22">
        <f t="shared" si="5"/>
        <v>0.76794968325630819</v>
      </c>
      <c r="F22">
        <f t="shared" si="6"/>
        <v>1.8642500878379391</v>
      </c>
      <c r="G22">
        <f t="shared" si="7"/>
        <v>1.4063863747639274</v>
      </c>
      <c r="H22">
        <f t="shared" si="8"/>
        <v>3.9671672749578759</v>
      </c>
      <c r="I22">
        <f t="shared" si="9"/>
        <v>4.8390571358548149</v>
      </c>
      <c r="J22">
        <f t="shared" si="10"/>
        <v>5.4727509032310238</v>
      </c>
      <c r="K22">
        <f t="shared" si="11"/>
        <v>1.7643658465595282</v>
      </c>
      <c r="L22">
        <f t="shared" si="12"/>
        <v>1.1496898911149018</v>
      </c>
      <c r="N22">
        <f t="shared" si="13"/>
        <v>1.1170019709843473E-5</v>
      </c>
      <c r="P22">
        <f t="shared" si="14"/>
        <v>7.4821355722159783E-9</v>
      </c>
      <c r="Q22">
        <f t="shared" si="15"/>
        <v>4.6253799024439915E-7</v>
      </c>
      <c r="R22">
        <f t="shared" si="16"/>
        <v>4.8553864555283307E-12</v>
      </c>
      <c r="S22">
        <f t="shared" si="17"/>
        <v>3.7043651229851683E-6</v>
      </c>
      <c r="T22">
        <f t="shared" si="18"/>
        <v>7.1575549648336697E-8</v>
      </c>
      <c r="U22">
        <f t="shared" si="19"/>
        <v>4.4500005403703843E-7</v>
      </c>
      <c r="V22">
        <f t="shared" si="20"/>
        <v>1.3142997779994387E-7</v>
      </c>
      <c r="W22">
        <f t="shared" si="21"/>
        <v>1.7510440799737541E-6</v>
      </c>
      <c r="X22">
        <f t="shared" si="22"/>
        <v>3.3710664425515643E-7</v>
      </c>
      <c r="Y22">
        <f t="shared" si="23"/>
        <v>3.7043651229851683E-6</v>
      </c>
      <c r="Z22">
        <f t="shared" si="24"/>
        <v>3.7620593518661139E-7</v>
      </c>
      <c r="AA22">
        <f t="shared" si="25"/>
        <v>1.7890224176922553E-7</v>
      </c>
      <c r="AC22">
        <f t="shared" si="26"/>
        <v>12.803246052434057</v>
      </c>
    </row>
    <row r="23" spans="1:29" x14ac:dyDescent="0.15">
      <c r="A23">
        <f t="shared" si="1"/>
        <v>2.5025203400313716</v>
      </c>
      <c r="B23">
        <f t="shared" si="2"/>
        <v>6.9035992378966737</v>
      </c>
      <c r="C23">
        <f t="shared" si="3"/>
        <v>0.64432052375933258</v>
      </c>
      <c r="D23">
        <f t="shared" si="4"/>
        <v>5.4725813437704591</v>
      </c>
      <c r="E23">
        <f t="shared" si="5"/>
        <v>0.76792803829302336</v>
      </c>
      <c r="F23">
        <f t="shared" si="6"/>
        <v>1.8641865127223702</v>
      </c>
      <c r="G23">
        <f t="shared" si="7"/>
        <v>1.4062501355784485</v>
      </c>
      <c r="H23">
        <f t="shared" si="8"/>
        <v>3.9667454683908199</v>
      </c>
      <c r="I23">
        <f t="shared" si="9"/>
        <v>4.8385482618509332</v>
      </c>
      <c r="J23">
        <f t="shared" si="10"/>
        <v>5.4725813437704591</v>
      </c>
      <c r="K23">
        <f t="shared" si="11"/>
        <v>1.764321057709288</v>
      </c>
      <c r="L23">
        <f t="shared" si="12"/>
        <v>1.1496462943640349</v>
      </c>
      <c r="N23">
        <f t="shared" si="13"/>
        <v>6.852764518639168E-7</v>
      </c>
      <c r="P23">
        <f t="shared" si="14"/>
        <v>9.1536743631744229E-9</v>
      </c>
      <c r="Q23">
        <f t="shared" si="15"/>
        <v>1.5438014265364166E-7</v>
      </c>
      <c r="R23">
        <f t="shared" si="16"/>
        <v>3.9014846786755837E-10</v>
      </c>
      <c r="S23">
        <f t="shared" si="17"/>
        <v>2.8750410666967564E-8</v>
      </c>
      <c r="T23">
        <f t="shared" si="18"/>
        <v>4.6850443560155748E-10</v>
      </c>
      <c r="U23">
        <f t="shared" si="19"/>
        <v>4.0417953195952006E-9</v>
      </c>
      <c r="V23">
        <f t="shared" si="20"/>
        <v>1.8561115659952063E-8</v>
      </c>
      <c r="W23">
        <f t="shared" si="21"/>
        <v>1.7792078001159971E-7</v>
      </c>
      <c r="X23">
        <f t="shared" si="22"/>
        <v>2.5895275182655709E-7</v>
      </c>
      <c r="Y23">
        <f t="shared" si="23"/>
        <v>2.8750410666967564E-8</v>
      </c>
      <c r="Z23">
        <f t="shared" si="24"/>
        <v>2.0060411058367231E-9</v>
      </c>
      <c r="AA23">
        <f t="shared" si="25"/>
        <v>1.9006766861556728E-9</v>
      </c>
      <c r="AC23">
        <f t="shared" si="26"/>
        <v>12.800998188960776</v>
      </c>
    </row>
    <row r="24" spans="1:29" x14ac:dyDescent="0.15">
      <c r="A24">
        <f t="shared" si="1"/>
        <v>2.5025221502556017</v>
      </c>
      <c r="B24">
        <f t="shared" si="2"/>
        <v>6.9035515550115294</v>
      </c>
      <c r="C24">
        <f t="shared" si="3"/>
        <v>0.64432093890726605</v>
      </c>
      <c r="D24">
        <f t="shared" si="4"/>
        <v>5.4726794725152965</v>
      </c>
      <c r="E24">
        <f t="shared" si="5"/>
        <v>0.76794173520595499</v>
      </c>
      <c r="F24">
        <f t="shared" si="6"/>
        <v>1.8642203859481719</v>
      </c>
      <c r="G24">
        <f t="shared" si="7"/>
        <v>1.4062655641990178</v>
      </c>
      <c r="H24">
        <f t="shared" si="8"/>
        <v>3.9668038208456466</v>
      </c>
      <c r="I24">
        <f t="shared" si="9"/>
        <v>4.8385641484481523</v>
      </c>
      <c r="J24">
        <f t="shared" si="10"/>
        <v>5.4726794725152965</v>
      </c>
      <c r="K24">
        <f t="shared" si="11"/>
        <v>1.7643526081080898</v>
      </c>
      <c r="L24">
        <f t="shared" si="12"/>
        <v>1.1496676785791669</v>
      </c>
      <c r="N24">
        <f t="shared" si="13"/>
        <v>2.8218756381590465E-8</v>
      </c>
      <c r="P24">
        <f t="shared" si="14"/>
        <v>3.2769117631322873E-12</v>
      </c>
      <c r="Q24">
        <f t="shared" si="15"/>
        <v>2.2736575356883248E-9</v>
      </c>
      <c r="R24">
        <f t="shared" si="16"/>
        <v>1.723478066682604E-13</v>
      </c>
      <c r="S24">
        <f t="shared" si="17"/>
        <v>9.6292505633614164E-9</v>
      </c>
      <c r="T24">
        <f t="shared" si="18"/>
        <v>1.876054238565619E-10</v>
      </c>
      <c r="U24">
        <f t="shared" si="19"/>
        <v>1.1473954262073468E-9</v>
      </c>
      <c r="V24">
        <f t="shared" si="20"/>
        <v>2.380423326732068E-10</v>
      </c>
      <c r="W24">
        <f t="shared" si="21"/>
        <v>3.4050089843103613E-9</v>
      </c>
      <c r="X24">
        <f t="shared" si="22"/>
        <v>2.523839712010416E-10</v>
      </c>
      <c r="Y24">
        <f t="shared" si="23"/>
        <v>9.6292505633614164E-9</v>
      </c>
      <c r="Z24">
        <f t="shared" si="24"/>
        <v>9.9542766455014256E-10</v>
      </c>
      <c r="AA24">
        <f t="shared" si="25"/>
        <v>4.5728465681084374E-10</v>
      </c>
      <c r="AC24">
        <f t="shared" si="26"/>
        <v>12.800763577785016</v>
      </c>
    </row>
    <row r="25" spans="1:29" x14ac:dyDescent="0.15">
      <c r="A25">
        <f t="shared" si="1"/>
        <v>2.5025272898859239</v>
      </c>
      <c r="B25">
        <f t="shared" si="2"/>
        <v>6.9035711319869169</v>
      </c>
      <c r="C25">
        <f t="shared" si="3"/>
        <v>0.64431989079912921</v>
      </c>
      <c r="D25">
        <f t="shared" si="4"/>
        <v>5.472691380062904</v>
      </c>
      <c r="E25">
        <f t="shared" si="5"/>
        <v>0.76794328868389805</v>
      </c>
      <c r="F25">
        <f t="shared" si="6"/>
        <v>1.8642247673745385</v>
      </c>
      <c r="G25">
        <f t="shared" si="7"/>
        <v>1.406273305346794</v>
      </c>
      <c r="H25">
        <f t="shared" si="8"/>
        <v>3.966828114017658</v>
      </c>
      <c r="I25">
        <f t="shared" si="9"/>
        <v>4.8385918230054736</v>
      </c>
      <c r="J25">
        <f t="shared" si="10"/>
        <v>5.472691380062904</v>
      </c>
      <c r="K25">
        <f t="shared" si="11"/>
        <v>1.7643559143573808</v>
      </c>
      <c r="L25">
        <f t="shared" si="12"/>
        <v>1.1496706309195528</v>
      </c>
      <c r="N25">
        <f t="shared" si="13"/>
        <v>2.1515741629376589E-9</v>
      </c>
      <c r="P25">
        <f t="shared" si="14"/>
        <v>2.6415799849146955E-11</v>
      </c>
      <c r="Q25">
        <f t="shared" si="15"/>
        <v>3.8325796532116048E-10</v>
      </c>
      <c r="R25">
        <f t="shared" si="16"/>
        <v>1.0985306665024856E-12</v>
      </c>
      <c r="S25">
        <f t="shared" si="17"/>
        <v>1.4178969002470214E-10</v>
      </c>
      <c r="T25">
        <f t="shared" si="18"/>
        <v>2.4132937195785503E-12</v>
      </c>
      <c r="U25">
        <f t="shared" si="19"/>
        <v>1.9196897005994052E-11</v>
      </c>
      <c r="V25">
        <f t="shared" si="20"/>
        <v>5.9925368891885842E-11</v>
      </c>
      <c r="W25">
        <f t="shared" si="21"/>
        <v>5.9015820637343572E-10</v>
      </c>
      <c r="X25">
        <f t="shared" si="22"/>
        <v>7.6588112293176153E-10</v>
      </c>
      <c r="Y25">
        <f t="shared" si="23"/>
        <v>1.4178969002470214E-10</v>
      </c>
      <c r="Z25">
        <f t="shared" si="24"/>
        <v>1.0931284374323798E-11</v>
      </c>
      <c r="AA25">
        <f t="shared" si="25"/>
        <v>8.7163137544651304E-12</v>
      </c>
      <c r="AC25">
        <f t="shared" si="26"/>
        <v>12.800876978155946</v>
      </c>
    </row>
    <row r="26" spans="1:29" x14ac:dyDescent="0.15">
      <c r="A26">
        <f t="shared" si="1"/>
        <v>2.5025273464545355</v>
      </c>
      <c r="B26">
        <f t="shared" si="2"/>
        <v>6.9035742651875429</v>
      </c>
      <c r="C26">
        <f t="shared" si="3"/>
        <v>0.64431983827274486</v>
      </c>
      <c r="D26">
        <f t="shared" si="4"/>
        <v>5.4726864757569409</v>
      </c>
      <c r="E26">
        <f t="shared" si="5"/>
        <v>0.76794260095952771</v>
      </c>
      <c r="F26">
        <f t="shared" si="6"/>
        <v>1.8642230823420216</v>
      </c>
      <c r="G26">
        <f t="shared" si="7"/>
        <v>1.4062727067448977</v>
      </c>
      <c r="H26">
        <f t="shared" si="8"/>
        <v>3.9668257033817635</v>
      </c>
      <c r="I26">
        <f t="shared" si="9"/>
        <v>4.8385917900896853</v>
      </c>
      <c r="J26">
        <f t="shared" si="10"/>
        <v>5.4726864757569409</v>
      </c>
      <c r="K26">
        <f t="shared" si="11"/>
        <v>1.7643543222010705</v>
      </c>
      <c r="L26">
        <f t="shared" si="12"/>
        <v>1.1496695725549639</v>
      </c>
      <c r="N26">
        <f t="shared" si="13"/>
        <v>7.1065308958641001E-11</v>
      </c>
      <c r="P26">
        <f t="shared" si="14"/>
        <v>3.2000078152710961E-15</v>
      </c>
      <c r="Q26">
        <f t="shared" si="15"/>
        <v>9.8169461631416344E-12</v>
      </c>
      <c r="R26">
        <f t="shared" si="16"/>
        <v>2.7590210532156391E-15</v>
      </c>
      <c r="S26">
        <f t="shared" si="17"/>
        <v>2.4052216979854896E-11</v>
      </c>
      <c r="T26">
        <f t="shared" si="18"/>
        <v>4.7296480956051675E-13</v>
      </c>
      <c r="U26">
        <f t="shared" si="19"/>
        <v>2.8393345828472116E-12</v>
      </c>
      <c r="V26">
        <f t="shared" si="20"/>
        <v>3.583242302220687E-13</v>
      </c>
      <c r="W26">
        <f t="shared" si="21"/>
        <v>5.8111654156418371E-12</v>
      </c>
      <c r="X26">
        <f t="shared" si="22"/>
        <v>1.0834491205434795E-15</v>
      </c>
      <c r="Y26">
        <f t="shared" si="23"/>
        <v>2.4052216979854896E-11</v>
      </c>
      <c r="Z26">
        <f t="shared" si="24"/>
        <v>2.5349617165817794E-12</v>
      </c>
      <c r="AA26">
        <f t="shared" si="25"/>
        <v>1.1201356029471454E-12</v>
      </c>
      <c r="AC26">
        <f t="shared" si="26"/>
        <v>12.800892960213508</v>
      </c>
    </row>
    <row r="27" spans="1:29" x14ac:dyDescent="0.15">
      <c r="A27">
        <f t="shared" si="1"/>
        <v>2.5025270728503481</v>
      </c>
      <c r="B27">
        <f t="shared" si="2"/>
        <v>6.9035733085733213</v>
      </c>
      <c r="C27">
        <f t="shared" si="3"/>
        <v>0.64431989288085956</v>
      </c>
      <c r="D27">
        <f t="shared" si="4"/>
        <v>5.472685693894431</v>
      </c>
      <c r="E27">
        <f t="shared" si="5"/>
        <v>0.76794249755236821</v>
      </c>
      <c r="F27">
        <f t="shared" si="6"/>
        <v>1.8642227981571964</v>
      </c>
      <c r="G27">
        <f t="shared" si="7"/>
        <v>1.4062722744201261</v>
      </c>
      <c r="H27">
        <f t="shared" si="8"/>
        <v>3.9668243309221709</v>
      </c>
      <c r="I27">
        <f t="shared" si="9"/>
        <v>4.8385903063513727</v>
      </c>
      <c r="J27">
        <f t="shared" si="10"/>
        <v>5.472685693894431</v>
      </c>
      <c r="K27">
        <f t="shared" si="11"/>
        <v>1.7643540983566175</v>
      </c>
      <c r="L27">
        <f t="shared" si="12"/>
        <v>1.1496693833211649</v>
      </c>
      <c r="N27">
        <f t="shared" si="13"/>
        <v>6.6649692824356392E-12</v>
      </c>
      <c r="P27">
        <f t="shared" si="14"/>
        <v>7.4859251311582196E-14</v>
      </c>
      <c r="Q27">
        <f t="shared" si="15"/>
        <v>9.1511076899495468E-13</v>
      </c>
      <c r="R27">
        <f t="shared" si="16"/>
        <v>2.9820461907409549E-15</v>
      </c>
      <c r="S27">
        <f t="shared" si="17"/>
        <v>6.1130898430358698E-13</v>
      </c>
      <c r="T27">
        <f t="shared" si="18"/>
        <v>1.0693040636242281E-14</v>
      </c>
      <c r="U27">
        <f t="shared" si="19"/>
        <v>8.076101488972121E-14</v>
      </c>
      <c r="V27">
        <f t="shared" si="20"/>
        <v>1.8690470808508215E-13</v>
      </c>
      <c r="W27">
        <f t="shared" si="21"/>
        <v>1.8836453334328661E-12</v>
      </c>
      <c r="X27">
        <f t="shared" si="22"/>
        <v>2.201479380447959E-12</v>
      </c>
      <c r="Y27">
        <f t="shared" si="23"/>
        <v>6.1130898430358698E-13</v>
      </c>
      <c r="Z27">
        <f t="shared" si="24"/>
        <v>5.0106339126964982E-14</v>
      </c>
      <c r="AA27">
        <f t="shared" si="25"/>
        <v>3.5809430712351308E-14</v>
      </c>
      <c r="AC27">
        <f t="shared" si="26"/>
        <v>12.800887349682801</v>
      </c>
    </row>
    <row r="28" spans="1:29" x14ac:dyDescent="0.15">
      <c r="A28">
        <f t="shared" si="1"/>
        <v>2.5025270617614477</v>
      </c>
      <c r="B28">
        <f t="shared" si="2"/>
        <v>6.9035731125582034</v>
      </c>
      <c r="C28">
        <f t="shared" si="3"/>
        <v>0.64431989729672001</v>
      </c>
      <c r="D28">
        <f t="shared" si="4"/>
        <v>5.472685933682226</v>
      </c>
      <c r="E28">
        <f t="shared" si="5"/>
        <v>0.76794253136042789</v>
      </c>
      <c r="F28">
        <f t="shared" si="6"/>
        <v>1.8642228800877536</v>
      </c>
      <c r="G28">
        <f t="shared" si="7"/>
        <v>1.4062722937913092</v>
      </c>
      <c r="H28">
        <f t="shared" si="8"/>
        <v>3.9668244197668145</v>
      </c>
      <c r="I28">
        <f t="shared" si="9"/>
        <v>4.8385902645016294</v>
      </c>
      <c r="J28">
        <f t="shared" si="10"/>
        <v>5.472685933682226</v>
      </c>
      <c r="K28">
        <f t="shared" si="11"/>
        <v>1.7643541770826505</v>
      </c>
      <c r="L28">
        <f t="shared" si="12"/>
        <v>1.1496694344666838</v>
      </c>
      <c r="N28">
        <f t="shared" si="13"/>
        <v>1.8025003114220011E-13</v>
      </c>
      <c r="P28">
        <f t="shared" si="14"/>
        <v>1.2296371351222495E-16</v>
      </c>
      <c r="Q28">
        <f t="shared" si="15"/>
        <v>3.8421926451146234E-14</v>
      </c>
      <c r="R28">
        <f t="shared" si="16"/>
        <v>1.9499823558703268E-17</v>
      </c>
      <c r="S28">
        <f t="shared" si="17"/>
        <v>5.7498186608600477E-14</v>
      </c>
      <c r="T28">
        <f t="shared" si="18"/>
        <v>1.142984899672247E-15</v>
      </c>
      <c r="U28">
        <f t="shared" si="19"/>
        <v>6.7126162076077033E-15</v>
      </c>
      <c r="V28">
        <f t="shared" si="20"/>
        <v>3.7524273477213211E-16</v>
      </c>
      <c r="W28">
        <f t="shared" si="21"/>
        <v>7.8933707038749295E-15</v>
      </c>
      <c r="X28">
        <f t="shared" si="22"/>
        <v>1.751401008116245E-15</v>
      </c>
      <c r="Y28">
        <f t="shared" si="23"/>
        <v>5.7498186608600477E-14</v>
      </c>
      <c r="Z28">
        <f t="shared" si="24"/>
        <v>6.1977882760020691E-15</v>
      </c>
      <c r="AA28">
        <f t="shared" si="25"/>
        <v>2.6158641067366733E-15</v>
      </c>
      <c r="AC28">
        <f t="shared" si="26"/>
        <v>12.800886328245358</v>
      </c>
    </row>
    <row r="29" spans="1:29" x14ac:dyDescent="0.15">
      <c r="A29">
        <f t="shared" si="1"/>
        <v>2.5025270760966354</v>
      </c>
      <c r="B29">
        <f t="shared" si="2"/>
        <v>6.9035731580592277</v>
      </c>
      <c r="C29">
        <f t="shared" si="3"/>
        <v>0.64431989450058613</v>
      </c>
      <c r="D29">
        <f t="shared" si="4"/>
        <v>5.4726859826191063</v>
      </c>
      <c r="E29">
        <f t="shared" si="5"/>
        <v>0.76794253789420996</v>
      </c>
      <c r="F29">
        <f t="shared" si="6"/>
        <v>1.8642228977214241</v>
      </c>
      <c r="G29">
        <f t="shared" si="7"/>
        <v>1.4062723175252911</v>
      </c>
      <c r="H29">
        <f t="shared" si="8"/>
        <v>3.9668244959164265</v>
      </c>
      <c r="I29">
        <f t="shared" si="9"/>
        <v>4.8385903427763628</v>
      </c>
      <c r="J29">
        <f t="shared" si="10"/>
        <v>5.4726859826191063</v>
      </c>
      <c r="K29">
        <f t="shared" si="11"/>
        <v>1.7643541913890219</v>
      </c>
      <c r="L29">
        <f t="shared" si="12"/>
        <v>1.1496694461084487</v>
      </c>
      <c r="N29">
        <f t="shared" si="13"/>
        <v>2.0256134470358105E-14</v>
      </c>
      <c r="P29">
        <f t="shared" si="14"/>
        <v>2.0549760649604998E-16</v>
      </c>
      <c r="Q29">
        <f t="shared" si="15"/>
        <v>2.0703432106830445E-15</v>
      </c>
      <c r="R29">
        <f t="shared" si="16"/>
        <v>7.8183646748267109E-18</v>
      </c>
      <c r="S29">
        <f t="shared" si="17"/>
        <v>2.3948182560228134E-15</v>
      </c>
      <c r="T29">
        <f t="shared" si="18"/>
        <v>4.2690308150521293E-17</v>
      </c>
      <c r="U29">
        <f t="shared" si="19"/>
        <v>3.1094633614068175E-16</v>
      </c>
      <c r="V29">
        <f t="shared" si="20"/>
        <v>5.6330189639888306E-16</v>
      </c>
      <c r="W29">
        <f t="shared" si="21"/>
        <v>5.798763400053479E-15</v>
      </c>
      <c r="X29">
        <f t="shared" si="22"/>
        <v>6.1269338828356004E-15</v>
      </c>
      <c r="Y29">
        <f t="shared" si="23"/>
        <v>2.3948182560228134E-15</v>
      </c>
      <c r="Z29">
        <f t="shared" si="24"/>
        <v>2.0467226323154254E-16</v>
      </c>
      <c r="AA29">
        <f t="shared" si="25"/>
        <v>1.3553068964785084E-16</v>
      </c>
      <c r="AC29">
        <f t="shared" si="26"/>
        <v>12.800886598912305</v>
      </c>
    </row>
    <row r="30" spans="1:29" x14ac:dyDescent="0.15">
      <c r="A30">
        <f t="shared" si="1"/>
        <v>2.5025270771119192</v>
      </c>
      <c r="B30">
        <f t="shared" si="2"/>
        <v>6.9035731698986904</v>
      </c>
      <c r="C30">
        <f t="shared" si="3"/>
        <v>0.64431989418186131</v>
      </c>
      <c r="D30">
        <f t="shared" si="4"/>
        <v>5.4726859712080831</v>
      </c>
      <c r="E30">
        <f t="shared" si="5"/>
        <v>0.76794253627460651</v>
      </c>
      <c r="F30">
        <f t="shared" si="6"/>
        <v>1.8642228938493224</v>
      </c>
      <c r="G30">
        <f t="shared" si="7"/>
        <v>1.4062723171843969</v>
      </c>
      <c r="H30">
        <f t="shared" si="8"/>
        <v>3.9668244933923522</v>
      </c>
      <c r="I30">
        <f t="shared" si="9"/>
        <v>4.8385903473177079</v>
      </c>
      <c r="J30">
        <f t="shared" si="10"/>
        <v>5.4726859712080831</v>
      </c>
      <c r="K30">
        <f t="shared" si="11"/>
        <v>1.7643541875909106</v>
      </c>
      <c r="L30">
        <f t="shared" si="12"/>
        <v>1.1496694437098858</v>
      </c>
      <c r="N30">
        <f t="shared" si="13"/>
        <v>4.6663418385785946E-16</v>
      </c>
      <c r="P30">
        <f t="shared" si="14"/>
        <v>1.0308013102575275E-18</v>
      </c>
      <c r="Q30">
        <f t="shared" si="15"/>
        <v>1.4017287805528466E-16</v>
      </c>
      <c r="R30">
        <f t="shared" si="16"/>
        <v>1.0158551363197217E-19</v>
      </c>
      <c r="S30">
        <f t="shared" si="17"/>
        <v>1.3021145132513795E-16</v>
      </c>
      <c r="T30">
        <f t="shared" si="18"/>
        <v>2.6231153396335856E-18</v>
      </c>
      <c r="U30">
        <f t="shared" si="19"/>
        <v>1.4993171965034464E-17</v>
      </c>
      <c r="V30">
        <f t="shared" si="20"/>
        <v>1.1620885679069629E-19</v>
      </c>
      <c r="W30">
        <f t="shared" si="21"/>
        <v>6.3709509856824599E-18</v>
      </c>
      <c r="X30">
        <f t="shared" si="22"/>
        <v>2.0623815115374094E-17</v>
      </c>
      <c r="Y30">
        <f t="shared" si="23"/>
        <v>1.3021145132513795E-16</v>
      </c>
      <c r="Z30">
        <f t="shared" si="24"/>
        <v>1.4425650062172656E-17</v>
      </c>
      <c r="AA30">
        <f t="shared" si="25"/>
        <v>5.7531040037215578E-18</v>
      </c>
      <c r="AC30">
        <f t="shared" si="26"/>
        <v>12.800886661592052</v>
      </c>
    </row>
    <row r="31" spans="1:29" x14ac:dyDescent="0.15">
      <c r="A31">
        <f t="shared" si="1"/>
        <v>2.5025270763736143</v>
      </c>
      <c r="B31">
        <f t="shared" si="2"/>
        <v>6.9035731678083296</v>
      </c>
      <c r="C31">
        <f t="shared" si="3"/>
        <v>0.64431989432232284</v>
      </c>
      <c r="D31">
        <f t="shared" si="4"/>
        <v>5.4726859682507989</v>
      </c>
      <c r="E31">
        <f t="shared" si="5"/>
        <v>0.76794253587694472</v>
      </c>
      <c r="F31">
        <f t="shared" si="6"/>
        <v>1.8642228927907489</v>
      </c>
      <c r="G31">
        <f t="shared" si="7"/>
        <v>1.4062723159026611</v>
      </c>
      <c r="H31">
        <f t="shared" si="8"/>
        <v>3.9668244892379447</v>
      </c>
      <c r="I31">
        <f t="shared" si="9"/>
        <v>4.8385903432569188</v>
      </c>
      <c r="J31">
        <f t="shared" si="10"/>
        <v>5.4726859682507989</v>
      </c>
      <c r="K31">
        <f t="shared" si="11"/>
        <v>1.7643541867127948</v>
      </c>
      <c r="L31">
        <f t="shared" si="12"/>
        <v>1.1496694430156493</v>
      </c>
      <c r="N31">
        <f t="shared" si="13"/>
        <v>6.0349211616022392E-17</v>
      </c>
      <c r="P31">
        <f t="shared" si="14"/>
        <v>5.4509423273403844E-19</v>
      </c>
      <c r="Q31">
        <f t="shared" si="15"/>
        <v>4.3696081628263553E-18</v>
      </c>
      <c r="R31">
        <f t="shared" si="16"/>
        <v>1.9729441773733067E-20</v>
      </c>
      <c r="S31">
        <f t="shared" si="17"/>
        <v>8.7455298117951531E-18</v>
      </c>
      <c r="T31">
        <f t="shared" si="18"/>
        <v>1.5813490112204387E-19</v>
      </c>
      <c r="U31">
        <f t="shared" si="19"/>
        <v>1.1205777514121902E-18</v>
      </c>
      <c r="V31">
        <f t="shared" si="20"/>
        <v>1.6428467342768714E-18</v>
      </c>
      <c r="W31">
        <f t="shared" si="21"/>
        <v>1.7259101548857363E-17</v>
      </c>
      <c r="X31">
        <f t="shared" si="22"/>
        <v>1.6490007614085849E-17</v>
      </c>
      <c r="Y31">
        <f t="shared" si="23"/>
        <v>8.7455298117951531E-18</v>
      </c>
      <c r="Z31">
        <f t="shared" si="24"/>
        <v>7.7108736223866828E-19</v>
      </c>
      <c r="AA31">
        <f t="shared" si="25"/>
        <v>4.8196424310497237E-19</v>
      </c>
      <c r="AC31">
        <f t="shared" si="26"/>
        <v>12.800886648929636</v>
      </c>
    </row>
    <row r="32" spans="1:29" x14ac:dyDescent="0.15">
      <c r="A32">
        <f t="shared" si="1"/>
        <v>2.5025270762975307</v>
      </c>
      <c r="B32">
        <f t="shared" si="2"/>
        <v>6.9035731671125546</v>
      </c>
      <c r="C32">
        <f t="shared" si="3"/>
        <v>0.64431989434352599</v>
      </c>
      <c r="D32">
        <f t="shared" si="4"/>
        <v>5.4726859687753784</v>
      </c>
      <c r="E32">
        <f t="shared" si="5"/>
        <v>0.76794253595204831</v>
      </c>
      <c r="F32">
        <f t="shared" si="6"/>
        <v>1.8642228929671369</v>
      </c>
      <c r="G32">
        <f t="shared" si="7"/>
        <v>1.4062723158832853</v>
      </c>
      <c r="H32">
        <f t="shared" si="8"/>
        <v>3.9668244892511839</v>
      </c>
      <c r="I32">
        <f t="shared" si="9"/>
        <v>4.8385903428943262</v>
      </c>
      <c r="J32">
        <f t="shared" si="10"/>
        <v>5.4726859687753784</v>
      </c>
      <c r="K32">
        <f t="shared" si="11"/>
        <v>1.7643541868905177</v>
      </c>
      <c r="L32">
        <f t="shared" si="12"/>
        <v>1.1496694431237815</v>
      </c>
      <c r="N32">
        <f t="shared" si="13"/>
        <v>1.2527638135111333E-18</v>
      </c>
      <c r="P32">
        <f t="shared" si="14"/>
        <v>5.7887117356540089E-21</v>
      </c>
      <c r="Q32">
        <f t="shared" si="15"/>
        <v>4.8410284112870968E-19</v>
      </c>
      <c r="R32">
        <f t="shared" si="16"/>
        <v>4.4957358462025663E-22</v>
      </c>
      <c r="S32">
        <f t="shared" si="17"/>
        <v>2.7518364233267038E-19</v>
      </c>
      <c r="T32">
        <f t="shared" si="18"/>
        <v>5.6405492329497464E-21</v>
      </c>
      <c r="U32">
        <f t="shared" si="19"/>
        <v>3.1112731943219732E-20</v>
      </c>
      <c r="V32">
        <f t="shared" si="20"/>
        <v>3.7542295367257937E-22</v>
      </c>
      <c r="W32">
        <f t="shared" si="21"/>
        <v>1.7527608629696294E-22</v>
      </c>
      <c r="X32">
        <f t="shared" si="22"/>
        <v>1.3147340995933257E-19</v>
      </c>
      <c r="Y32">
        <f t="shared" si="23"/>
        <v>2.7518364233267038E-19</v>
      </c>
      <c r="Z32">
        <f t="shared" si="24"/>
        <v>3.158544605733928E-20</v>
      </c>
      <c r="AA32">
        <f t="shared" si="25"/>
        <v>1.1692566163997724E-20</v>
      </c>
      <c r="AC32">
        <f t="shared" si="26"/>
        <v>12.800886645199254</v>
      </c>
    </row>
    <row r="33" spans="1:29" x14ac:dyDescent="0.15">
      <c r="A33">
        <f t="shared" si="1"/>
        <v>2.5025270763348555</v>
      </c>
      <c r="B33">
        <f t="shared" si="2"/>
        <v>6.9035731672041249</v>
      </c>
      <c r="C33">
        <f t="shared" si="3"/>
        <v>0.64431989433662218</v>
      </c>
      <c r="D33">
        <f t="shared" si="4"/>
        <v>5.4726859689492402</v>
      </c>
      <c r="E33">
        <f t="shared" si="5"/>
        <v>0.76794253597556128</v>
      </c>
      <c r="F33">
        <f t="shared" si="6"/>
        <v>1.8642228930290374</v>
      </c>
      <c r="G33">
        <f t="shared" si="7"/>
        <v>1.4062723159513939</v>
      </c>
      <c r="H33">
        <f t="shared" si="8"/>
        <v>3.9668244894741744</v>
      </c>
      <c r="I33">
        <f t="shared" si="9"/>
        <v>4.8385903431012629</v>
      </c>
      <c r="J33">
        <f t="shared" si="10"/>
        <v>5.4726859689492402</v>
      </c>
      <c r="K33">
        <f t="shared" si="11"/>
        <v>1.7643541869427881</v>
      </c>
      <c r="L33">
        <f t="shared" si="12"/>
        <v>1.1496694431641556</v>
      </c>
      <c r="N33">
        <f t="shared" si="13"/>
        <v>1.7621493203551718E-19</v>
      </c>
      <c r="P33">
        <f t="shared" si="14"/>
        <v>1.3931414347786718E-21</v>
      </c>
      <c r="Q33">
        <f t="shared" si="15"/>
        <v>8.3851211044165236E-21</v>
      </c>
      <c r="R33">
        <f t="shared" si="16"/>
        <v>4.7662604339967174E-23</v>
      </c>
      <c r="S33">
        <f t="shared" si="17"/>
        <v>3.0227930309898562E-20</v>
      </c>
      <c r="T33">
        <f t="shared" si="18"/>
        <v>5.5285972762235994E-22</v>
      </c>
      <c r="U33">
        <f t="shared" si="19"/>
        <v>3.8316700107963505E-21</v>
      </c>
      <c r="V33">
        <f t="shared" si="20"/>
        <v>4.6387854596458147E-21</v>
      </c>
      <c r="W33">
        <f t="shared" si="21"/>
        <v>4.9724769754103651E-20</v>
      </c>
      <c r="X33">
        <f t="shared" si="22"/>
        <v>4.2822793670611271E-20</v>
      </c>
      <c r="Y33">
        <f t="shared" si="23"/>
        <v>3.0227930309898562E-20</v>
      </c>
      <c r="Z33">
        <f t="shared" si="24"/>
        <v>2.7321957848155735E-21</v>
      </c>
      <c r="AA33">
        <f t="shared" si="25"/>
        <v>1.6300718645898717E-21</v>
      </c>
      <c r="AC33">
        <f t="shared" si="26"/>
        <v>12.80088664576818</v>
      </c>
    </row>
    <row r="34" spans="1:29" x14ac:dyDescent="0.15">
      <c r="A34">
        <f t="shared" si="1"/>
        <v>2.5025270763400287</v>
      </c>
      <c r="B34">
        <f t="shared" si="2"/>
        <v>6.9035731672440956</v>
      </c>
      <c r="C34">
        <f t="shared" si="3"/>
        <v>0.64431989433528347</v>
      </c>
      <c r="D34">
        <f t="shared" si="4"/>
        <v>5.472685968926239</v>
      </c>
      <c r="E34">
        <f t="shared" si="5"/>
        <v>0.76794253597222772</v>
      </c>
      <c r="F34">
        <f t="shared" si="6"/>
        <v>1.8642228930214042</v>
      </c>
      <c r="G34">
        <f t="shared" si="7"/>
        <v>1.406272315954433</v>
      </c>
      <c r="H34">
        <f t="shared" si="8"/>
        <v>3.9668244894800142</v>
      </c>
      <c r="I34">
        <f t="shared" si="9"/>
        <v>4.8385903431267696</v>
      </c>
      <c r="J34">
        <f t="shared" si="10"/>
        <v>5.472685968926239</v>
      </c>
      <c r="K34">
        <f t="shared" si="11"/>
        <v>1.7643541869348009</v>
      </c>
      <c r="L34">
        <f t="shared" si="12"/>
        <v>1.1496694431595476</v>
      </c>
      <c r="N34">
        <f t="shared" si="13"/>
        <v>3.5326562858241411E-21</v>
      </c>
      <c r="P34">
        <f t="shared" si="14"/>
        <v>2.6761948634657008E-23</v>
      </c>
      <c r="Q34">
        <f t="shared" si="15"/>
        <v>1.5976563326167067E-21</v>
      </c>
      <c r="R34">
        <f t="shared" si="16"/>
        <v>1.7921362259371642E-24</v>
      </c>
      <c r="S34">
        <f t="shared" si="17"/>
        <v>5.2905320194638373E-22</v>
      </c>
      <c r="T34">
        <f t="shared" si="18"/>
        <v>1.1112593296578552E-23</v>
      </c>
      <c r="U34">
        <f t="shared" si="19"/>
        <v>5.8266160288333354E-23</v>
      </c>
      <c r="V34">
        <f t="shared" si="20"/>
        <v>9.2362777727490602E-24</v>
      </c>
      <c r="W34">
        <f t="shared" si="21"/>
        <v>3.4102949970770103E-23</v>
      </c>
      <c r="X34">
        <f t="shared" si="22"/>
        <v>6.5059214569970286E-22</v>
      </c>
      <c r="Y34">
        <f t="shared" si="23"/>
        <v>5.2905320194638373E-22</v>
      </c>
      <c r="Z34">
        <f t="shared" si="24"/>
        <v>6.3794828439271945E-23</v>
      </c>
      <c r="AA34">
        <f t="shared" si="25"/>
        <v>2.1234508986666879E-23</v>
      </c>
      <c r="AC34">
        <f t="shared" si="26"/>
        <v>12.800886645984772</v>
      </c>
    </row>
    <row r="35" spans="1:29" x14ac:dyDescent="0.15">
      <c r="A35">
        <f t="shared" si="1"/>
        <v>2.5025270763381804</v>
      </c>
      <c r="B35">
        <f t="shared" si="2"/>
        <v>6.9035731672403635</v>
      </c>
      <c r="C35">
        <f t="shared" si="3"/>
        <v>0.64431989433561399</v>
      </c>
      <c r="D35">
        <f t="shared" si="4"/>
        <v>5.472685968916247</v>
      </c>
      <c r="E35">
        <f t="shared" si="5"/>
        <v>0.76794253597086981</v>
      </c>
      <c r="F35">
        <f t="shared" si="6"/>
        <v>1.8642228930178633</v>
      </c>
      <c r="G35">
        <f t="shared" si="7"/>
        <v>1.4062723159508723</v>
      </c>
      <c r="H35">
        <f t="shared" si="8"/>
        <v>3.9668244894682374</v>
      </c>
      <c r="I35">
        <f t="shared" si="9"/>
        <v>4.8385903431164294</v>
      </c>
      <c r="J35">
        <f t="shared" si="10"/>
        <v>5.472685968916247</v>
      </c>
      <c r="K35">
        <f t="shared" si="11"/>
        <v>1.7643541869317649</v>
      </c>
      <c r="L35">
        <f t="shared" si="12"/>
        <v>1.1496694431572489</v>
      </c>
      <c r="N35">
        <f t="shared" si="13"/>
        <v>5.0430870978261039E-22</v>
      </c>
      <c r="P35">
        <f t="shared" si="14"/>
        <v>3.4162102705748101E-24</v>
      </c>
      <c r="Q35">
        <f t="shared" si="15"/>
        <v>1.3928762386749982E-23</v>
      </c>
      <c r="R35">
        <f t="shared" si="16"/>
        <v>1.092391038982417E-25</v>
      </c>
      <c r="S35">
        <f t="shared" si="17"/>
        <v>9.9840208317034307E-23</v>
      </c>
      <c r="T35">
        <f t="shared" si="18"/>
        <v>1.8439298377677264E-24</v>
      </c>
      <c r="U35">
        <f t="shared" si="19"/>
        <v>1.2538293721975434E-23</v>
      </c>
      <c r="V35">
        <f t="shared" si="20"/>
        <v>1.2678636366445425E-23</v>
      </c>
      <c r="W35">
        <f t="shared" si="21"/>
        <v>1.3869305960044997E-22</v>
      </c>
      <c r="X35">
        <f t="shared" si="22"/>
        <v>1.0691918102322351E-22</v>
      </c>
      <c r="Y35">
        <f t="shared" si="23"/>
        <v>9.9840208317034307E-23</v>
      </c>
      <c r="Z35">
        <f t="shared" si="24"/>
        <v>9.2173924426780692E-24</v>
      </c>
      <c r="AA35">
        <f t="shared" si="25"/>
        <v>5.2835883947786005E-24</v>
      </c>
      <c r="AC35">
        <f t="shared" si="26"/>
        <v>12.800886645960649</v>
      </c>
    </row>
    <row r="36" spans="1:29" x14ac:dyDescent="0.15">
      <c r="A36">
        <f t="shared" si="1"/>
        <v>2.5025270763378491</v>
      </c>
      <c r="B36">
        <f t="shared" si="2"/>
        <v>6.903573167238112</v>
      </c>
      <c r="C36">
        <f t="shared" si="3"/>
        <v>0.64431989433569548</v>
      </c>
      <c r="D36">
        <f t="shared" si="4"/>
        <v>5.472685968917185</v>
      </c>
      <c r="E36">
        <f t="shared" si="5"/>
        <v>0.76794253597100881</v>
      </c>
      <c r="F36">
        <f t="shared" si="6"/>
        <v>1.8642228930181683</v>
      </c>
      <c r="G36">
        <f t="shared" si="7"/>
        <v>1.406272315950605</v>
      </c>
      <c r="H36">
        <f t="shared" si="8"/>
        <v>3.9668244894675779</v>
      </c>
      <c r="I36">
        <f t="shared" si="9"/>
        <v>4.8385903431147597</v>
      </c>
      <c r="J36">
        <f t="shared" si="10"/>
        <v>5.472685968917185</v>
      </c>
      <c r="K36">
        <f t="shared" si="11"/>
        <v>1.7643541869321044</v>
      </c>
      <c r="L36">
        <f t="shared" si="12"/>
        <v>1.1496694431574281</v>
      </c>
      <c r="N36">
        <f t="shared" si="13"/>
        <v>1.0499465653314654E-23</v>
      </c>
      <c r="P36">
        <f t="shared" si="14"/>
        <v>1.0975342888249415E-25</v>
      </c>
      <c r="Q36">
        <f t="shared" si="15"/>
        <v>5.0693976706538966E-24</v>
      </c>
      <c r="R36">
        <f t="shared" si="16"/>
        <v>6.6406804039570537E-27</v>
      </c>
      <c r="S36">
        <f t="shared" si="17"/>
        <v>8.7968719440453822E-25</v>
      </c>
      <c r="T36">
        <f t="shared" si="18"/>
        <v>1.9320978505899326E-26</v>
      </c>
      <c r="U36">
        <f t="shared" si="19"/>
        <v>9.307947314406393E-26</v>
      </c>
      <c r="V36">
        <f t="shared" si="20"/>
        <v>7.1471586873928891E-26</v>
      </c>
      <c r="W36">
        <f t="shared" si="21"/>
        <v>4.3490394742900144E-25</v>
      </c>
      <c r="X36">
        <f t="shared" si="22"/>
        <v>2.7881499834131441E-24</v>
      </c>
      <c r="Y36">
        <f t="shared" si="23"/>
        <v>8.7968719440453822E-25</v>
      </c>
      <c r="Z36">
        <f t="shared" si="24"/>
        <v>1.1526446047017472E-25</v>
      </c>
      <c r="AA36">
        <f t="shared" si="25"/>
        <v>3.210905472901742E-26</v>
      </c>
      <c r="AC36">
        <f t="shared" si="26"/>
        <v>12.800886645948335</v>
      </c>
    </row>
    <row r="37" spans="1:29" x14ac:dyDescent="0.15">
      <c r="A37">
        <f t="shared" si="1"/>
        <v>2.5025270763379384</v>
      </c>
      <c r="B37">
        <f t="shared" si="2"/>
        <v>6.903573167238247</v>
      </c>
      <c r="C37">
        <f t="shared" si="3"/>
        <v>0.64431989433568027</v>
      </c>
      <c r="D37">
        <f t="shared" si="4"/>
        <v>5.4726859689177489</v>
      </c>
      <c r="E37">
        <f t="shared" si="5"/>
        <v>0.76794253597108542</v>
      </c>
      <c r="F37">
        <f t="shared" si="6"/>
        <v>1.8642228930183675</v>
      </c>
      <c r="G37">
        <f t="shared" si="7"/>
        <v>1.4062723159507882</v>
      </c>
      <c r="H37">
        <f t="shared" si="8"/>
        <v>3.9668244894681903</v>
      </c>
      <c r="I37">
        <f t="shared" si="9"/>
        <v>4.838590343115265</v>
      </c>
      <c r="J37">
        <f t="shared" si="10"/>
        <v>5.4726859689177489</v>
      </c>
      <c r="K37">
        <f t="shared" si="11"/>
        <v>1.7643541869322767</v>
      </c>
      <c r="L37">
        <f t="shared" si="12"/>
        <v>1.1496694431575567</v>
      </c>
      <c r="N37">
        <f t="shared" si="13"/>
        <v>1.4183510150993425E-24</v>
      </c>
      <c r="P37">
        <f t="shared" si="14"/>
        <v>7.9676923579585245E-27</v>
      </c>
      <c r="Q37">
        <f t="shared" si="15"/>
        <v>1.8225842354226257E-26</v>
      </c>
      <c r="R37">
        <f t="shared" si="16"/>
        <v>2.3134578640770579E-28</v>
      </c>
      <c r="S37">
        <f t="shared" si="17"/>
        <v>3.1808843850774249E-25</v>
      </c>
      <c r="T37">
        <f t="shared" si="18"/>
        <v>5.8683855777456831E-27</v>
      </c>
      <c r="U37">
        <f t="shared" si="19"/>
        <v>3.9670286505560818E-26</v>
      </c>
      <c r="V37">
        <f t="shared" si="20"/>
        <v>3.3557403351003198E-26</v>
      </c>
      <c r="W37">
        <f t="shared" si="21"/>
        <v>3.7503256016634753E-25</v>
      </c>
      <c r="X37">
        <f t="shared" si="22"/>
        <v>2.5540239553526E-25</v>
      </c>
      <c r="Y37">
        <f t="shared" si="23"/>
        <v>3.1808843850774249E-25</v>
      </c>
      <c r="Z37">
        <f t="shared" si="24"/>
        <v>2.9689569028898E-26</v>
      </c>
      <c r="AA37">
        <f t="shared" si="25"/>
        <v>1.6528657420449826E-26</v>
      </c>
      <c r="AC37">
        <f t="shared" si="26"/>
        <v>12.800886645949266</v>
      </c>
    </row>
    <row r="38" spans="1:29" x14ac:dyDescent="0.15">
      <c r="A38">
        <f t="shared" si="1"/>
        <v>2.5025270763379588</v>
      </c>
      <c r="B38">
        <f t="shared" si="2"/>
        <v>6.9035731672383704</v>
      </c>
      <c r="C38">
        <f t="shared" si="3"/>
        <v>0.64431989433567538</v>
      </c>
      <c r="D38">
        <f t="shared" si="4"/>
        <v>5.4726859689177161</v>
      </c>
      <c r="E38">
        <f t="shared" si="5"/>
        <v>0.7679425359710802</v>
      </c>
      <c r="F38">
        <f t="shared" si="6"/>
        <v>1.8642228930183566</v>
      </c>
      <c r="G38">
        <f t="shared" si="7"/>
        <v>1.4062723159508077</v>
      </c>
      <c r="H38">
        <f t="shared" si="8"/>
        <v>3.9668244894682436</v>
      </c>
      <c r="I38">
        <f t="shared" si="9"/>
        <v>4.8385903431153681</v>
      </c>
      <c r="J38">
        <f t="shared" si="10"/>
        <v>5.4726859689177161</v>
      </c>
      <c r="K38">
        <f t="shared" si="11"/>
        <v>1.7643541869322636</v>
      </c>
      <c r="L38">
        <f t="shared" si="12"/>
        <v>1.1496694431575505</v>
      </c>
      <c r="N38">
        <f t="shared" si="13"/>
        <v>3.203516064891117E-26</v>
      </c>
      <c r="P38">
        <f t="shared" si="14"/>
        <v>4.1730741886191525E-28</v>
      </c>
      <c r="Q38">
        <f t="shared" si="15"/>
        <v>1.5241581549775169E-26</v>
      </c>
      <c r="R38">
        <f t="shared" si="16"/>
        <v>2.3863042382935607E-29</v>
      </c>
      <c r="S38">
        <f t="shared" si="17"/>
        <v>1.0799505792475652E-27</v>
      </c>
      <c r="T38">
        <f t="shared" si="18"/>
        <v>2.7228027181768986E-29</v>
      </c>
      <c r="U38">
        <f t="shared" si="19"/>
        <v>1.1837843958972808E-28</v>
      </c>
      <c r="V38">
        <f t="shared" si="20"/>
        <v>3.8180867812696971E-28</v>
      </c>
      <c r="W38">
        <f t="shared" si="21"/>
        <v>2.8398992587956425E-27</v>
      </c>
      <c r="X38">
        <f t="shared" si="22"/>
        <v>1.0614912340653935E-26</v>
      </c>
      <c r="Y38">
        <f t="shared" si="23"/>
        <v>1.0799505792475652E-27</v>
      </c>
      <c r="Z38">
        <f t="shared" si="24"/>
        <v>1.7162655069214638E-28</v>
      </c>
      <c r="AA38">
        <f t="shared" si="25"/>
        <v>3.8654184355829578E-29</v>
      </c>
      <c r="AC38">
        <f t="shared" si="26"/>
        <v>12.800886645949955</v>
      </c>
    </row>
    <row r="39" spans="1:29" x14ac:dyDescent="0.15">
      <c r="A39">
        <f t="shared" si="1"/>
        <v>2.5025270763379543</v>
      </c>
      <c r="B39">
        <f t="shared" si="2"/>
        <v>6.9035731672383669</v>
      </c>
      <c r="C39">
        <f t="shared" si="3"/>
        <v>0.64431989433567605</v>
      </c>
      <c r="D39">
        <f t="shared" si="4"/>
        <v>5.4726859689176859</v>
      </c>
      <c r="E39">
        <f t="shared" si="5"/>
        <v>0.76794253597107609</v>
      </c>
      <c r="F39">
        <f t="shared" si="6"/>
        <v>1.8642228930183451</v>
      </c>
      <c r="G39">
        <f t="shared" si="7"/>
        <v>1.4062723159507984</v>
      </c>
      <c r="H39">
        <f t="shared" si="8"/>
        <v>3.9668244894682121</v>
      </c>
      <c r="I39">
        <f t="shared" si="9"/>
        <v>4.8385903431153441</v>
      </c>
      <c r="J39">
        <f t="shared" si="10"/>
        <v>5.4726859689176859</v>
      </c>
      <c r="K39">
        <f t="shared" si="11"/>
        <v>1.7643541869322534</v>
      </c>
      <c r="L39">
        <f t="shared" si="12"/>
        <v>1.1496694431575436</v>
      </c>
      <c r="N39">
        <f t="shared" si="13"/>
        <v>3.8147464483741519E-27</v>
      </c>
      <c r="P39">
        <f t="shared" si="14"/>
        <v>1.9721522630525295E-29</v>
      </c>
      <c r="Q39">
        <f t="shared" si="15"/>
        <v>1.2621774483536189E-29</v>
      </c>
      <c r="R39">
        <f t="shared" si="16"/>
        <v>4.4373425918681914E-31</v>
      </c>
      <c r="S39">
        <f t="shared" si="17"/>
        <v>9.1192320643548965E-28</v>
      </c>
      <c r="T39">
        <f t="shared" si="18"/>
        <v>1.6874227800743206E-29</v>
      </c>
      <c r="U39">
        <f t="shared" si="19"/>
        <v>1.33317492982351E-28</v>
      </c>
      <c r="V39">
        <f t="shared" si="20"/>
        <v>8.6971914800616552E-29</v>
      </c>
      <c r="W39">
        <f t="shared" si="21"/>
        <v>9.9416195580478013E-28</v>
      </c>
      <c r="X39">
        <f t="shared" si="22"/>
        <v>5.7507959990611761E-28</v>
      </c>
      <c r="Y39">
        <f t="shared" si="23"/>
        <v>9.1192320643548965E-28</v>
      </c>
      <c r="Z39">
        <f t="shared" si="24"/>
        <v>1.0432685471547881E-28</v>
      </c>
      <c r="AA39">
        <f t="shared" si="25"/>
        <v>4.7380958119837022E-29</v>
      </c>
      <c r="AC39">
        <f t="shared" si="26"/>
        <v>12.800886645949921</v>
      </c>
    </row>
    <row r="40" spans="1:29" x14ac:dyDescent="0.15">
      <c r="A40">
        <f t="shared" si="1"/>
        <v>2.502527076337953</v>
      </c>
      <c r="B40">
        <f t="shared" si="2"/>
        <v>6.9035731672383598</v>
      </c>
      <c r="C40">
        <f t="shared" si="3"/>
        <v>0.64431989433567627</v>
      </c>
      <c r="D40">
        <f t="shared" si="4"/>
        <v>5.472685968917685</v>
      </c>
      <c r="E40">
        <f t="shared" si="5"/>
        <v>0.7679425359710762</v>
      </c>
      <c r="F40">
        <f t="shared" si="6"/>
        <v>1.8642228930183455</v>
      </c>
      <c r="G40">
        <f t="shared" si="7"/>
        <v>1.406272315950797</v>
      </c>
      <c r="H40">
        <f t="shared" si="8"/>
        <v>3.966824489468209</v>
      </c>
      <c r="I40">
        <f t="shared" si="9"/>
        <v>4.8385903431153388</v>
      </c>
      <c r="J40">
        <f t="shared" si="10"/>
        <v>5.472685968917685</v>
      </c>
      <c r="K40">
        <f t="shared" si="11"/>
        <v>1.7643541869322541</v>
      </c>
      <c r="L40">
        <f t="shared" si="12"/>
        <v>1.1496694431575438</v>
      </c>
      <c r="N40">
        <f t="shared" si="13"/>
        <v>9.4429115545283929E-29</v>
      </c>
      <c r="P40">
        <f t="shared" si="14"/>
        <v>1.7749370367472766E-30</v>
      </c>
      <c r="Q40">
        <f t="shared" si="15"/>
        <v>5.0487097934144756E-29</v>
      </c>
      <c r="R40">
        <f t="shared" si="16"/>
        <v>4.9303806576313238E-32</v>
      </c>
      <c r="S40">
        <f t="shared" si="17"/>
        <v>7.8886090522101181E-31</v>
      </c>
      <c r="T40">
        <f t="shared" si="18"/>
        <v>1.2325951644078309E-32</v>
      </c>
      <c r="U40">
        <f t="shared" si="19"/>
        <v>1.9721522630525295E-31</v>
      </c>
      <c r="V40">
        <f t="shared" si="20"/>
        <v>1.7749370367472766E-30</v>
      </c>
      <c r="W40">
        <f t="shared" si="21"/>
        <v>9.6635460889573946E-30</v>
      </c>
      <c r="X40">
        <f t="shared" si="22"/>
        <v>2.8398992587956425E-29</v>
      </c>
      <c r="Y40">
        <f t="shared" si="23"/>
        <v>7.8886090522101181E-31</v>
      </c>
      <c r="Z40">
        <f t="shared" si="24"/>
        <v>4.4373425918681914E-31</v>
      </c>
      <c r="AA40">
        <f t="shared" si="25"/>
        <v>4.9303806576313238E-32</v>
      </c>
      <c r="AC40">
        <f t="shared" si="26"/>
        <v>12.800886645949886</v>
      </c>
    </row>
    <row r="41" spans="1:29" x14ac:dyDescent="0.15">
      <c r="A41">
        <f t="shared" si="1"/>
        <v>2.5025270763379539</v>
      </c>
      <c r="B41">
        <f t="shared" si="2"/>
        <v>6.9035731672383607</v>
      </c>
      <c r="C41">
        <f t="shared" si="3"/>
        <v>0.64431989433567638</v>
      </c>
      <c r="D41">
        <f t="shared" si="4"/>
        <v>5.4726859689176877</v>
      </c>
      <c r="E41">
        <f t="shared" si="5"/>
        <v>0.76794253597107653</v>
      </c>
      <c r="F41">
        <f t="shared" si="6"/>
        <v>1.8642228930183466</v>
      </c>
      <c r="G41">
        <f t="shared" si="7"/>
        <v>1.4062723159507977</v>
      </c>
      <c r="H41">
        <f t="shared" si="8"/>
        <v>3.9668244894682099</v>
      </c>
      <c r="I41">
        <f t="shared" si="9"/>
        <v>4.8385903431153405</v>
      </c>
      <c r="J41">
        <f t="shared" si="10"/>
        <v>5.4726859689176877</v>
      </c>
      <c r="K41">
        <f t="shared" si="11"/>
        <v>1.7643541869322548</v>
      </c>
      <c r="L41">
        <f t="shared" si="12"/>
        <v>1.1496694431575443</v>
      </c>
      <c r="N41">
        <f t="shared" si="13"/>
        <v>2.21620610560528E-29</v>
      </c>
      <c r="P41">
        <f t="shared" si="14"/>
        <v>7.8886090522101181E-31</v>
      </c>
      <c r="Q41">
        <f t="shared" si="15"/>
        <v>7.8886090522101181E-31</v>
      </c>
      <c r="R41">
        <f t="shared" si="16"/>
        <v>1.2325951644078309E-32</v>
      </c>
      <c r="S41">
        <f t="shared" si="17"/>
        <v>7.0997481469891062E-30</v>
      </c>
      <c r="T41">
        <f t="shared" si="18"/>
        <v>1.1093356479670479E-31</v>
      </c>
      <c r="U41">
        <f t="shared" si="19"/>
        <v>1.2325951644078309E-30</v>
      </c>
      <c r="V41">
        <f t="shared" si="20"/>
        <v>4.4373425918681914E-31</v>
      </c>
      <c r="W41">
        <f t="shared" si="21"/>
        <v>7.8886090522101181E-31</v>
      </c>
      <c r="X41">
        <f t="shared" si="22"/>
        <v>3.1554436208840472E-30</v>
      </c>
      <c r="Y41">
        <f t="shared" si="23"/>
        <v>7.0997481469891062E-30</v>
      </c>
      <c r="Z41">
        <f t="shared" si="24"/>
        <v>4.4373425918681914E-31</v>
      </c>
      <c r="AA41">
        <f t="shared" si="25"/>
        <v>1.9721522630525295E-31</v>
      </c>
      <c r="AC41">
        <f t="shared" si="26"/>
        <v>12.800886645949889</v>
      </c>
    </row>
    <row r="42" spans="1:29" x14ac:dyDescent="0.15">
      <c r="A42">
        <f t="shared" si="1"/>
        <v>2.5025270763379539</v>
      </c>
      <c r="B42">
        <f t="shared" si="2"/>
        <v>6.9035731672383625</v>
      </c>
      <c r="C42">
        <f t="shared" si="3"/>
        <v>0.64431989433567649</v>
      </c>
      <c r="D42">
        <f t="shared" si="4"/>
        <v>5.4726859689176877</v>
      </c>
      <c r="E42">
        <f t="shared" si="5"/>
        <v>0.76794253597107653</v>
      </c>
      <c r="F42">
        <f t="shared" si="6"/>
        <v>1.8642228930183464</v>
      </c>
      <c r="G42">
        <f t="shared" si="7"/>
        <v>1.4062723159507977</v>
      </c>
      <c r="H42">
        <f t="shared" si="8"/>
        <v>3.9668244894682103</v>
      </c>
      <c r="I42">
        <f t="shared" si="9"/>
        <v>4.8385903431153405</v>
      </c>
      <c r="J42">
        <f t="shared" si="10"/>
        <v>5.4726859689176877</v>
      </c>
      <c r="K42">
        <f t="shared" si="11"/>
        <v>1.7643541869322554</v>
      </c>
      <c r="L42">
        <f t="shared" si="12"/>
        <v>1.1496694431575443</v>
      </c>
      <c r="N42">
        <f t="shared" si="13"/>
        <v>3.8580228645965109E-30</v>
      </c>
      <c r="P42">
        <f t="shared" si="14"/>
        <v>0</v>
      </c>
      <c r="Q42">
        <f t="shared" si="15"/>
        <v>3.1554436208840472E-30</v>
      </c>
      <c r="R42">
        <f t="shared" si="16"/>
        <v>1.2325951644078309E-32</v>
      </c>
      <c r="S42">
        <f t="shared" si="17"/>
        <v>0</v>
      </c>
      <c r="T42">
        <f t="shared" si="18"/>
        <v>0</v>
      </c>
      <c r="U42">
        <f t="shared" si="19"/>
        <v>4.9303806576313238E-32</v>
      </c>
      <c r="V42">
        <f t="shared" si="20"/>
        <v>0</v>
      </c>
      <c r="W42">
        <f t="shared" si="21"/>
        <v>1.9721522630525295E-31</v>
      </c>
      <c r="X42">
        <f t="shared" si="22"/>
        <v>0</v>
      </c>
      <c r="Y42">
        <f t="shared" si="23"/>
        <v>0</v>
      </c>
      <c r="Z42">
        <f t="shared" si="24"/>
        <v>4.4373425918681914E-31</v>
      </c>
      <c r="AA42">
        <f t="shared" si="25"/>
        <v>0</v>
      </c>
      <c r="AC42">
        <f t="shared" si="26"/>
        <v>12.800886645949888</v>
      </c>
    </row>
    <row r="43" spans="1:29" x14ac:dyDescent="0.15">
      <c r="A43">
        <f t="shared" si="1"/>
        <v>2.5025270763379535</v>
      </c>
      <c r="B43">
        <f t="shared" si="2"/>
        <v>6.9035731672383616</v>
      </c>
      <c r="C43">
        <f t="shared" si="3"/>
        <v>0.64431989433567638</v>
      </c>
      <c r="D43">
        <f t="shared" si="4"/>
        <v>5.4726859689176868</v>
      </c>
      <c r="E43">
        <f t="shared" si="5"/>
        <v>0.76794253597107653</v>
      </c>
      <c r="F43">
        <f t="shared" si="6"/>
        <v>1.8642228930183464</v>
      </c>
      <c r="G43">
        <f t="shared" si="7"/>
        <v>1.4062723159507977</v>
      </c>
      <c r="H43">
        <f t="shared" si="8"/>
        <v>3.9668244894682099</v>
      </c>
      <c r="I43">
        <f t="shared" si="9"/>
        <v>4.8385903431153396</v>
      </c>
      <c r="J43">
        <f t="shared" si="10"/>
        <v>5.4726859689176868</v>
      </c>
      <c r="K43">
        <f t="shared" si="11"/>
        <v>1.7643541869322552</v>
      </c>
      <c r="L43">
        <f t="shared" si="12"/>
        <v>1.1496694431575443</v>
      </c>
      <c r="N43">
        <f t="shared" si="13"/>
        <v>3.6115038317149447E-30</v>
      </c>
      <c r="P43">
        <f t="shared" si="14"/>
        <v>1.9721522630525295E-31</v>
      </c>
      <c r="Q43">
        <f t="shared" si="15"/>
        <v>7.8886090522101181E-31</v>
      </c>
      <c r="R43">
        <f t="shared" si="16"/>
        <v>1.2325951644078309E-32</v>
      </c>
      <c r="S43">
        <f t="shared" si="17"/>
        <v>7.8886090522101181E-31</v>
      </c>
      <c r="T43">
        <f t="shared" si="18"/>
        <v>0</v>
      </c>
      <c r="U43">
        <f t="shared" si="19"/>
        <v>0</v>
      </c>
      <c r="V43">
        <f t="shared" si="20"/>
        <v>0</v>
      </c>
      <c r="W43">
        <f t="shared" si="21"/>
        <v>1.9721522630525295E-31</v>
      </c>
      <c r="X43">
        <f t="shared" si="22"/>
        <v>7.8886090522101181E-31</v>
      </c>
      <c r="Y43">
        <f t="shared" si="23"/>
        <v>7.8886090522101181E-31</v>
      </c>
      <c r="Z43">
        <f t="shared" si="24"/>
        <v>4.9303806576313238E-32</v>
      </c>
      <c r="AA43">
        <f t="shared" si="25"/>
        <v>0</v>
      </c>
      <c r="AC43">
        <f t="shared" si="26"/>
        <v>12.800886645949888</v>
      </c>
    </row>
    <row r="44" spans="1:29" x14ac:dyDescent="0.15">
      <c r="A44">
        <f t="shared" si="1"/>
        <v>2.5025270763379539</v>
      </c>
      <c r="B44">
        <f t="shared" si="2"/>
        <v>6.9035731672383625</v>
      </c>
      <c r="C44">
        <f t="shared" si="3"/>
        <v>0.64431989433567649</v>
      </c>
      <c r="D44">
        <f t="shared" si="4"/>
        <v>5.4726859689176877</v>
      </c>
      <c r="E44">
        <f t="shared" si="5"/>
        <v>0.76794253597107642</v>
      </c>
      <c r="F44">
        <f t="shared" si="6"/>
        <v>1.8642228930183464</v>
      </c>
      <c r="G44">
        <f t="shared" si="7"/>
        <v>1.4062723159507977</v>
      </c>
      <c r="H44">
        <f t="shared" si="8"/>
        <v>3.9668244894682103</v>
      </c>
      <c r="I44">
        <f t="shared" si="9"/>
        <v>4.8385903431153405</v>
      </c>
      <c r="J44">
        <f t="shared" si="10"/>
        <v>5.4726859689176877</v>
      </c>
      <c r="K44">
        <f t="shared" si="11"/>
        <v>1.7643541869322552</v>
      </c>
      <c r="L44">
        <f t="shared" si="12"/>
        <v>1.1496694431575443</v>
      </c>
      <c r="N44">
        <f t="shared" si="13"/>
        <v>3.5745259767827097E-30</v>
      </c>
      <c r="P44">
        <f t="shared" si="14"/>
        <v>1.9721522630525295E-31</v>
      </c>
      <c r="Q44">
        <f t="shared" si="15"/>
        <v>7.8886090522101181E-31</v>
      </c>
      <c r="R44">
        <f t="shared" si="16"/>
        <v>1.2325951644078309E-32</v>
      </c>
      <c r="S44">
        <f t="shared" si="17"/>
        <v>7.8886090522101181E-31</v>
      </c>
      <c r="T44">
        <f t="shared" si="18"/>
        <v>1.2325951644078309E-32</v>
      </c>
      <c r="U44">
        <f t="shared" si="19"/>
        <v>0</v>
      </c>
      <c r="V44">
        <f t="shared" si="20"/>
        <v>0</v>
      </c>
      <c r="W44">
        <f t="shared" si="21"/>
        <v>1.9721522630525295E-31</v>
      </c>
      <c r="X44">
        <f t="shared" si="22"/>
        <v>7.8886090522101181E-31</v>
      </c>
      <c r="Y44">
        <f t="shared" si="23"/>
        <v>7.8886090522101181E-31</v>
      </c>
      <c r="Z44">
        <f t="shared" si="24"/>
        <v>0</v>
      </c>
      <c r="AA44">
        <f t="shared" si="25"/>
        <v>0</v>
      </c>
      <c r="AC44">
        <f t="shared" si="26"/>
        <v>12.800886645949889</v>
      </c>
    </row>
    <row r="45" spans="1:29" x14ac:dyDescent="0.15">
      <c r="A45">
        <f t="shared" si="1"/>
        <v>2.5025270763379535</v>
      </c>
      <c r="B45">
        <f t="shared" si="2"/>
        <v>6.9035731672383616</v>
      </c>
      <c r="C45">
        <f t="shared" si="3"/>
        <v>0.64431989433567638</v>
      </c>
      <c r="D45">
        <f t="shared" si="4"/>
        <v>5.4726859689176868</v>
      </c>
      <c r="E45">
        <f t="shared" si="5"/>
        <v>0.76794253597107653</v>
      </c>
      <c r="F45">
        <f t="shared" si="6"/>
        <v>1.8642228930183464</v>
      </c>
      <c r="G45">
        <f t="shared" si="7"/>
        <v>1.4062723159507975</v>
      </c>
      <c r="H45">
        <f t="shared" si="8"/>
        <v>3.9668244894682099</v>
      </c>
      <c r="I45">
        <f t="shared" si="9"/>
        <v>4.8385903431153396</v>
      </c>
      <c r="J45">
        <f t="shared" si="10"/>
        <v>5.4726859689176868</v>
      </c>
      <c r="K45">
        <f t="shared" si="11"/>
        <v>1.7643541869322552</v>
      </c>
      <c r="L45">
        <f t="shared" si="12"/>
        <v>1.1496694431575443</v>
      </c>
      <c r="N45">
        <f t="shared" si="13"/>
        <v>3.623829783359023E-30</v>
      </c>
      <c r="P45">
        <f t="shared" si="14"/>
        <v>1.9721522630525295E-31</v>
      </c>
      <c r="Q45">
        <f t="shared" si="15"/>
        <v>7.8886090522101181E-31</v>
      </c>
      <c r="R45">
        <f t="shared" si="16"/>
        <v>1.2325951644078309E-32</v>
      </c>
      <c r="S45">
        <f t="shared" si="17"/>
        <v>7.8886090522101181E-31</v>
      </c>
      <c r="T45">
        <f t="shared" si="18"/>
        <v>1.2325951644078309E-32</v>
      </c>
      <c r="U45">
        <f t="shared" si="19"/>
        <v>0</v>
      </c>
      <c r="V45">
        <f t="shared" si="20"/>
        <v>4.9303806576313238E-32</v>
      </c>
      <c r="W45">
        <f t="shared" si="21"/>
        <v>1.9721522630525295E-31</v>
      </c>
      <c r="X45">
        <f t="shared" si="22"/>
        <v>7.8886090522101181E-31</v>
      </c>
      <c r="Y45">
        <f t="shared" si="23"/>
        <v>7.8886090522101181E-31</v>
      </c>
      <c r="Z45">
        <f t="shared" si="24"/>
        <v>0</v>
      </c>
      <c r="AA45">
        <f t="shared" si="25"/>
        <v>0</v>
      </c>
      <c r="AC45">
        <f t="shared" si="26"/>
        <v>12.800886645949888</v>
      </c>
    </row>
    <row r="46" spans="1:29" x14ac:dyDescent="0.15">
      <c r="A46">
        <f t="shared" si="1"/>
        <v>2.5025270763379539</v>
      </c>
      <c r="B46">
        <f t="shared" si="2"/>
        <v>6.9035731672383598</v>
      </c>
      <c r="C46">
        <f t="shared" si="3"/>
        <v>0.64431989433567627</v>
      </c>
      <c r="D46">
        <f t="shared" si="4"/>
        <v>5.4726859689176877</v>
      </c>
      <c r="E46">
        <f t="shared" si="5"/>
        <v>0.76794253597107642</v>
      </c>
      <c r="F46">
        <f t="shared" si="6"/>
        <v>1.8642228930183464</v>
      </c>
      <c r="G46">
        <f t="shared" si="7"/>
        <v>1.4062723159507977</v>
      </c>
      <c r="H46">
        <f t="shared" si="8"/>
        <v>3.9668244894682103</v>
      </c>
      <c r="I46">
        <f t="shared" si="9"/>
        <v>4.8385903431153405</v>
      </c>
      <c r="J46">
        <f t="shared" si="10"/>
        <v>5.4726859689176877</v>
      </c>
      <c r="K46">
        <f t="shared" si="11"/>
        <v>1.7643541869322552</v>
      </c>
      <c r="L46">
        <f t="shared" si="12"/>
        <v>1.1496694431575443</v>
      </c>
      <c r="N46">
        <f t="shared" si="13"/>
        <v>5.9904124990220584E-30</v>
      </c>
      <c r="P46">
        <f t="shared" si="14"/>
        <v>1.9721522630525295E-31</v>
      </c>
      <c r="Q46">
        <f t="shared" si="15"/>
        <v>3.1554436208840472E-30</v>
      </c>
      <c r="R46">
        <f t="shared" si="16"/>
        <v>1.2325951644078309E-32</v>
      </c>
      <c r="S46">
        <f t="shared" si="17"/>
        <v>7.8886090522101181E-31</v>
      </c>
      <c r="T46">
        <f t="shared" si="18"/>
        <v>1.2325951644078309E-32</v>
      </c>
      <c r="U46">
        <f t="shared" si="19"/>
        <v>0</v>
      </c>
      <c r="V46">
        <f t="shared" si="20"/>
        <v>4.9303806576313238E-32</v>
      </c>
      <c r="W46">
        <f t="shared" si="21"/>
        <v>1.9721522630525295E-31</v>
      </c>
      <c r="X46">
        <f t="shared" si="22"/>
        <v>7.8886090522101181E-31</v>
      </c>
      <c r="Y46">
        <f t="shared" si="23"/>
        <v>7.8886090522101181E-31</v>
      </c>
      <c r="Z46">
        <f t="shared" si="24"/>
        <v>0</v>
      </c>
      <c r="AA46">
        <f t="shared" si="25"/>
        <v>0</v>
      </c>
      <c r="AC46">
        <f t="shared" si="26"/>
        <v>12.800886645949889</v>
      </c>
    </row>
    <row r="47" spans="1:29" x14ac:dyDescent="0.15">
      <c r="A47">
        <f t="shared" si="1"/>
        <v>2.5025270763379539</v>
      </c>
      <c r="B47">
        <f t="shared" si="2"/>
        <v>6.9035731672383625</v>
      </c>
      <c r="C47">
        <f t="shared" si="3"/>
        <v>0.64431989433567627</v>
      </c>
      <c r="D47">
        <f t="shared" si="4"/>
        <v>5.4726859689176877</v>
      </c>
      <c r="E47">
        <f t="shared" si="5"/>
        <v>0.76794253597107653</v>
      </c>
      <c r="F47">
        <f t="shared" si="6"/>
        <v>1.8642228930183466</v>
      </c>
      <c r="G47">
        <f t="shared" si="7"/>
        <v>1.4062723159507977</v>
      </c>
      <c r="H47">
        <f t="shared" si="8"/>
        <v>3.9668244894682103</v>
      </c>
      <c r="I47">
        <f t="shared" si="9"/>
        <v>4.8385903431153405</v>
      </c>
      <c r="J47">
        <f t="shared" si="10"/>
        <v>5.4726859689176877</v>
      </c>
      <c r="K47">
        <f t="shared" si="11"/>
        <v>1.7643541869322552</v>
      </c>
      <c r="L47">
        <f t="shared" si="12"/>
        <v>1.1496694431575443</v>
      </c>
      <c r="N47">
        <f t="shared" si="13"/>
        <v>7.1613779052094978E-30</v>
      </c>
      <c r="P47">
        <f t="shared" si="14"/>
        <v>0</v>
      </c>
      <c r="Q47">
        <f t="shared" si="15"/>
        <v>7.0997481469891062E-30</v>
      </c>
      <c r="R47">
        <f t="shared" si="16"/>
        <v>0</v>
      </c>
      <c r="S47">
        <f t="shared" si="17"/>
        <v>0</v>
      </c>
      <c r="T47">
        <f t="shared" si="18"/>
        <v>1.2325951644078309E-32</v>
      </c>
      <c r="U47">
        <f t="shared" si="19"/>
        <v>4.9303806576313238E-32</v>
      </c>
      <c r="V47">
        <f t="shared" si="20"/>
        <v>0</v>
      </c>
      <c r="W47">
        <f t="shared" si="21"/>
        <v>0</v>
      </c>
      <c r="X47">
        <f t="shared" si="22"/>
        <v>0</v>
      </c>
      <c r="Y47">
        <f t="shared" si="23"/>
        <v>0</v>
      </c>
      <c r="Z47">
        <f t="shared" si="24"/>
        <v>0</v>
      </c>
      <c r="AA47">
        <f t="shared" si="25"/>
        <v>0</v>
      </c>
      <c r="AC47">
        <f t="shared" si="26"/>
        <v>12.800886645949888</v>
      </c>
    </row>
    <row r="48" spans="1:29" x14ac:dyDescent="0.15">
      <c r="A48">
        <f t="shared" si="1"/>
        <v>2.5025270763379535</v>
      </c>
      <c r="B48">
        <f t="shared" si="2"/>
        <v>6.9035731672383616</v>
      </c>
      <c r="C48">
        <f t="shared" si="3"/>
        <v>0.64431989433567638</v>
      </c>
      <c r="D48">
        <f t="shared" si="4"/>
        <v>5.4726859689176868</v>
      </c>
      <c r="E48">
        <f t="shared" si="5"/>
        <v>0.76794253597107653</v>
      </c>
      <c r="F48">
        <f t="shared" si="6"/>
        <v>1.8642228930183464</v>
      </c>
      <c r="G48">
        <f t="shared" si="7"/>
        <v>1.4062723159507975</v>
      </c>
      <c r="H48">
        <f t="shared" si="8"/>
        <v>3.9668244894682099</v>
      </c>
      <c r="I48">
        <f t="shared" si="9"/>
        <v>4.8385903431153396</v>
      </c>
      <c r="J48">
        <f t="shared" si="10"/>
        <v>5.4726859689176868</v>
      </c>
      <c r="K48">
        <f t="shared" si="11"/>
        <v>1.7643541869322552</v>
      </c>
      <c r="L48">
        <f t="shared" si="12"/>
        <v>1.1496694431575443</v>
      </c>
      <c r="N48">
        <f t="shared" si="13"/>
        <v>3.6608076382912579E-30</v>
      </c>
      <c r="P48">
        <f t="shared" si="14"/>
        <v>1.9721522630525295E-31</v>
      </c>
      <c r="Q48">
        <f t="shared" si="15"/>
        <v>7.8886090522101181E-31</v>
      </c>
      <c r="R48">
        <f t="shared" si="16"/>
        <v>1.2325951644078309E-32</v>
      </c>
      <c r="S48">
        <f t="shared" si="17"/>
        <v>7.8886090522101181E-31</v>
      </c>
      <c r="T48">
        <f t="shared" si="18"/>
        <v>0</v>
      </c>
      <c r="U48">
        <f t="shared" si="19"/>
        <v>4.9303806576313238E-32</v>
      </c>
      <c r="V48">
        <f t="shared" si="20"/>
        <v>4.9303806576313238E-32</v>
      </c>
      <c r="W48">
        <f t="shared" si="21"/>
        <v>1.9721522630525295E-31</v>
      </c>
      <c r="X48">
        <f t="shared" si="22"/>
        <v>7.8886090522101181E-31</v>
      </c>
      <c r="Y48">
        <f t="shared" si="23"/>
        <v>7.8886090522101181E-31</v>
      </c>
      <c r="Z48">
        <f t="shared" si="24"/>
        <v>0</v>
      </c>
      <c r="AA48">
        <f t="shared" si="25"/>
        <v>0</v>
      </c>
      <c r="AC48">
        <f t="shared" si="26"/>
        <v>12.800886645949888</v>
      </c>
    </row>
    <row r="49" spans="1:29" x14ac:dyDescent="0.15">
      <c r="A49">
        <f t="shared" si="1"/>
        <v>2.5025270763379539</v>
      </c>
      <c r="B49">
        <f t="shared" si="2"/>
        <v>6.9035731672383598</v>
      </c>
      <c r="C49">
        <f t="shared" si="3"/>
        <v>0.64431989433567627</v>
      </c>
      <c r="D49">
        <f t="shared" si="4"/>
        <v>5.4726859689176877</v>
      </c>
      <c r="E49">
        <f t="shared" si="5"/>
        <v>0.76794253597107642</v>
      </c>
      <c r="F49">
        <f t="shared" si="6"/>
        <v>1.8642228930183464</v>
      </c>
      <c r="G49">
        <f t="shared" si="7"/>
        <v>1.4062723159507977</v>
      </c>
      <c r="H49">
        <f t="shared" si="8"/>
        <v>3.9668244894682103</v>
      </c>
      <c r="I49">
        <f t="shared" si="9"/>
        <v>4.8385903431153405</v>
      </c>
      <c r="J49">
        <f t="shared" si="10"/>
        <v>5.4726859689176877</v>
      </c>
      <c r="K49">
        <f t="shared" si="11"/>
        <v>1.7643541869322552</v>
      </c>
      <c r="L49">
        <f t="shared" si="12"/>
        <v>1.1496694431575443</v>
      </c>
      <c r="N49">
        <f t="shared" si="13"/>
        <v>5.9904124990220584E-30</v>
      </c>
      <c r="P49">
        <f t="shared" si="14"/>
        <v>1.9721522630525295E-31</v>
      </c>
      <c r="Q49">
        <f t="shared" si="15"/>
        <v>3.1554436208840472E-30</v>
      </c>
      <c r="R49">
        <f t="shared" si="16"/>
        <v>1.2325951644078309E-32</v>
      </c>
      <c r="S49">
        <f t="shared" si="17"/>
        <v>7.8886090522101181E-31</v>
      </c>
      <c r="T49">
        <f t="shared" si="18"/>
        <v>1.2325951644078309E-32</v>
      </c>
      <c r="U49">
        <f t="shared" si="19"/>
        <v>0</v>
      </c>
      <c r="V49">
        <f t="shared" si="20"/>
        <v>4.9303806576313238E-32</v>
      </c>
      <c r="W49">
        <f t="shared" si="21"/>
        <v>1.9721522630525295E-31</v>
      </c>
      <c r="X49">
        <f t="shared" si="22"/>
        <v>7.8886090522101181E-31</v>
      </c>
      <c r="Y49">
        <f t="shared" si="23"/>
        <v>7.8886090522101181E-31</v>
      </c>
      <c r="Z49">
        <f t="shared" si="24"/>
        <v>0</v>
      </c>
      <c r="AA49">
        <f t="shared" si="25"/>
        <v>0</v>
      </c>
      <c r="AC49">
        <f t="shared" si="26"/>
        <v>12.800886645949889</v>
      </c>
    </row>
    <row r="50" spans="1:29" x14ac:dyDescent="0.15">
      <c r="A50">
        <f t="shared" si="1"/>
        <v>2.5025270763379539</v>
      </c>
      <c r="B50">
        <f t="shared" si="2"/>
        <v>6.9035731672383625</v>
      </c>
      <c r="C50">
        <f t="shared" si="3"/>
        <v>0.64431989433567627</v>
      </c>
      <c r="D50">
        <f t="shared" si="4"/>
        <v>5.4726859689176877</v>
      </c>
      <c r="E50">
        <f t="shared" si="5"/>
        <v>0.76794253597107653</v>
      </c>
      <c r="F50">
        <f t="shared" si="6"/>
        <v>1.8642228930183466</v>
      </c>
      <c r="G50">
        <f t="shared" si="7"/>
        <v>1.4062723159507977</v>
      </c>
      <c r="H50">
        <f t="shared" si="8"/>
        <v>3.9668244894682103</v>
      </c>
      <c r="I50">
        <f t="shared" si="9"/>
        <v>4.8385903431153405</v>
      </c>
      <c r="J50">
        <f t="shared" si="10"/>
        <v>5.4726859689176877</v>
      </c>
      <c r="K50">
        <f t="shared" si="11"/>
        <v>1.7643541869322552</v>
      </c>
      <c r="L50">
        <f t="shared" si="12"/>
        <v>1.1496694431575443</v>
      </c>
      <c r="N50">
        <f t="shared" si="13"/>
        <v>7.1613779052094978E-30</v>
      </c>
      <c r="P50">
        <f t="shared" si="14"/>
        <v>0</v>
      </c>
      <c r="Q50">
        <f t="shared" si="15"/>
        <v>7.0997481469891062E-30</v>
      </c>
      <c r="R50">
        <f t="shared" si="16"/>
        <v>0</v>
      </c>
      <c r="S50">
        <f t="shared" si="17"/>
        <v>0</v>
      </c>
      <c r="T50">
        <f t="shared" si="18"/>
        <v>1.2325951644078309E-32</v>
      </c>
      <c r="U50">
        <f t="shared" si="19"/>
        <v>4.9303806576313238E-32</v>
      </c>
      <c r="V50">
        <f t="shared" si="20"/>
        <v>0</v>
      </c>
      <c r="W50">
        <f t="shared" si="21"/>
        <v>0</v>
      </c>
      <c r="X50">
        <f t="shared" si="22"/>
        <v>0</v>
      </c>
      <c r="Y50">
        <f t="shared" si="23"/>
        <v>0</v>
      </c>
      <c r="Z50">
        <f t="shared" si="24"/>
        <v>0</v>
      </c>
      <c r="AA50">
        <f t="shared" si="25"/>
        <v>0</v>
      </c>
      <c r="AC50">
        <f t="shared" si="26"/>
        <v>12.800886645949888</v>
      </c>
    </row>
    <row r="51" spans="1:29" x14ac:dyDescent="0.15">
      <c r="A51">
        <f t="shared" si="1"/>
        <v>2.5025270763379535</v>
      </c>
      <c r="B51">
        <f t="shared" si="2"/>
        <v>6.9035731672383616</v>
      </c>
      <c r="C51">
        <f t="shared" si="3"/>
        <v>0.64431989433567638</v>
      </c>
      <c r="D51">
        <f t="shared" si="4"/>
        <v>5.4726859689176868</v>
      </c>
      <c r="E51">
        <f t="shared" si="5"/>
        <v>0.76794253597107653</v>
      </c>
      <c r="F51">
        <f t="shared" si="6"/>
        <v>1.8642228930183464</v>
      </c>
      <c r="G51">
        <f t="shared" si="7"/>
        <v>1.4062723159507975</v>
      </c>
      <c r="H51">
        <f t="shared" si="8"/>
        <v>3.9668244894682099</v>
      </c>
      <c r="I51">
        <f t="shared" si="9"/>
        <v>4.8385903431153396</v>
      </c>
      <c r="J51">
        <f t="shared" si="10"/>
        <v>5.4726859689176868</v>
      </c>
      <c r="K51">
        <f t="shared" si="11"/>
        <v>1.7643541869322552</v>
      </c>
      <c r="L51">
        <f t="shared" si="12"/>
        <v>1.1496694431575443</v>
      </c>
      <c r="N51">
        <f t="shared" si="13"/>
        <v>3.6608076382912579E-30</v>
      </c>
      <c r="P51">
        <f t="shared" si="14"/>
        <v>1.9721522630525295E-31</v>
      </c>
      <c r="Q51">
        <f t="shared" si="15"/>
        <v>7.8886090522101181E-31</v>
      </c>
      <c r="R51">
        <f t="shared" si="16"/>
        <v>1.2325951644078309E-32</v>
      </c>
      <c r="S51">
        <f t="shared" si="17"/>
        <v>7.8886090522101181E-31</v>
      </c>
      <c r="T51">
        <f t="shared" si="18"/>
        <v>0</v>
      </c>
      <c r="U51">
        <f t="shared" si="19"/>
        <v>4.9303806576313238E-32</v>
      </c>
      <c r="V51">
        <f t="shared" si="20"/>
        <v>4.9303806576313238E-32</v>
      </c>
      <c r="W51">
        <f t="shared" si="21"/>
        <v>1.9721522630525295E-31</v>
      </c>
      <c r="X51">
        <f t="shared" si="22"/>
        <v>7.8886090522101181E-31</v>
      </c>
      <c r="Y51">
        <f t="shared" si="23"/>
        <v>7.8886090522101181E-31</v>
      </c>
      <c r="Z51">
        <f t="shared" si="24"/>
        <v>0</v>
      </c>
      <c r="AA51">
        <f t="shared" si="25"/>
        <v>0</v>
      </c>
      <c r="AC51">
        <f t="shared" si="26"/>
        <v>12.800886645949888</v>
      </c>
    </row>
    <row r="52" spans="1:29" x14ac:dyDescent="0.15">
      <c r="A52">
        <f t="shared" si="1"/>
        <v>2.5025270763379539</v>
      </c>
      <c r="B52">
        <f t="shared" si="2"/>
        <v>6.9035731672383598</v>
      </c>
      <c r="C52">
        <f t="shared" si="3"/>
        <v>0.64431989433567627</v>
      </c>
      <c r="D52">
        <f t="shared" si="4"/>
        <v>5.4726859689176877</v>
      </c>
      <c r="E52">
        <f t="shared" si="5"/>
        <v>0.76794253597107642</v>
      </c>
      <c r="F52">
        <f t="shared" si="6"/>
        <v>1.8642228930183464</v>
      </c>
      <c r="G52">
        <f t="shared" si="7"/>
        <v>1.4062723159507977</v>
      </c>
      <c r="H52">
        <f t="shared" si="8"/>
        <v>3.9668244894682103</v>
      </c>
      <c r="I52">
        <f t="shared" si="9"/>
        <v>4.8385903431153405</v>
      </c>
      <c r="J52">
        <f t="shared" si="10"/>
        <v>5.4726859689176877</v>
      </c>
      <c r="K52">
        <f t="shared" si="11"/>
        <v>1.7643541869322552</v>
      </c>
      <c r="L52">
        <f t="shared" si="12"/>
        <v>1.1496694431575443</v>
      </c>
      <c r="N52">
        <f t="shared" si="13"/>
        <v>5.9904124990220584E-30</v>
      </c>
      <c r="P52">
        <f t="shared" si="14"/>
        <v>1.9721522630525295E-31</v>
      </c>
      <c r="Q52">
        <f t="shared" si="15"/>
        <v>3.1554436208840472E-30</v>
      </c>
      <c r="R52">
        <f t="shared" si="16"/>
        <v>1.2325951644078309E-32</v>
      </c>
      <c r="S52">
        <f t="shared" si="17"/>
        <v>7.8886090522101181E-31</v>
      </c>
      <c r="T52">
        <f t="shared" si="18"/>
        <v>1.2325951644078309E-32</v>
      </c>
      <c r="U52">
        <f t="shared" si="19"/>
        <v>0</v>
      </c>
      <c r="V52">
        <f t="shared" si="20"/>
        <v>4.9303806576313238E-32</v>
      </c>
      <c r="W52">
        <f t="shared" si="21"/>
        <v>1.9721522630525295E-31</v>
      </c>
      <c r="X52">
        <f t="shared" si="22"/>
        <v>7.8886090522101181E-31</v>
      </c>
      <c r="Y52">
        <f t="shared" si="23"/>
        <v>7.8886090522101181E-31</v>
      </c>
      <c r="Z52">
        <f t="shared" si="24"/>
        <v>0</v>
      </c>
      <c r="AA52">
        <f t="shared" si="25"/>
        <v>0</v>
      </c>
      <c r="AC52">
        <f t="shared" si="26"/>
        <v>12.800886645949889</v>
      </c>
    </row>
    <row r="53" spans="1:29" x14ac:dyDescent="0.15">
      <c r="A53">
        <f t="shared" si="1"/>
        <v>2.5025270763379539</v>
      </c>
      <c r="B53">
        <f t="shared" si="2"/>
        <v>6.9035731672383625</v>
      </c>
      <c r="C53">
        <f t="shared" si="3"/>
        <v>0.64431989433567627</v>
      </c>
      <c r="D53">
        <f t="shared" si="4"/>
        <v>5.4726859689176877</v>
      </c>
      <c r="E53">
        <f t="shared" si="5"/>
        <v>0.76794253597107653</v>
      </c>
      <c r="F53">
        <f t="shared" si="6"/>
        <v>1.8642228930183466</v>
      </c>
      <c r="G53">
        <f t="shared" si="7"/>
        <v>1.4062723159507977</v>
      </c>
      <c r="H53">
        <f t="shared" si="8"/>
        <v>3.9668244894682103</v>
      </c>
      <c r="I53">
        <f t="shared" si="9"/>
        <v>4.8385903431153405</v>
      </c>
      <c r="J53">
        <f t="shared" si="10"/>
        <v>5.4726859689176877</v>
      </c>
      <c r="K53">
        <f t="shared" si="11"/>
        <v>1.7643541869322552</v>
      </c>
      <c r="L53">
        <f t="shared" si="12"/>
        <v>1.1496694431575443</v>
      </c>
      <c r="N53">
        <f t="shared" si="13"/>
        <v>7.1613779052094978E-30</v>
      </c>
      <c r="P53">
        <f t="shared" si="14"/>
        <v>0</v>
      </c>
      <c r="Q53">
        <f t="shared" si="15"/>
        <v>7.0997481469891062E-30</v>
      </c>
      <c r="R53">
        <f t="shared" si="16"/>
        <v>0</v>
      </c>
      <c r="S53">
        <f t="shared" si="17"/>
        <v>0</v>
      </c>
      <c r="T53">
        <f t="shared" si="18"/>
        <v>1.2325951644078309E-32</v>
      </c>
      <c r="U53">
        <f t="shared" si="19"/>
        <v>4.9303806576313238E-32</v>
      </c>
      <c r="V53">
        <f t="shared" si="20"/>
        <v>0</v>
      </c>
      <c r="W53">
        <f t="shared" si="21"/>
        <v>0</v>
      </c>
      <c r="X53">
        <f t="shared" si="22"/>
        <v>0</v>
      </c>
      <c r="Y53">
        <f t="shared" si="23"/>
        <v>0</v>
      </c>
      <c r="Z53">
        <f t="shared" si="24"/>
        <v>0</v>
      </c>
      <c r="AA53">
        <f t="shared" si="25"/>
        <v>0</v>
      </c>
      <c r="AC53">
        <f t="shared" si="26"/>
        <v>12.800886645949888</v>
      </c>
    </row>
    <row r="54" spans="1:29" x14ac:dyDescent="0.15">
      <c r="A54">
        <f t="shared" si="1"/>
        <v>2.5025270763379535</v>
      </c>
      <c r="B54">
        <f t="shared" si="2"/>
        <v>6.9035731672383616</v>
      </c>
      <c r="C54">
        <f t="shared" si="3"/>
        <v>0.64431989433567638</v>
      </c>
      <c r="D54">
        <f t="shared" si="4"/>
        <v>5.4726859689176868</v>
      </c>
      <c r="E54">
        <f t="shared" si="5"/>
        <v>0.76794253597107653</v>
      </c>
      <c r="F54">
        <f t="shared" si="6"/>
        <v>1.8642228930183464</v>
      </c>
      <c r="G54">
        <f t="shared" si="7"/>
        <v>1.4062723159507975</v>
      </c>
      <c r="H54">
        <f t="shared" si="8"/>
        <v>3.9668244894682099</v>
      </c>
      <c r="I54">
        <f t="shared" si="9"/>
        <v>4.8385903431153396</v>
      </c>
      <c r="J54">
        <f t="shared" si="10"/>
        <v>5.4726859689176868</v>
      </c>
      <c r="K54">
        <f t="shared" si="11"/>
        <v>1.7643541869322552</v>
      </c>
      <c r="L54">
        <f t="shared" si="12"/>
        <v>1.1496694431575443</v>
      </c>
      <c r="N54">
        <f t="shared" si="13"/>
        <v>3.6608076382912579E-30</v>
      </c>
      <c r="P54">
        <f t="shared" si="14"/>
        <v>1.9721522630525295E-31</v>
      </c>
      <c r="Q54">
        <f t="shared" si="15"/>
        <v>7.8886090522101181E-31</v>
      </c>
      <c r="R54">
        <f t="shared" si="16"/>
        <v>1.2325951644078309E-32</v>
      </c>
      <c r="S54">
        <f t="shared" si="17"/>
        <v>7.8886090522101181E-31</v>
      </c>
      <c r="T54">
        <f t="shared" si="18"/>
        <v>0</v>
      </c>
      <c r="U54">
        <f t="shared" si="19"/>
        <v>4.9303806576313238E-32</v>
      </c>
      <c r="V54">
        <f t="shared" si="20"/>
        <v>4.9303806576313238E-32</v>
      </c>
      <c r="W54">
        <f t="shared" si="21"/>
        <v>1.9721522630525295E-31</v>
      </c>
      <c r="X54">
        <f t="shared" si="22"/>
        <v>7.8886090522101181E-31</v>
      </c>
      <c r="Y54">
        <f t="shared" si="23"/>
        <v>7.8886090522101181E-31</v>
      </c>
      <c r="Z54">
        <f t="shared" si="24"/>
        <v>0</v>
      </c>
      <c r="AA54">
        <f t="shared" si="25"/>
        <v>0</v>
      </c>
      <c r="AC54">
        <f t="shared" si="26"/>
        <v>12.800886645949888</v>
      </c>
    </row>
    <row r="55" spans="1:29" x14ac:dyDescent="0.15">
      <c r="A55">
        <f t="shared" si="1"/>
        <v>2.5025270763379539</v>
      </c>
      <c r="B55">
        <f t="shared" si="2"/>
        <v>6.9035731672383598</v>
      </c>
      <c r="C55">
        <f t="shared" si="3"/>
        <v>0.64431989433567627</v>
      </c>
      <c r="D55">
        <f t="shared" si="4"/>
        <v>5.4726859689176877</v>
      </c>
      <c r="E55">
        <f t="shared" si="5"/>
        <v>0.76794253597107642</v>
      </c>
      <c r="F55">
        <f t="shared" si="6"/>
        <v>1.8642228930183464</v>
      </c>
      <c r="G55">
        <f t="shared" si="7"/>
        <v>1.4062723159507977</v>
      </c>
      <c r="H55">
        <f t="shared" si="8"/>
        <v>3.9668244894682103</v>
      </c>
      <c r="I55">
        <f t="shared" si="9"/>
        <v>4.8385903431153405</v>
      </c>
      <c r="J55">
        <f t="shared" si="10"/>
        <v>5.4726859689176877</v>
      </c>
      <c r="K55">
        <f t="shared" si="11"/>
        <v>1.7643541869322552</v>
      </c>
      <c r="L55">
        <f t="shared" si="12"/>
        <v>1.1496694431575443</v>
      </c>
      <c r="N55">
        <f t="shared" si="13"/>
        <v>5.9904124990220584E-30</v>
      </c>
      <c r="P55">
        <f t="shared" si="14"/>
        <v>1.9721522630525295E-31</v>
      </c>
      <c r="Q55">
        <f t="shared" si="15"/>
        <v>3.1554436208840472E-30</v>
      </c>
      <c r="R55">
        <f t="shared" si="16"/>
        <v>1.2325951644078309E-32</v>
      </c>
      <c r="S55">
        <f t="shared" si="17"/>
        <v>7.8886090522101181E-31</v>
      </c>
      <c r="T55">
        <f t="shared" si="18"/>
        <v>1.2325951644078309E-32</v>
      </c>
      <c r="U55">
        <f t="shared" si="19"/>
        <v>0</v>
      </c>
      <c r="V55">
        <f t="shared" si="20"/>
        <v>4.9303806576313238E-32</v>
      </c>
      <c r="W55">
        <f t="shared" si="21"/>
        <v>1.9721522630525295E-31</v>
      </c>
      <c r="X55">
        <f t="shared" si="22"/>
        <v>7.8886090522101181E-31</v>
      </c>
      <c r="Y55">
        <f t="shared" si="23"/>
        <v>7.8886090522101181E-31</v>
      </c>
      <c r="Z55">
        <f t="shared" si="24"/>
        <v>0</v>
      </c>
      <c r="AA55">
        <f t="shared" si="25"/>
        <v>0</v>
      </c>
      <c r="AC55">
        <f t="shared" si="26"/>
        <v>12.800886645949889</v>
      </c>
    </row>
    <row r="56" spans="1:29" x14ac:dyDescent="0.15">
      <c r="A56">
        <f t="shared" si="1"/>
        <v>2.5025270763379539</v>
      </c>
      <c r="B56">
        <f t="shared" si="2"/>
        <v>6.9035731672383625</v>
      </c>
      <c r="C56">
        <f t="shared" si="3"/>
        <v>0.64431989433567627</v>
      </c>
      <c r="D56">
        <f t="shared" si="4"/>
        <v>5.4726859689176877</v>
      </c>
      <c r="E56">
        <f t="shared" si="5"/>
        <v>0.76794253597107653</v>
      </c>
      <c r="F56">
        <f t="shared" si="6"/>
        <v>1.8642228930183466</v>
      </c>
      <c r="G56">
        <f t="shared" si="7"/>
        <v>1.4062723159507977</v>
      </c>
      <c r="H56">
        <f t="shared" si="8"/>
        <v>3.9668244894682103</v>
      </c>
      <c r="I56">
        <f t="shared" si="9"/>
        <v>4.8385903431153405</v>
      </c>
      <c r="J56">
        <f t="shared" si="10"/>
        <v>5.4726859689176877</v>
      </c>
      <c r="K56">
        <f t="shared" si="11"/>
        <v>1.7643541869322552</v>
      </c>
      <c r="L56">
        <f t="shared" si="12"/>
        <v>1.1496694431575443</v>
      </c>
      <c r="N56">
        <f t="shared" si="13"/>
        <v>7.1613779052094978E-30</v>
      </c>
      <c r="P56">
        <f t="shared" si="14"/>
        <v>0</v>
      </c>
      <c r="Q56">
        <f t="shared" si="15"/>
        <v>7.0997481469891062E-30</v>
      </c>
      <c r="R56">
        <f t="shared" si="16"/>
        <v>0</v>
      </c>
      <c r="S56">
        <f t="shared" si="17"/>
        <v>0</v>
      </c>
      <c r="T56">
        <f t="shared" si="18"/>
        <v>1.2325951644078309E-32</v>
      </c>
      <c r="U56">
        <f t="shared" si="19"/>
        <v>4.9303806576313238E-32</v>
      </c>
      <c r="V56">
        <f t="shared" si="20"/>
        <v>0</v>
      </c>
      <c r="W56">
        <f t="shared" si="21"/>
        <v>0</v>
      </c>
      <c r="X56">
        <f t="shared" si="22"/>
        <v>0</v>
      </c>
      <c r="Y56">
        <f t="shared" si="23"/>
        <v>0</v>
      </c>
      <c r="Z56">
        <f t="shared" si="24"/>
        <v>0</v>
      </c>
      <c r="AA56">
        <f t="shared" si="25"/>
        <v>0</v>
      </c>
      <c r="AC56">
        <f t="shared" si="26"/>
        <v>12.800886645949888</v>
      </c>
    </row>
    <row r="57" spans="1:29" x14ac:dyDescent="0.15">
      <c r="A57">
        <f t="shared" si="1"/>
        <v>2.5025270763379535</v>
      </c>
      <c r="B57">
        <f t="shared" si="2"/>
        <v>6.9035731672383616</v>
      </c>
      <c r="C57">
        <f t="shared" si="3"/>
        <v>0.64431989433567638</v>
      </c>
      <c r="D57">
        <f t="shared" si="4"/>
        <v>5.4726859689176868</v>
      </c>
      <c r="E57">
        <f t="shared" si="5"/>
        <v>0.76794253597107653</v>
      </c>
      <c r="F57">
        <f t="shared" si="6"/>
        <v>1.8642228930183464</v>
      </c>
      <c r="G57">
        <f t="shared" si="7"/>
        <v>1.4062723159507975</v>
      </c>
      <c r="H57">
        <f t="shared" si="8"/>
        <v>3.9668244894682099</v>
      </c>
      <c r="I57">
        <f t="shared" si="9"/>
        <v>4.8385903431153396</v>
      </c>
      <c r="J57">
        <f t="shared" si="10"/>
        <v>5.4726859689176868</v>
      </c>
      <c r="K57">
        <f t="shared" si="11"/>
        <v>1.7643541869322552</v>
      </c>
      <c r="L57">
        <f t="shared" si="12"/>
        <v>1.1496694431575443</v>
      </c>
      <c r="N57">
        <f t="shared" si="13"/>
        <v>3.6608076382912579E-30</v>
      </c>
      <c r="P57">
        <f t="shared" si="14"/>
        <v>1.9721522630525295E-31</v>
      </c>
      <c r="Q57">
        <f t="shared" si="15"/>
        <v>7.8886090522101181E-31</v>
      </c>
      <c r="R57">
        <f t="shared" si="16"/>
        <v>1.2325951644078309E-32</v>
      </c>
      <c r="S57">
        <f t="shared" si="17"/>
        <v>7.8886090522101181E-31</v>
      </c>
      <c r="T57">
        <f t="shared" si="18"/>
        <v>0</v>
      </c>
      <c r="U57">
        <f t="shared" si="19"/>
        <v>4.9303806576313238E-32</v>
      </c>
      <c r="V57">
        <f t="shared" si="20"/>
        <v>4.9303806576313238E-32</v>
      </c>
      <c r="W57">
        <f t="shared" si="21"/>
        <v>1.9721522630525295E-31</v>
      </c>
      <c r="X57">
        <f t="shared" si="22"/>
        <v>7.8886090522101181E-31</v>
      </c>
      <c r="Y57">
        <f t="shared" si="23"/>
        <v>7.8886090522101181E-31</v>
      </c>
      <c r="Z57">
        <f t="shared" si="24"/>
        <v>0</v>
      </c>
      <c r="AA57">
        <f t="shared" si="25"/>
        <v>0</v>
      </c>
      <c r="AC57">
        <f t="shared" si="26"/>
        <v>12.800886645949888</v>
      </c>
    </row>
    <row r="58" spans="1:29" x14ac:dyDescent="0.15">
      <c r="A58">
        <f t="shared" si="1"/>
        <v>2.5025270763379539</v>
      </c>
      <c r="B58">
        <f t="shared" si="2"/>
        <v>6.9035731672383598</v>
      </c>
      <c r="C58">
        <f t="shared" si="3"/>
        <v>0.64431989433567627</v>
      </c>
      <c r="D58">
        <f t="shared" si="4"/>
        <v>5.4726859689176877</v>
      </c>
      <c r="E58">
        <f t="shared" si="5"/>
        <v>0.76794253597107642</v>
      </c>
      <c r="F58">
        <f t="shared" si="6"/>
        <v>1.8642228930183464</v>
      </c>
      <c r="G58">
        <f t="shared" si="7"/>
        <v>1.4062723159507977</v>
      </c>
      <c r="H58">
        <f t="shared" si="8"/>
        <v>3.9668244894682103</v>
      </c>
      <c r="I58">
        <f t="shared" si="9"/>
        <v>4.8385903431153405</v>
      </c>
      <c r="J58">
        <f t="shared" si="10"/>
        <v>5.4726859689176877</v>
      </c>
      <c r="K58">
        <f t="shared" si="11"/>
        <v>1.7643541869322552</v>
      </c>
      <c r="L58">
        <f t="shared" si="12"/>
        <v>1.1496694431575443</v>
      </c>
      <c r="N58">
        <f t="shared" si="13"/>
        <v>5.9904124990220584E-30</v>
      </c>
      <c r="P58">
        <f t="shared" si="14"/>
        <v>1.9721522630525295E-31</v>
      </c>
      <c r="Q58">
        <f t="shared" si="15"/>
        <v>3.1554436208840472E-30</v>
      </c>
      <c r="R58">
        <f t="shared" si="16"/>
        <v>1.2325951644078309E-32</v>
      </c>
      <c r="S58">
        <f t="shared" si="17"/>
        <v>7.8886090522101181E-31</v>
      </c>
      <c r="T58">
        <f t="shared" si="18"/>
        <v>1.2325951644078309E-32</v>
      </c>
      <c r="U58">
        <f t="shared" si="19"/>
        <v>0</v>
      </c>
      <c r="V58">
        <f t="shared" si="20"/>
        <v>4.9303806576313238E-32</v>
      </c>
      <c r="W58">
        <f t="shared" si="21"/>
        <v>1.9721522630525295E-31</v>
      </c>
      <c r="X58">
        <f t="shared" si="22"/>
        <v>7.8886090522101181E-31</v>
      </c>
      <c r="Y58">
        <f t="shared" si="23"/>
        <v>7.8886090522101181E-31</v>
      </c>
      <c r="Z58">
        <f t="shared" si="24"/>
        <v>0</v>
      </c>
      <c r="AA58">
        <f t="shared" si="25"/>
        <v>0</v>
      </c>
      <c r="AC58">
        <f t="shared" si="26"/>
        <v>12.800886645949889</v>
      </c>
    </row>
    <row r="59" spans="1:29" x14ac:dyDescent="0.15">
      <c r="A59">
        <f t="shared" si="1"/>
        <v>2.5025270763379539</v>
      </c>
      <c r="B59">
        <f t="shared" si="2"/>
        <v>6.9035731672383625</v>
      </c>
      <c r="C59">
        <f t="shared" si="3"/>
        <v>0.64431989433567627</v>
      </c>
      <c r="D59">
        <f t="shared" si="4"/>
        <v>5.4726859689176877</v>
      </c>
      <c r="E59">
        <f t="shared" si="5"/>
        <v>0.76794253597107653</v>
      </c>
      <c r="F59">
        <f t="shared" si="6"/>
        <v>1.8642228930183466</v>
      </c>
      <c r="G59">
        <f t="shared" si="7"/>
        <v>1.4062723159507977</v>
      </c>
      <c r="H59">
        <f t="shared" si="8"/>
        <v>3.9668244894682103</v>
      </c>
      <c r="I59">
        <f t="shared" si="9"/>
        <v>4.8385903431153405</v>
      </c>
      <c r="J59">
        <f t="shared" si="10"/>
        <v>5.4726859689176877</v>
      </c>
      <c r="K59">
        <f t="shared" si="11"/>
        <v>1.7643541869322552</v>
      </c>
      <c r="L59">
        <f t="shared" si="12"/>
        <v>1.1496694431575443</v>
      </c>
      <c r="N59">
        <f t="shared" si="13"/>
        <v>7.1613779052094978E-30</v>
      </c>
      <c r="P59">
        <f t="shared" si="14"/>
        <v>0</v>
      </c>
      <c r="Q59">
        <f t="shared" si="15"/>
        <v>7.0997481469891062E-30</v>
      </c>
      <c r="R59">
        <f t="shared" si="16"/>
        <v>0</v>
      </c>
      <c r="S59">
        <f t="shared" si="17"/>
        <v>0</v>
      </c>
      <c r="T59">
        <f t="shared" si="18"/>
        <v>1.2325951644078309E-32</v>
      </c>
      <c r="U59">
        <f t="shared" si="19"/>
        <v>4.9303806576313238E-32</v>
      </c>
      <c r="V59">
        <f t="shared" si="20"/>
        <v>0</v>
      </c>
      <c r="W59">
        <f t="shared" si="21"/>
        <v>0</v>
      </c>
      <c r="X59">
        <f t="shared" si="22"/>
        <v>0</v>
      </c>
      <c r="Y59">
        <f t="shared" si="23"/>
        <v>0</v>
      </c>
      <c r="Z59">
        <f t="shared" si="24"/>
        <v>0</v>
      </c>
      <c r="AA59">
        <f t="shared" si="25"/>
        <v>0</v>
      </c>
      <c r="AC59">
        <f t="shared" si="26"/>
        <v>12.800886645949888</v>
      </c>
    </row>
    <row r="60" spans="1:29" x14ac:dyDescent="0.15">
      <c r="A60">
        <f t="shared" si="1"/>
        <v>2.5025270763379535</v>
      </c>
      <c r="B60">
        <f t="shared" si="2"/>
        <v>6.9035731672383616</v>
      </c>
      <c r="C60">
        <f t="shared" si="3"/>
        <v>0.64431989433567638</v>
      </c>
      <c r="D60">
        <f t="shared" si="4"/>
        <v>5.4726859689176868</v>
      </c>
      <c r="E60">
        <f t="shared" si="5"/>
        <v>0.76794253597107653</v>
      </c>
      <c r="F60">
        <f t="shared" si="6"/>
        <v>1.8642228930183464</v>
      </c>
      <c r="G60">
        <f t="shared" si="7"/>
        <v>1.4062723159507975</v>
      </c>
      <c r="H60">
        <f t="shared" si="8"/>
        <v>3.9668244894682099</v>
      </c>
      <c r="I60">
        <f t="shared" si="9"/>
        <v>4.8385903431153396</v>
      </c>
      <c r="J60">
        <f t="shared" si="10"/>
        <v>5.4726859689176868</v>
      </c>
      <c r="K60">
        <f t="shared" si="11"/>
        <v>1.7643541869322552</v>
      </c>
      <c r="L60">
        <f t="shared" si="12"/>
        <v>1.1496694431575443</v>
      </c>
      <c r="N60">
        <f t="shared" si="13"/>
        <v>3.6608076382912579E-30</v>
      </c>
      <c r="P60">
        <f t="shared" si="14"/>
        <v>1.9721522630525295E-31</v>
      </c>
      <c r="Q60">
        <f t="shared" si="15"/>
        <v>7.8886090522101181E-31</v>
      </c>
      <c r="R60">
        <f t="shared" si="16"/>
        <v>1.2325951644078309E-32</v>
      </c>
      <c r="S60">
        <f t="shared" si="17"/>
        <v>7.8886090522101181E-31</v>
      </c>
      <c r="T60">
        <f t="shared" si="18"/>
        <v>0</v>
      </c>
      <c r="U60">
        <f t="shared" si="19"/>
        <v>4.9303806576313238E-32</v>
      </c>
      <c r="V60">
        <f t="shared" si="20"/>
        <v>4.9303806576313238E-32</v>
      </c>
      <c r="W60">
        <f t="shared" si="21"/>
        <v>1.9721522630525295E-31</v>
      </c>
      <c r="X60">
        <f t="shared" si="22"/>
        <v>7.8886090522101181E-31</v>
      </c>
      <c r="Y60">
        <f t="shared" si="23"/>
        <v>7.8886090522101181E-31</v>
      </c>
      <c r="Z60">
        <f t="shared" si="24"/>
        <v>0</v>
      </c>
      <c r="AA60">
        <f t="shared" si="25"/>
        <v>0</v>
      </c>
      <c r="AC60">
        <f t="shared" si="26"/>
        <v>12.800886645949888</v>
      </c>
    </row>
    <row r="61" spans="1:29" x14ac:dyDescent="0.15">
      <c r="A61">
        <f t="shared" si="1"/>
        <v>2.5025270763379539</v>
      </c>
      <c r="B61">
        <f t="shared" si="2"/>
        <v>6.9035731672383598</v>
      </c>
      <c r="C61">
        <f t="shared" si="3"/>
        <v>0.64431989433567627</v>
      </c>
      <c r="D61">
        <f t="shared" si="4"/>
        <v>5.4726859689176877</v>
      </c>
      <c r="E61">
        <f t="shared" si="5"/>
        <v>0.76794253597107642</v>
      </c>
      <c r="F61">
        <f t="shared" si="6"/>
        <v>1.8642228930183464</v>
      </c>
      <c r="G61">
        <f t="shared" si="7"/>
        <v>1.4062723159507977</v>
      </c>
      <c r="H61">
        <f t="shared" si="8"/>
        <v>3.9668244894682103</v>
      </c>
      <c r="I61">
        <f t="shared" si="9"/>
        <v>4.8385903431153405</v>
      </c>
      <c r="J61">
        <f t="shared" si="10"/>
        <v>5.4726859689176877</v>
      </c>
      <c r="K61">
        <f t="shared" si="11"/>
        <v>1.7643541869322552</v>
      </c>
      <c r="L61">
        <f t="shared" si="12"/>
        <v>1.1496694431575443</v>
      </c>
      <c r="N61">
        <f t="shared" si="13"/>
        <v>5.9904124990220584E-30</v>
      </c>
      <c r="P61">
        <f t="shared" si="14"/>
        <v>1.9721522630525295E-31</v>
      </c>
      <c r="Q61">
        <f t="shared" si="15"/>
        <v>3.1554436208840472E-30</v>
      </c>
      <c r="R61">
        <f t="shared" si="16"/>
        <v>1.2325951644078309E-32</v>
      </c>
      <c r="S61">
        <f t="shared" si="17"/>
        <v>7.8886090522101181E-31</v>
      </c>
      <c r="T61">
        <f t="shared" si="18"/>
        <v>1.2325951644078309E-32</v>
      </c>
      <c r="U61">
        <f t="shared" si="19"/>
        <v>0</v>
      </c>
      <c r="V61">
        <f t="shared" si="20"/>
        <v>4.9303806576313238E-32</v>
      </c>
      <c r="W61">
        <f t="shared" si="21"/>
        <v>1.9721522630525295E-31</v>
      </c>
      <c r="X61">
        <f t="shared" si="22"/>
        <v>7.8886090522101181E-31</v>
      </c>
      <c r="Y61">
        <f t="shared" si="23"/>
        <v>7.8886090522101181E-31</v>
      </c>
      <c r="Z61">
        <f t="shared" si="24"/>
        <v>0</v>
      </c>
      <c r="AA61">
        <f t="shared" si="25"/>
        <v>0</v>
      </c>
      <c r="AC61">
        <f t="shared" si="26"/>
        <v>12.800886645949889</v>
      </c>
    </row>
    <row r="62" spans="1:29" x14ac:dyDescent="0.15">
      <c r="A62">
        <f t="shared" si="1"/>
        <v>2.5025270763379539</v>
      </c>
      <c r="B62">
        <f t="shared" si="2"/>
        <v>6.9035731672383625</v>
      </c>
      <c r="C62">
        <f t="shared" si="3"/>
        <v>0.64431989433567627</v>
      </c>
      <c r="D62">
        <f t="shared" si="4"/>
        <v>5.4726859689176877</v>
      </c>
      <c r="E62">
        <f t="shared" si="5"/>
        <v>0.76794253597107653</v>
      </c>
      <c r="F62">
        <f t="shared" si="6"/>
        <v>1.8642228930183466</v>
      </c>
      <c r="G62">
        <f t="shared" si="7"/>
        <v>1.4062723159507977</v>
      </c>
      <c r="H62">
        <f t="shared" si="8"/>
        <v>3.9668244894682103</v>
      </c>
      <c r="I62">
        <f t="shared" si="9"/>
        <v>4.8385903431153405</v>
      </c>
      <c r="J62">
        <f t="shared" si="10"/>
        <v>5.4726859689176877</v>
      </c>
      <c r="K62">
        <f t="shared" si="11"/>
        <v>1.7643541869322552</v>
      </c>
      <c r="L62">
        <f t="shared" si="12"/>
        <v>1.1496694431575443</v>
      </c>
      <c r="N62">
        <f t="shared" si="13"/>
        <v>7.1613779052094978E-30</v>
      </c>
      <c r="P62">
        <f t="shared" si="14"/>
        <v>0</v>
      </c>
      <c r="Q62">
        <f t="shared" si="15"/>
        <v>7.0997481469891062E-30</v>
      </c>
      <c r="R62">
        <f t="shared" si="16"/>
        <v>0</v>
      </c>
      <c r="S62">
        <f t="shared" si="17"/>
        <v>0</v>
      </c>
      <c r="T62">
        <f t="shared" si="18"/>
        <v>1.2325951644078309E-32</v>
      </c>
      <c r="U62">
        <f t="shared" si="19"/>
        <v>4.9303806576313238E-32</v>
      </c>
      <c r="V62">
        <f t="shared" si="20"/>
        <v>0</v>
      </c>
      <c r="W62">
        <f t="shared" si="21"/>
        <v>0</v>
      </c>
      <c r="X62">
        <f t="shared" si="22"/>
        <v>0</v>
      </c>
      <c r="Y62">
        <f t="shared" si="23"/>
        <v>0</v>
      </c>
      <c r="Z62">
        <f t="shared" si="24"/>
        <v>0</v>
      </c>
      <c r="AA62">
        <f t="shared" si="25"/>
        <v>0</v>
      </c>
      <c r="AC62">
        <f t="shared" si="26"/>
        <v>12.800886645949888</v>
      </c>
    </row>
    <row r="63" spans="1:29" x14ac:dyDescent="0.15">
      <c r="A63">
        <f t="shared" si="1"/>
        <v>2.5025270763379535</v>
      </c>
      <c r="B63">
        <f t="shared" si="2"/>
        <v>6.9035731672383616</v>
      </c>
      <c r="C63">
        <f t="shared" si="3"/>
        <v>0.64431989433567638</v>
      </c>
      <c r="D63">
        <f t="shared" si="4"/>
        <v>5.4726859689176868</v>
      </c>
      <c r="E63">
        <f t="shared" si="5"/>
        <v>0.76794253597107653</v>
      </c>
      <c r="F63">
        <f t="shared" si="6"/>
        <v>1.8642228930183464</v>
      </c>
      <c r="G63">
        <f t="shared" si="7"/>
        <v>1.4062723159507975</v>
      </c>
      <c r="H63">
        <f t="shared" si="8"/>
        <v>3.9668244894682099</v>
      </c>
      <c r="I63">
        <f t="shared" si="9"/>
        <v>4.8385903431153396</v>
      </c>
      <c r="J63">
        <f t="shared" si="10"/>
        <v>5.4726859689176868</v>
      </c>
      <c r="K63">
        <f t="shared" si="11"/>
        <v>1.7643541869322552</v>
      </c>
      <c r="L63">
        <f t="shared" si="12"/>
        <v>1.1496694431575443</v>
      </c>
      <c r="N63">
        <f t="shared" si="13"/>
        <v>3.6608076382912579E-30</v>
      </c>
      <c r="P63">
        <f t="shared" si="14"/>
        <v>1.9721522630525295E-31</v>
      </c>
      <c r="Q63">
        <f t="shared" si="15"/>
        <v>7.8886090522101181E-31</v>
      </c>
      <c r="R63">
        <f t="shared" si="16"/>
        <v>1.2325951644078309E-32</v>
      </c>
      <c r="S63">
        <f t="shared" si="17"/>
        <v>7.8886090522101181E-31</v>
      </c>
      <c r="T63">
        <f t="shared" si="18"/>
        <v>0</v>
      </c>
      <c r="U63">
        <f t="shared" si="19"/>
        <v>4.9303806576313238E-32</v>
      </c>
      <c r="V63">
        <f t="shared" si="20"/>
        <v>4.9303806576313238E-32</v>
      </c>
      <c r="W63">
        <f t="shared" si="21"/>
        <v>1.9721522630525295E-31</v>
      </c>
      <c r="X63">
        <f t="shared" si="22"/>
        <v>7.8886090522101181E-31</v>
      </c>
      <c r="Y63">
        <f t="shared" si="23"/>
        <v>7.8886090522101181E-31</v>
      </c>
      <c r="Z63">
        <f t="shared" si="24"/>
        <v>0</v>
      </c>
      <c r="AA63">
        <f t="shared" si="25"/>
        <v>0</v>
      </c>
      <c r="AC63">
        <f t="shared" si="26"/>
        <v>12.800886645949888</v>
      </c>
    </row>
    <row r="64" spans="1:29" x14ac:dyDescent="0.15">
      <c r="A64">
        <f t="shared" si="1"/>
        <v>2.5025270763379539</v>
      </c>
      <c r="B64">
        <f t="shared" si="2"/>
        <v>6.9035731672383598</v>
      </c>
      <c r="C64">
        <f t="shared" si="3"/>
        <v>0.64431989433567627</v>
      </c>
      <c r="D64">
        <f t="shared" si="4"/>
        <v>5.4726859689176877</v>
      </c>
      <c r="E64">
        <f t="shared" si="5"/>
        <v>0.76794253597107642</v>
      </c>
      <c r="F64">
        <f t="shared" si="6"/>
        <v>1.8642228930183464</v>
      </c>
      <c r="G64">
        <f t="shared" si="7"/>
        <v>1.4062723159507977</v>
      </c>
      <c r="H64">
        <f t="shared" si="8"/>
        <v>3.9668244894682103</v>
      </c>
      <c r="I64">
        <f t="shared" si="9"/>
        <v>4.8385903431153405</v>
      </c>
      <c r="J64">
        <f t="shared" si="10"/>
        <v>5.4726859689176877</v>
      </c>
      <c r="K64">
        <f t="shared" si="11"/>
        <v>1.7643541869322552</v>
      </c>
      <c r="L64">
        <f t="shared" si="12"/>
        <v>1.1496694431575443</v>
      </c>
      <c r="N64">
        <f t="shared" si="13"/>
        <v>5.9904124990220584E-30</v>
      </c>
      <c r="P64">
        <f t="shared" si="14"/>
        <v>1.9721522630525295E-31</v>
      </c>
      <c r="Q64">
        <f t="shared" si="15"/>
        <v>3.1554436208840472E-30</v>
      </c>
      <c r="R64">
        <f t="shared" si="16"/>
        <v>1.2325951644078309E-32</v>
      </c>
      <c r="S64">
        <f t="shared" si="17"/>
        <v>7.8886090522101181E-31</v>
      </c>
      <c r="T64">
        <f t="shared" si="18"/>
        <v>1.2325951644078309E-32</v>
      </c>
      <c r="U64">
        <f t="shared" si="19"/>
        <v>0</v>
      </c>
      <c r="V64">
        <f t="shared" si="20"/>
        <v>4.9303806576313238E-32</v>
      </c>
      <c r="W64">
        <f t="shared" si="21"/>
        <v>1.9721522630525295E-31</v>
      </c>
      <c r="X64">
        <f t="shared" si="22"/>
        <v>7.8886090522101181E-31</v>
      </c>
      <c r="Y64">
        <f t="shared" si="23"/>
        <v>7.8886090522101181E-31</v>
      </c>
      <c r="Z64">
        <f t="shared" si="24"/>
        <v>0</v>
      </c>
      <c r="AA64">
        <f t="shared" si="25"/>
        <v>0</v>
      </c>
      <c r="AC64">
        <f t="shared" si="26"/>
        <v>12.800886645949889</v>
      </c>
    </row>
    <row r="65" spans="1:29" x14ac:dyDescent="0.15">
      <c r="A65">
        <f t="shared" si="1"/>
        <v>2.5025270763379539</v>
      </c>
      <c r="B65">
        <f t="shared" si="2"/>
        <v>6.9035731672383625</v>
      </c>
      <c r="C65">
        <f t="shared" si="3"/>
        <v>0.64431989433567627</v>
      </c>
      <c r="D65">
        <f t="shared" si="4"/>
        <v>5.4726859689176877</v>
      </c>
      <c r="E65">
        <f t="shared" si="5"/>
        <v>0.76794253597107653</v>
      </c>
      <c r="F65">
        <f t="shared" si="6"/>
        <v>1.8642228930183466</v>
      </c>
      <c r="G65">
        <f t="shared" si="7"/>
        <v>1.4062723159507977</v>
      </c>
      <c r="H65">
        <f t="shared" si="8"/>
        <v>3.9668244894682103</v>
      </c>
      <c r="I65">
        <f t="shared" si="9"/>
        <v>4.8385903431153405</v>
      </c>
      <c r="J65">
        <f t="shared" si="10"/>
        <v>5.4726859689176877</v>
      </c>
      <c r="K65">
        <f t="shared" si="11"/>
        <v>1.7643541869322552</v>
      </c>
      <c r="L65">
        <f t="shared" si="12"/>
        <v>1.1496694431575443</v>
      </c>
      <c r="N65">
        <f t="shared" ref="N65:N128" si="27">SUM(P65:AA65)</f>
        <v>7.1613779052094978E-30</v>
      </c>
      <c r="P65">
        <f t="shared" ref="P65:P128" si="28">(A65-A64)^2</f>
        <v>0</v>
      </c>
      <c r="Q65">
        <f t="shared" ref="Q65:Q128" si="29">(B65-B64)^2</f>
        <v>7.0997481469891062E-30</v>
      </c>
      <c r="R65">
        <f t="shared" ref="R65:R128" si="30">(C65-C64)^2</f>
        <v>0</v>
      </c>
      <c r="S65">
        <f t="shared" ref="S65:S128" si="31">(D65-D64)^2</f>
        <v>0</v>
      </c>
      <c r="T65">
        <f t="shared" ref="T65:T128" si="32">(E65-E64)^2</f>
        <v>1.2325951644078309E-32</v>
      </c>
      <c r="U65">
        <f t="shared" ref="U65:U128" si="33">(F65-F64)^2</f>
        <v>4.9303806576313238E-32</v>
      </c>
      <c r="V65">
        <f t="shared" ref="V65:V128" si="34">(G65-G64)^2</f>
        <v>0</v>
      </c>
      <c r="W65">
        <f t="shared" ref="W65:W128" si="35">(H65-H64)^2</f>
        <v>0</v>
      </c>
      <c r="X65">
        <f t="shared" ref="X65:X128" si="36">(I65-I64)^2</f>
        <v>0</v>
      </c>
      <c r="Y65">
        <f t="shared" ref="Y65:Y128" si="37">(J65-J64)^2</f>
        <v>0</v>
      </c>
      <c r="Z65">
        <f t="shared" ref="Z65:Z128" si="38">(K65-K64)^2</f>
        <v>0</v>
      </c>
      <c r="AA65">
        <f t="shared" ref="AA65:AA128" si="39">(L65-L64)^2</f>
        <v>0</v>
      </c>
      <c r="AC65">
        <f t="shared" ref="AC65:AC128" si="40">SUMPRODUCT(A64:L64,$A$2:$L$2)/A64</f>
        <v>12.800886645949888</v>
      </c>
    </row>
    <row r="66" spans="1:29" x14ac:dyDescent="0.15">
      <c r="A66">
        <f t="shared" si="1"/>
        <v>2.5025270763379535</v>
      </c>
      <c r="B66">
        <f t="shared" si="2"/>
        <v>6.9035731672383616</v>
      </c>
      <c r="C66">
        <f t="shared" si="3"/>
        <v>0.64431989433567638</v>
      </c>
      <c r="D66">
        <f t="shared" si="4"/>
        <v>5.4726859689176868</v>
      </c>
      <c r="E66">
        <f t="shared" si="5"/>
        <v>0.76794253597107653</v>
      </c>
      <c r="F66">
        <f t="shared" si="6"/>
        <v>1.8642228930183464</v>
      </c>
      <c r="G66">
        <f t="shared" si="7"/>
        <v>1.4062723159507975</v>
      </c>
      <c r="H66">
        <f t="shared" si="8"/>
        <v>3.9668244894682099</v>
      </c>
      <c r="I66">
        <f t="shared" si="9"/>
        <v>4.8385903431153396</v>
      </c>
      <c r="J66">
        <f t="shared" si="10"/>
        <v>5.4726859689176868</v>
      </c>
      <c r="K66">
        <f t="shared" si="11"/>
        <v>1.7643541869322552</v>
      </c>
      <c r="L66">
        <f t="shared" si="12"/>
        <v>1.1496694431575443</v>
      </c>
      <c r="N66">
        <f t="shared" si="27"/>
        <v>3.6608076382912579E-30</v>
      </c>
      <c r="P66">
        <f t="shared" si="28"/>
        <v>1.9721522630525295E-31</v>
      </c>
      <c r="Q66">
        <f t="shared" si="29"/>
        <v>7.8886090522101181E-31</v>
      </c>
      <c r="R66">
        <f t="shared" si="30"/>
        <v>1.2325951644078309E-32</v>
      </c>
      <c r="S66">
        <f t="shared" si="31"/>
        <v>7.8886090522101181E-31</v>
      </c>
      <c r="T66">
        <f t="shared" si="32"/>
        <v>0</v>
      </c>
      <c r="U66">
        <f t="shared" si="33"/>
        <v>4.9303806576313238E-32</v>
      </c>
      <c r="V66">
        <f t="shared" si="34"/>
        <v>4.9303806576313238E-32</v>
      </c>
      <c r="W66">
        <f t="shared" si="35"/>
        <v>1.9721522630525295E-31</v>
      </c>
      <c r="X66">
        <f t="shared" si="36"/>
        <v>7.8886090522101181E-31</v>
      </c>
      <c r="Y66">
        <f t="shared" si="37"/>
        <v>7.8886090522101181E-31</v>
      </c>
      <c r="Z66">
        <f t="shared" si="38"/>
        <v>0</v>
      </c>
      <c r="AA66">
        <f t="shared" si="39"/>
        <v>0</v>
      </c>
      <c r="AC66">
        <f t="shared" si="40"/>
        <v>12.800886645949888</v>
      </c>
    </row>
    <row r="67" spans="1:29" x14ac:dyDescent="0.15">
      <c r="A67">
        <f t="shared" si="1"/>
        <v>2.5025270763379539</v>
      </c>
      <c r="B67">
        <f t="shared" si="2"/>
        <v>6.9035731672383598</v>
      </c>
      <c r="C67">
        <f t="shared" si="3"/>
        <v>0.64431989433567627</v>
      </c>
      <c r="D67">
        <f t="shared" si="4"/>
        <v>5.4726859689176877</v>
      </c>
      <c r="E67">
        <f t="shared" si="5"/>
        <v>0.76794253597107642</v>
      </c>
      <c r="F67">
        <f t="shared" si="6"/>
        <v>1.8642228930183464</v>
      </c>
      <c r="G67">
        <f t="shared" si="7"/>
        <v>1.4062723159507977</v>
      </c>
      <c r="H67">
        <f t="shared" si="8"/>
        <v>3.9668244894682103</v>
      </c>
      <c r="I67">
        <f t="shared" si="9"/>
        <v>4.8385903431153405</v>
      </c>
      <c r="J67">
        <f t="shared" si="10"/>
        <v>5.4726859689176877</v>
      </c>
      <c r="K67">
        <f t="shared" si="11"/>
        <v>1.7643541869322552</v>
      </c>
      <c r="L67">
        <f t="shared" si="12"/>
        <v>1.1496694431575443</v>
      </c>
      <c r="N67">
        <f t="shared" si="27"/>
        <v>5.9904124990220584E-30</v>
      </c>
      <c r="P67">
        <f t="shared" si="28"/>
        <v>1.9721522630525295E-31</v>
      </c>
      <c r="Q67">
        <f t="shared" si="29"/>
        <v>3.1554436208840472E-30</v>
      </c>
      <c r="R67">
        <f t="shared" si="30"/>
        <v>1.2325951644078309E-32</v>
      </c>
      <c r="S67">
        <f t="shared" si="31"/>
        <v>7.8886090522101181E-31</v>
      </c>
      <c r="T67">
        <f t="shared" si="32"/>
        <v>1.2325951644078309E-32</v>
      </c>
      <c r="U67">
        <f t="shared" si="33"/>
        <v>0</v>
      </c>
      <c r="V67">
        <f t="shared" si="34"/>
        <v>4.9303806576313238E-32</v>
      </c>
      <c r="W67">
        <f t="shared" si="35"/>
        <v>1.9721522630525295E-31</v>
      </c>
      <c r="X67">
        <f t="shared" si="36"/>
        <v>7.8886090522101181E-31</v>
      </c>
      <c r="Y67">
        <f t="shared" si="37"/>
        <v>7.8886090522101181E-31</v>
      </c>
      <c r="Z67">
        <f t="shared" si="38"/>
        <v>0</v>
      </c>
      <c r="AA67">
        <f t="shared" si="39"/>
        <v>0</v>
      </c>
      <c r="AC67">
        <f t="shared" si="40"/>
        <v>12.800886645949889</v>
      </c>
    </row>
    <row r="68" spans="1:29" x14ac:dyDescent="0.15">
      <c r="A68">
        <f t="shared" si="1"/>
        <v>2.5025270763379539</v>
      </c>
      <c r="B68">
        <f t="shared" si="2"/>
        <v>6.9035731672383625</v>
      </c>
      <c r="C68">
        <f t="shared" si="3"/>
        <v>0.64431989433567627</v>
      </c>
      <c r="D68">
        <f t="shared" si="4"/>
        <v>5.4726859689176877</v>
      </c>
      <c r="E68">
        <f t="shared" si="5"/>
        <v>0.76794253597107653</v>
      </c>
      <c r="F68">
        <f t="shared" si="6"/>
        <v>1.8642228930183466</v>
      </c>
      <c r="G68">
        <f t="shared" si="7"/>
        <v>1.4062723159507977</v>
      </c>
      <c r="H68">
        <f t="shared" si="8"/>
        <v>3.9668244894682103</v>
      </c>
      <c r="I68">
        <f t="shared" si="9"/>
        <v>4.8385903431153405</v>
      </c>
      <c r="J68">
        <f t="shared" si="10"/>
        <v>5.4726859689176877</v>
      </c>
      <c r="K68">
        <f t="shared" si="11"/>
        <v>1.7643541869322552</v>
      </c>
      <c r="L68">
        <f t="shared" si="12"/>
        <v>1.1496694431575443</v>
      </c>
      <c r="N68">
        <f t="shared" si="27"/>
        <v>7.1613779052094978E-30</v>
      </c>
      <c r="P68">
        <f t="shared" si="28"/>
        <v>0</v>
      </c>
      <c r="Q68">
        <f t="shared" si="29"/>
        <v>7.0997481469891062E-30</v>
      </c>
      <c r="R68">
        <f t="shared" si="30"/>
        <v>0</v>
      </c>
      <c r="S68">
        <f t="shared" si="31"/>
        <v>0</v>
      </c>
      <c r="T68">
        <f t="shared" si="32"/>
        <v>1.2325951644078309E-32</v>
      </c>
      <c r="U68">
        <f t="shared" si="33"/>
        <v>4.9303806576313238E-32</v>
      </c>
      <c r="V68">
        <f t="shared" si="34"/>
        <v>0</v>
      </c>
      <c r="W68">
        <f t="shared" si="35"/>
        <v>0</v>
      </c>
      <c r="X68">
        <f t="shared" si="36"/>
        <v>0</v>
      </c>
      <c r="Y68">
        <f t="shared" si="37"/>
        <v>0</v>
      </c>
      <c r="Z68">
        <f t="shared" si="38"/>
        <v>0</v>
      </c>
      <c r="AA68">
        <f t="shared" si="39"/>
        <v>0</v>
      </c>
      <c r="AC68">
        <f t="shared" si="40"/>
        <v>12.800886645949888</v>
      </c>
    </row>
    <row r="69" spans="1:29" x14ac:dyDescent="0.15">
      <c r="A69">
        <f t="shared" si="1"/>
        <v>2.5025270763379535</v>
      </c>
      <c r="B69">
        <f t="shared" si="2"/>
        <v>6.9035731672383616</v>
      </c>
      <c r="C69">
        <f t="shared" si="3"/>
        <v>0.64431989433567638</v>
      </c>
      <c r="D69">
        <f t="shared" si="4"/>
        <v>5.4726859689176868</v>
      </c>
      <c r="E69">
        <f t="shared" si="5"/>
        <v>0.76794253597107653</v>
      </c>
      <c r="F69">
        <f t="shared" si="6"/>
        <v>1.8642228930183464</v>
      </c>
      <c r="G69">
        <f t="shared" si="7"/>
        <v>1.4062723159507975</v>
      </c>
      <c r="H69">
        <f t="shared" si="8"/>
        <v>3.9668244894682099</v>
      </c>
      <c r="I69">
        <f t="shared" si="9"/>
        <v>4.8385903431153396</v>
      </c>
      <c r="J69">
        <f t="shared" si="10"/>
        <v>5.4726859689176868</v>
      </c>
      <c r="K69">
        <f t="shared" si="11"/>
        <v>1.7643541869322552</v>
      </c>
      <c r="L69">
        <f t="shared" si="12"/>
        <v>1.1496694431575443</v>
      </c>
      <c r="N69">
        <f t="shared" si="27"/>
        <v>3.6608076382912579E-30</v>
      </c>
      <c r="P69">
        <f t="shared" si="28"/>
        <v>1.9721522630525295E-31</v>
      </c>
      <c r="Q69">
        <f t="shared" si="29"/>
        <v>7.8886090522101181E-31</v>
      </c>
      <c r="R69">
        <f t="shared" si="30"/>
        <v>1.2325951644078309E-32</v>
      </c>
      <c r="S69">
        <f t="shared" si="31"/>
        <v>7.8886090522101181E-31</v>
      </c>
      <c r="T69">
        <f t="shared" si="32"/>
        <v>0</v>
      </c>
      <c r="U69">
        <f t="shared" si="33"/>
        <v>4.9303806576313238E-32</v>
      </c>
      <c r="V69">
        <f t="shared" si="34"/>
        <v>4.9303806576313238E-32</v>
      </c>
      <c r="W69">
        <f t="shared" si="35"/>
        <v>1.9721522630525295E-31</v>
      </c>
      <c r="X69">
        <f t="shared" si="36"/>
        <v>7.8886090522101181E-31</v>
      </c>
      <c r="Y69">
        <f t="shared" si="37"/>
        <v>7.8886090522101181E-31</v>
      </c>
      <c r="Z69">
        <f t="shared" si="38"/>
        <v>0</v>
      </c>
      <c r="AA69">
        <f t="shared" si="39"/>
        <v>0</v>
      </c>
      <c r="AC69">
        <f t="shared" si="40"/>
        <v>12.800886645949888</v>
      </c>
    </row>
    <row r="70" spans="1:29" x14ac:dyDescent="0.15">
      <c r="A70">
        <f t="shared" si="1"/>
        <v>2.5025270763379539</v>
      </c>
      <c r="B70">
        <f t="shared" si="2"/>
        <v>6.9035731672383598</v>
      </c>
      <c r="C70">
        <f t="shared" si="3"/>
        <v>0.64431989433567627</v>
      </c>
      <c r="D70">
        <f t="shared" si="4"/>
        <v>5.4726859689176877</v>
      </c>
      <c r="E70">
        <f t="shared" si="5"/>
        <v>0.76794253597107642</v>
      </c>
      <c r="F70">
        <f t="shared" si="6"/>
        <v>1.8642228930183464</v>
      </c>
      <c r="G70">
        <f t="shared" si="7"/>
        <v>1.4062723159507977</v>
      </c>
      <c r="H70">
        <f t="shared" si="8"/>
        <v>3.9668244894682103</v>
      </c>
      <c r="I70">
        <f t="shared" si="9"/>
        <v>4.8385903431153405</v>
      </c>
      <c r="J70">
        <f t="shared" si="10"/>
        <v>5.4726859689176877</v>
      </c>
      <c r="K70">
        <f t="shared" si="11"/>
        <v>1.7643541869322552</v>
      </c>
      <c r="L70">
        <f t="shared" si="12"/>
        <v>1.1496694431575443</v>
      </c>
      <c r="N70">
        <f t="shared" si="27"/>
        <v>5.9904124990220584E-30</v>
      </c>
      <c r="P70">
        <f t="shared" si="28"/>
        <v>1.9721522630525295E-31</v>
      </c>
      <c r="Q70">
        <f t="shared" si="29"/>
        <v>3.1554436208840472E-30</v>
      </c>
      <c r="R70">
        <f t="shared" si="30"/>
        <v>1.2325951644078309E-32</v>
      </c>
      <c r="S70">
        <f t="shared" si="31"/>
        <v>7.8886090522101181E-31</v>
      </c>
      <c r="T70">
        <f t="shared" si="32"/>
        <v>1.2325951644078309E-32</v>
      </c>
      <c r="U70">
        <f t="shared" si="33"/>
        <v>0</v>
      </c>
      <c r="V70">
        <f t="shared" si="34"/>
        <v>4.9303806576313238E-32</v>
      </c>
      <c r="W70">
        <f t="shared" si="35"/>
        <v>1.9721522630525295E-31</v>
      </c>
      <c r="X70">
        <f t="shared" si="36"/>
        <v>7.8886090522101181E-31</v>
      </c>
      <c r="Y70">
        <f t="shared" si="37"/>
        <v>7.8886090522101181E-31</v>
      </c>
      <c r="Z70">
        <f t="shared" si="38"/>
        <v>0</v>
      </c>
      <c r="AA70">
        <f t="shared" si="39"/>
        <v>0</v>
      </c>
      <c r="AC70">
        <f t="shared" si="40"/>
        <v>12.800886645949889</v>
      </c>
    </row>
    <row r="71" spans="1:29" x14ac:dyDescent="0.15">
      <c r="A71">
        <f t="shared" si="1"/>
        <v>2.5025270763379539</v>
      </c>
      <c r="B71">
        <f t="shared" si="2"/>
        <v>6.9035731672383625</v>
      </c>
      <c r="C71">
        <f t="shared" si="3"/>
        <v>0.64431989433567627</v>
      </c>
      <c r="D71">
        <f t="shared" si="4"/>
        <v>5.4726859689176877</v>
      </c>
      <c r="E71">
        <f t="shared" si="5"/>
        <v>0.76794253597107653</v>
      </c>
      <c r="F71">
        <f t="shared" si="6"/>
        <v>1.8642228930183466</v>
      </c>
      <c r="G71">
        <f t="shared" si="7"/>
        <v>1.4062723159507977</v>
      </c>
      <c r="H71">
        <f t="shared" si="8"/>
        <v>3.9668244894682103</v>
      </c>
      <c r="I71">
        <f t="shared" si="9"/>
        <v>4.8385903431153405</v>
      </c>
      <c r="J71">
        <f t="shared" si="10"/>
        <v>5.4726859689176877</v>
      </c>
      <c r="K71">
        <f t="shared" si="11"/>
        <v>1.7643541869322552</v>
      </c>
      <c r="L71">
        <f t="shared" si="12"/>
        <v>1.1496694431575443</v>
      </c>
      <c r="N71">
        <f t="shared" si="27"/>
        <v>7.1613779052094978E-30</v>
      </c>
      <c r="P71">
        <f t="shared" si="28"/>
        <v>0</v>
      </c>
      <c r="Q71">
        <f t="shared" si="29"/>
        <v>7.0997481469891062E-30</v>
      </c>
      <c r="R71">
        <f t="shared" si="30"/>
        <v>0</v>
      </c>
      <c r="S71">
        <f t="shared" si="31"/>
        <v>0</v>
      </c>
      <c r="T71">
        <f t="shared" si="32"/>
        <v>1.2325951644078309E-32</v>
      </c>
      <c r="U71">
        <f t="shared" si="33"/>
        <v>4.9303806576313238E-32</v>
      </c>
      <c r="V71">
        <f t="shared" si="34"/>
        <v>0</v>
      </c>
      <c r="W71">
        <f t="shared" si="35"/>
        <v>0</v>
      </c>
      <c r="X71">
        <f t="shared" si="36"/>
        <v>0</v>
      </c>
      <c r="Y71">
        <f t="shared" si="37"/>
        <v>0</v>
      </c>
      <c r="Z71">
        <f t="shared" si="38"/>
        <v>0</v>
      </c>
      <c r="AA71">
        <f t="shared" si="39"/>
        <v>0</v>
      </c>
      <c r="AC71">
        <f t="shared" si="40"/>
        <v>12.800886645949888</v>
      </c>
    </row>
    <row r="72" spans="1:29" x14ac:dyDescent="0.15">
      <c r="A72">
        <f t="shared" si="1"/>
        <v>2.5025270763379535</v>
      </c>
      <c r="B72">
        <f t="shared" si="2"/>
        <v>6.9035731672383616</v>
      </c>
      <c r="C72">
        <f t="shared" si="3"/>
        <v>0.64431989433567638</v>
      </c>
      <c r="D72">
        <f t="shared" si="4"/>
        <v>5.4726859689176868</v>
      </c>
      <c r="E72">
        <f t="shared" si="5"/>
        <v>0.76794253597107653</v>
      </c>
      <c r="F72">
        <f t="shared" si="6"/>
        <v>1.8642228930183464</v>
      </c>
      <c r="G72">
        <f t="shared" si="7"/>
        <v>1.4062723159507975</v>
      </c>
      <c r="H72">
        <f t="shared" si="8"/>
        <v>3.9668244894682099</v>
      </c>
      <c r="I72">
        <f t="shared" si="9"/>
        <v>4.8385903431153396</v>
      </c>
      <c r="J72">
        <f t="shared" si="10"/>
        <v>5.4726859689176868</v>
      </c>
      <c r="K72">
        <f t="shared" si="11"/>
        <v>1.7643541869322552</v>
      </c>
      <c r="L72">
        <f t="shared" si="12"/>
        <v>1.1496694431575443</v>
      </c>
      <c r="N72">
        <f t="shared" si="27"/>
        <v>3.6608076382912579E-30</v>
      </c>
      <c r="P72">
        <f t="shared" si="28"/>
        <v>1.9721522630525295E-31</v>
      </c>
      <c r="Q72">
        <f t="shared" si="29"/>
        <v>7.8886090522101181E-31</v>
      </c>
      <c r="R72">
        <f t="shared" si="30"/>
        <v>1.2325951644078309E-32</v>
      </c>
      <c r="S72">
        <f t="shared" si="31"/>
        <v>7.8886090522101181E-31</v>
      </c>
      <c r="T72">
        <f t="shared" si="32"/>
        <v>0</v>
      </c>
      <c r="U72">
        <f t="shared" si="33"/>
        <v>4.9303806576313238E-32</v>
      </c>
      <c r="V72">
        <f t="shared" si="34"/>
        <v>4.9303806576313238E-32</v>
      </c>
      <c r="W72">
        <f t="shared" si="35"/>
        <v>1.9721522630525295E-31</v>
      </c>
      <c r="X72">
        <f t="shared" si="36"/>
        <v>7.8886090522101181E-31</v>
      </c>
      <c r="Y72">
        <f t="shared" si="37"/>
        <v>7.8886090522101181E-31</v>
      </c>
      <c r="Z72">
        <f t="shared" si="38"/>
        <v>0</v>
      </c>
      <c r="AA72">
        <f t="shared" si="39"/>
        <v>0</v>
      </c>
      <c r="AC72">
        <f t="shared" si="40"/>
        <v>12.800886645949888</v>
      </c>
    </row>
    <row r="73" spans="1:29" x14ac:dyDescent="0.15">
      <c r="A73">
        <f t="shared" si="1"/>
        <v>2.5025270763379539</v>
      </c>
      <c r="B73">
        <f t="shared" si="2"/>
        <v>6.9035731672383598</v>
      </c>
      <c r="C73">
        <f t="shared" si="3"/>
        <v>0.64431989433567627</v>
      </c>
      <c r="D73">
        <f t="shared" si="4"/>
        <v>5.4726859689176877</v>
      </c>
      <c r="E73">
        <f t="shared" si="5"/>
        <v>0.76794253597107642</v>
      </c>
      <c r="F73">
        <f t="shared" si="6"/>
        <v>1.8642228930183464</v>
      </c>
      <c r="G73">
        <f t="shared" si="7"/>
        <v>1.4062723159507977</v>
      </c>
      <c r="H73">
        <f t="shared" si="8"/>
        <v>3.9668244894682103</v>
      </c>
      <c r="I73">
        <f t="shared" si="9"/>
        <v>4.8385903431153405</v>
      </c>
      <c r="J73">
        <f t="shared" si="10"/>
        <v>5.4726859689176877</v>
      </c>
      <c r="K73">
        <f t="shared" si="11"/>
        <v>1.7643541869322552</v>
      </c>
      <c r="L73">
        <f t="shared" si="12"/>
        <v>1.1496694431575443</v>
      </c>
      <c r="N73">
        <f t="shared" si="27"/>
        <v>5.9904124990220584E-30</v>
      </c>
      <c r="P73">
        <f t="shared" si="28"/>
        <v>1.9721522630525295E-31</v>
      </c>
      <c r="Q73">
        <f t="shared" si="29"/>
        <v>3.1554436208840472E-30</v>
      </c>
      <c r="R73">
        <f t="shared" si="30"/>
        <v>1.2325951644078309E-32</v>
      </c>
      <c r="S73">
        <f t="shared" si="31"/>
        <v>7.8886090522101181E-31</v>
      </c>
      <c r="T73">
        <f t="shared" si="32"/>
        <v>1.2325951644078309E-32</v>
      </c>
      <c r="U73">
        <f t="shared" si="33"/>
        <v>0</v>
      </c>
      <c r="V73">
        <f t="shared" si="34"/>
        <v>4.9303806576313238E-32</v>
      </c>
      <c r="W73">
        <f t="shared" si="35"/>
        <v>1.9721522630525295E-31</v>
      </c>
      <c r="X73">
        <f t="shared" si="36"/>
        <v>7.8886090522101181E-31</v>
      </c>
      <c r="Y73">
        <f t="shared" si="37"/>
        <v>7.8886090522101181E-31</v>
      </c>
      <c r="Z73">
        <f t="shared" si="38"/>
        <v>0</v>
      </c>
      <c r="AA73">
        <f t="shared" si="39"/>
        <v>0</v>
      </c>
      <c r="AC73">
        <f t="shared" si="40"/>
        <v>12.800886645949889</v>
      </c>
    </row>
    <row r="74" spans="1:29" x14ac:dyDescent="0.15">
      <c r="A74">
        <f t="shared" si="1"/>
        <v>2.5025270763379539</v>
      </c>
      <c r="B74">
        <f t="shared" si="2"/>
        <v>6.9035731672383625</v>
      </c>
      <c r="C74">
        <f t="shared" si="3"/>
        <v>0.64431989433567627</v>
      </c>
      <c r="D74">
        <f t="shared" si="4"/>
        <v>5.4726859689176877</v>
      </c>
      <c r="E74">
        <f t="shared" si="5"/>
        <v>0.76794253597107653</v>
      </c>
      <c r="F74">
        <f t="shared" si="6"/>
        <v>1.8642228930183466</v>
      </c>
      <c r="G74">
        <f t="shared" si="7"/>
        <v>1.4062723159507977</v>
      </c>
      <c r="H74">
        <f t="shared" si="8"/>
        <v>3.9668244894682103</v>
      </c>
      <c r="I74">
        <f t="shared" si="9"/>
        <v>4.8385903431153405</v>
      </c>
      <c r="J74">
        <f t="shared" si="10"/>
        <v>5.4726859689176877</v>
      </c>
      <c r="K74">
        <f t="shared" si="11"/>
        <v>1.7643541869322552</v>
      </c>
      <c r="L74">
        <f t="shared" si="12"/>
        <v>1.1496694431575443</v>
      </c>
      <c r="N74">
        <f t="shared" si="27"/>
        <v>7.1613779052094978E-30</v>
      </c>
      <c r="P74">
        <f t="shared" si="28"/>
        <v>0</v>
      </c>
      <c r="Q74">
        <f t="shared" si="29"/>
        <v>7.0997481469891062E-30</v>
      </c>
      <c r="R74">
        <f t="shared" si="30"/>
        <v>0</v>
      </c>
      <c r="S74">
        <f t="shared" si="31"/>
        <v>0</v>
      </c>
      <c r="T74">
        <f t="shared" si="32"/>
        <v>1.2325951644078309E-32</v>
      </c>
      <c r="U74">
        <f t="shared" si="33"/>
        <v>4.9303806576313238E-32</v>
      </c>
      <c r="V74">
        <f t="shared" si="34"/>
        <v>0</v>
      </c>
      <c r="W74">
        <f t="shared" si="35"/>
        <v>0</v>
      </c>
      <c r="X74">
        <f t="shared" si="36"/>
        <v>0</v>
      </c>
      <c r="Y74">
        <f t="shared" si="37"/>
        <v>0</v>
      </c>
      <c r="Z74">
        <f t="shared" si="38"/>
        <v>0</v>
      </c>
      <c r="AA74">
        <f t="shared" si="39"/>
        <v>0</v>
      </c>
      <c r="AC74">
        <f t="shared" si="40"/>
        <v>12.800886645949888</v>
      </c>
    </row>
    <row r="75" spans="1:29" x14ac:dyDescent="0.15">
      <c r="A75">
        <f t="shared" si="1"/>
        <v>2.5025270763379535</v>
      </c>
      <c r="B75">
        <f t="shared" si="2"/>
        <v>6.9035731672383616</v>
      </c>
      <c r="C75">
        <f t="shared" si="3"/>
        <v>0.64431989433567638</v>
      </c>
      <c r="D75">
        <f t="shared" si="4"/>
        <v>5.4726859689176868</v>
      </c>
      <c r="E75">
        <f t="shared" si="5"/>
        <v>0.76794253597107653</v>
      </c>
      <c r="F75">
        <f t="shared" si="6"/>
        <v>1.8642228930183464</v>
      </c>
      <c r="G75">
        <f t="shared" si="7"/>
        <v>1.4062723159507975</v>
      </c>
      <c r="H75">
        <f t="shared" si="8"/>
        <v>3.9668244894682099</v>
      </c>
      <c r="I75">
        <f t="shared" si="9"/>
        <v>4.8385903431153396</v>
      </c>
      <c r="J75">
        <f t="shared" si="10"/>
        <v>5.4726859689176868</v>
      </c>
      <c r="K75">
        <f t="shared" si="11"/>
        <v>1.7643541869322552</v>
      </c>
      <c r="L75">
        <f t="shared" si="12"/>
        <v>1.1496694431575443</v>
      </c>
      <c r="N75">
        <f t="shared" si="27"/>
        <v>3.6608076382912579E-30</v>
      </c>
      <c r="P75">
        <f t="shared" si="28"/>
        <v>1.9721522630525295E-31</v>
      </c>
      <c r="Q75">
        <f t="shared" si="29"/>
        <v>7.8886090522101181E-31</v>
      </c>
      <c r="R75">
        <f t="shared" si="30"/>
        <v>1.2325951644078309E-32</v>
      </c>
      <c r="S75">
        <f t="shared" si="31"/>
        <v>7.8886090522101181E-31</v>
      </c>
      <c r="T75">
        <f t="shared" si="32"/>
        <v>0</v>
      </c>
      <c r="U75">
        <f t="shared" si="33"/>
        <v>4.9303806576313238E-32</v>
      </c>
      <c r="V75">
        <f t="shared" si="34"/>
        <v>4.9303806576313238E-32</v>
      </c>
      <c r="W75">
        <f t="shared" si="35"/>
        <v>1.9721522630525295E-31</v>
      </c>
      <c r="X75">
        <f t="shared" si="36"/>
        <v>7.8886090522101181E-31</v>
      </c>
      <c r="Y75">
        <f t="shared" si="37"/>
        <v>7.8886090522101181E-31</v>
      </c>
      <c r="Z75">
        <f t="shared" si="38"/>
        <v>0</v>
      </c>
      <c r="AA75">
        <f t="shared" si="39"/>
        <v>0</v>
      </c>
      <c r="AC75">
        <f t="shared" si="40"/>
        <v>12.800886645949888</v>
      </c>
    </row>
    <row r="76" spans="1:29" x14ac:dyDescent="0.15">
      <c r="A76">
        <f t="shared" si="1"/>
        <v>2.5025270763379539</v>
      </c>
      <c r="B76">
        <f t="shared" si="2"/>
        <v>6.9035731672383598</v>
      </c>
      <c r="C76">
        <f t="shared" si="3"/>
        <v>0.64431989433567627</v>
      </c>
      <c r="D76">
        <f t="shared" si="4"/>
        <v>5.4726859689176877</v>
      </c>
      <c r="E76">
        <f t="shared" si="5"/>
        <v>0.76794253597107642</v>
      </c>
      <c r="F76">
        <f t="shared" si="6"/>
        <v>1.8642228930183464</v>
      </c>
      <c r="G76">
        <f t="shared" si="7"/>
        <v>1.4062723159507977</v>
      </c>
      <c r="H76">
        <f t="shared" si="8"/>
        <v>3.9668244894682103</v>
      </c>
      <c r="I76">
        <f t="shared" si="9"/>
        <v>4.8385903431153405</v>
      </c>
      <c r="J76">
        <f t="shared" si="10"/>
        <v>5.4726859689176877</v>
      </c>
      <c r="K76">
        <f t="shared" si="11"/>
        <v>1.7643541869322552</v>
      </c>
      <c r="L76">
        <f t="shared" si="12"/>
        <v>1.1496694431575443</v>
      </c>
      <c r="N76">
        <f t="shared" si="27"/>
        <v>5.9904124990220584E-30</v>
      </c>
      <c r="P76">
        <f t="shared" si="28"/>
        <v>1.9721522630525295E-31</v>
      </c>
      <c r="Q76">
        <f t="shared" si="29"/>
        <v>3.1554436208840472E-30</v>
      </c>
      <c r="R76">
        <f t="shared" si="30"/>
        <v>1.2325951644078309E-32</v>
      </c>
      <c r="S76">
        <f t="shared" si="31"/>
        <v>7.8886090522101181E-31</v>
      </c>
      <c r="T76">
        <f t="shared" si="32"/>
        <v>1.2325951644078309E-32</v>
      </c>
      <c r="U76">
        <f t="shared" si="33"/>
        <v>0</v>
      </c>
      <c r="V76">
        <f t="shared" si="34"/>
        <v>4.9303806576313238E-32</v>
      </c>
      <c r="W76">
        <f t="shared" si="35"/>
        <v>1.9721522630525295E-31</v>
      </c>
      <c r="X76">
        <f t="shared" si="36"/>
        <v>7.8886090522101181E-31</v>
      </c>
      <c r="Y76">
        <f t="shared" si="37"/>
        <v>7.8886090522101181E-31</v>
      </c>
      <c r="Z76">
        <f t="shared" si="38"/>
        <v>0</v>
      </c>
      <c r="AA76">
        <f t="shared" si="39"/>
        <v>0</v>
      </c>
      <c r="AC76">
        <f t="shared" si="40"/>
        <v>12.800886645949889</v>
      </c>
    </row>
    <row r="77" spans="1:29" x14ac:dyDescent="0.15">
      <c r="A77">
        <f t="shared" si="1"/>
        <v>2.5025270763379539</v>
      </c>
      <c r="B77">
        <f t="shared" si="2"/>
        <v>6.9035731672383625</v>
      </c>
      <c r="C77">
        <f t="shared" si="3"/>
        <v>0.64431989433567627</v>
      </c>
      <c r="D77">
        <f t="shared" si="4"/>
        <v>5.4726859689176877</v>
      </c>
      <c r="E77">
        <f t="shared" si="5"/>
        <v>0.76794253597107653</v>
      </c>
      <c r="F77">
        <f t="shared" si="6"/>
        <v>1.8642228930183466</v>
      </c>
      <c r="G77">
        <f t="shared" si="7"/>
        <v>1.4062723159507977</v>
      </c>
      <c r="H77">
        <f t="shared" si="8"/>
        <v>3.9668244894682103</v>
      </c>
      <c r="I77">
        <f t="shared" si="9"/>
        <v>4.8385903431153405</v>
      </c>
      <c r="J77">
        <f t="shared" si="10"/>
        <v>5.4726859689176877</v>
      </c>
      <c r="K77">
        <f t="shared" si="11"/>
        <v>1.7643541869322552</v>
      </c>
      <c r="L77">
        <f t="shared" si="12"/>
        <v>1.1496694431575443</v>
      </c>
      <c r="N77">
        <f t="shared" si="27"/>
        <v>7.1613779052094978E-30</v>
      </c>
      <c r="P77">
        <f t="shared" si="28"/>
        <v>0</v>
      </c>
      <c r="Q77">
        <f t="shared" si="29"/>
        <v>7.0997481469891062E-30</v>
      </c>
      <c r="R77">
        <f t="shared" si="30"/>
        <v>0</v>
      </c>
      <c r="S77">
        <f t="shared" si="31"/>
        <v>0</v>
      </c>
      <c r="T77">
        <f t="shared" si="32"/>
        <v>1.2325951644078309E-32</v>
      </c>
      <c r="U77">
        <f t="shared" si="33"/>
        <v>4.9303806576313238E-32</v>
      </c>
      <c r="V77">
        <f t="shared" si="34"/>
        <v>0</v>
      </c>
      <c r="W77">
        <f t="shared" si="35"/>
        <v>0</v>
      </c>
      <c r="X77">
        <f t="shared" si="36"/>
        <v>0</v>
      </c>
      <c r="Y77">
        <f t="shared" si="37"/>
        <v>0</v>
      </c>
      <c r="Z77">
        <f t="shared" si="38"/>
        <v>0</v>
      </c>
      <c r="AA77">
        <f t="shared" si="39"/>
        <v>0</v>
      </c>
      <c r="AC77">
        <f t="shared" si="40"/>
        <v>12.800886645949888</v>
      </c>
    </row>
    <row r="78" spans="1:29" x14ac:dyDescent="0.15">
      <c r="A78">
        <f t="shared" si="1"/>
        <v>2.5025270763379535</v>
      </c>
      <c r="B78">
        <f t="shared" si="2"/>
        <v>6.9035731672383616</v>
      </c>
      <c r="C78">
        <f t="shared" si="3"/>
        <v>0.64431989433567638</v>
      </c>
      <c r="D78">
        <f t="shared" si="4"/>
        <v>5.4726859689176868</v>
      </c>
      <c r="E78">
        <f t="shared" si="5"/>
        <v>0.76794253597107653</v>
      </c>
      <c r="F78">
        <f t="shared" si="6"/>
        <v>1.8642228930183464</v>
      </c>
      <c r="G78">
        <f t="shared" si="7"/>
        <v>1.4062723159507975</v>
      </c>
      <c r="H78">
        <f t="shared" si="8"/>
        <v>3.9668244894682099</v>
      </c>
      <c r="I78">
        <f t="shared" si="9"/>
        <v>4.8385903431153396</v>
      </c>
      <c r="J78">
        <f t="shared" si="10"/>
        <v>5.4726859689176868</v>
      </c>
      <c r="K78">
        <f t="shared" si="11"/>
        <v>1.7643541869322552</v>
      </c>
      <c r="L78">
        <f t="shared" si="12"/>
        <v>1.1496694431575443</v>
      </c>
      <c r="N78">
        <f t="shared" si="27"/>
        <v>3.6608076382912579E-30</v>
      </c>
      <c r="P78">
        <f t="shared" si="28"/>
        <v>1.9721522630525295E-31</v>
      </c>
      <c r="Q78">
        <f t="shared" si="29"/>
        <v>7.8886090522101181E-31</v>
      </c>
      <c r="R78">
        <f t="shared" si="30"/>
        <v>1.2325951644078309E-32</v>
      </c>
      <c r="S78">
        <f t="shared" si="31"/>
        <v>7.8886090522101181E-31</v>
      </c>
      <c r="T78">
        <f t="shared" si="32"/>
        <v>0</v>
      </c>
      <c r="U78">
        <f t="shared" si="33"/>
        <v>4.9303806576313238E-32</v>
      </c>
      <c r="V78">
        <f t="shared" si="34"/>
        <v>4.9303806576313238E-32</v>
      </c>
      <c r="W78">
        <f t="shared" si="35"/>
        <v>1.9721522630525295E-31</v>
      </c>
      <c r="X78">
        <f t="shared" si="36"/>
        <v>7.8886090522101181E-31</v>
      </c>
      <c r="Y78">
        <f t="shared" si="37"/>
        <v>7.8886090522101181E-31</v>
      </c>
      <c r="Z78">
        <f t="shared" si="38"/>
        <v>0</v>
      </c>
      <c r="AA78">
        <f t="shared" si="39"/>
        <v>0</v>
      </c>
      <c r="AC78">
        <f t="shared" si="40"/>
        <v>12.800886645949888</v>
      </c>
    </row>
    <row r="79" spans="1:29" x14ac:dyDescent="0.15">
      <c r="A79">
        <f t="shared" si="1"/>
        <v>2.5025270763379539</v>
      </c>
      <c r="B79">
        <f t="shared" si="2"/>
        <v>6.9035731672383598</v>
      </c>
      <c r="C79">
        <f t="shared" si="3"/>
        <v>0.64431989433567627</v>
      </c>
      <c r="D79">
        <f t="shared" si="4"/>
        <v>5.4726859689176877</v>
      </c>
      <c r="E79">
        <f t="shared" si="5"/>
        <v>0.76794253597107642</v>
      </c>
      <c r="F79">
        <f t="shared" si="6"/>
        <v>1.8642228930183464</v>
      </c>
      <c r="G79">
        <f t="shared" si="7"/>
        <v>1.4062723159507977</v>
      </c>
      <c r="H79">
        <f t="shared" si="8"/>
        <v>3.9668244894682103</v>
      </c>
      <c r="I79">
        <f t="shared" si="9"/>
        <v>4.8385903431153405</v>
      </c>
      <c r="J79">
        <f t="shared" si="10"/>
        <v>5.4726859689176877</v>
      </c>
      <c r="K79">
        <f t="shared" si="11"/>
        <v>1.7643541869322552</v>
      </c>
      <c r="L79">
        <f t="shared" si="12"/>
        <v>1.1496694431575443</v>
      </c>
      <c r="N79">
        <f t="shared" si="27"/>
        <v>5.9904124990220584E-30</v>
      </c>
      <c r="P79">
        <f t="shared" si="28"/>
        <v>1.9721522630525295E-31</v>
      </c>
      <c r="Q79">
        <f t="shared" si="29"/>
        <v>3.1554436208840472E-30</v>
      </c>
      <c r="R79">
        <f t="shared" si="30"/>
        <v>1.2325951644078309E-32</v>
      </c>
      <c r="S79">
        <f t="shared" si="31"/>
        <v>7.8886090522101181E-31</v>
      </c>
      <c r="T79">
        <f t="shared" si="32"/>
        <v>1.2325951644078309E-32</v>
      </c>
      <c r="U79">
        <f t="shared" si="33"/>
        <v>0</v>
      </c>
      <c r="V79">
        <f t="shared" si="34"/>
        <v>4.9303806576313238E-32</v>
      </c>
      <c r="W79">
        <f t="shared" si="35"/>
        <v>1.9721522630525295E-31</v>
      </c>
      <c r="X79">
        <f t="shared" si="36"/>
        <v>7.8886090522101181E-31</v>
      </c>
      <c r="Y79">
        <f t="shared" si="37"/>
        <v>7.8886090522101181E-31</v>
      </c>
      <c r="Z79">
        <f t="shared" si="38"/>
        <v>0</v>
      </c>
      <c r="AA79">
        <f t="shared" si="39"/>
        <v>0</v>
      </c>
      <c r="AC79">
        <f t="shared" si="40"/>
        <v>12.800886645949889</v>
      </c>
    </row>
    <row r="80" spans="1:29" x14ac:dyDescent="0.15">
      <c r="A80">
        <f t="shared" si="1"/>
        <v>2.5025270763379539</v>
      </c>
      <c r="B80">
        <f t="shared" si="2"/>
        <v>6.9035731672383625</v>
      </c>
      <c r="C80">
        <f t="shared" si="3"/>
        <v>0.64431989433567627</v>
      </c>
      <c r="D80">
        <f t="shared" si="4"/>
        <v>5.4726859689176877</v>
      </c>
      <c r="E80">
        <f t="shared" si="5"/>
        <v>0.76794253597107653</v>
      </c>
      <c r="F80">
        <f t="shared" si="6"/>
        <v>1.8642228930183466</v>
      </c>
      <c r="G80">
        <f t="shared" si="7"/>
        <v>1.4062723159507977</v>
      </c>
      <c r="H80">
        <f t="shared" si="8"/>
        <v>3.9668244894682103</v>
      </c>
      <c r="I80">
        <f t="shared" si="9"/>
        <v>4.8385903431153405</v>
      </c>
      <c r="J80">
        <f t="shared" si="10"/>
        <v>5.4726859689176877</v>
      </c>
      <c r="K80">
        <f t="shared" si="11"/>
        <v>1.7643541869322552</v>
      </c>
      <c r="L80">
        <f t="shared" si="12"/>
        <v>1.1496694431575443</v>
      </c>
      <c r="N80">
        <f t="shared" si="27"/>
        <v>7.1613779052094978E-30</v>
      </c>
      <c r="P80">
        <f t="shared" si="28"/>
        <v>0</v>
      </c>
      <c r="Q80">
        <f t="shared" si="29"/>
        <v>7.0997481469891062E-30</v>
      </c>
      <c r="R80">
        <f t="shared" si="30"/>
        <v>0</v>
      </c>
      <c r="S80">
        <f t="shared" si="31"/>
        <v>0</v>
      </c>
      <c r="T80">
        <f t="shared" si="32"/>
        <v>1.2325951644078309E-32</v>
      </c>
      <c r="U80">
        <f t="shared" si="33"/>
        <v>4.9303806576313238E-32</v>
      </c>
      <c r="V80">
        <f t="shared" si="34"/>
        <v>0</v>
      </c>
      <c r="W80">
        <f t="shared" si="35"/>
        <v>0</v>
      </c>
      <c r="X80">
        <f t="shared" si="36"/>
        <v>0</v>
      </c>
      <c r="Y80">
        <f t="shared" si="37"/>
        <v>0</v>
      </c>
      <c r="Z80">
        <f t="shared" si="38"/>
        <v>0</v>
      </c>
      <c r="AA80">
        <f t="shared" si="39"/>
        <v>0</v>
      </c>
      <c r="AC80">
        <f t="shared" si="40"/>
        <v>12.800886645949888</v>
      </c>
    </row>
    <row r="81" spans="1:29" x14ac:dyDescent="0.15">
      <c r="A81">
        <f t="shared" ref="A81:A144" si="41">SUMPRODUCT($A80:$L80,$A$2:$L$2)/SQRT(SUMPRODUCT($A80:$L80,$A80:$L80))</f>
        <v>2.5025270763379535</v>
      </c>
      <c r="B81">
        <f t="shared" ref="B81:B144" si="42">SUMPRODUCT($A80:$L80,$A$3:$L$3)/SQRT(SUMPRODUCT($A80:$L80,$A80:$L80))</f>
        <v>6.9035731672383616</v>
      </c>
      <c r="C81">
        <f t="shared" ref="C81:C144" si="43">SUMPRODUCT($A80:$L80,$A$4:$L$4)/SQRT(SUMPRODUCT($A80:$L80,$A80:$L80))</f>
        <v>0.64431989433567638</v>
      </c>
      <c r="D81">
        <f t="shared" ref="D81:D144" si="44">SUMPRODUCT($A80:$L80,$A$5:$L$5)/SQRT(SUMPRODUCT($A80:$L80,$A80:$L80))</f>
        <v>5.4726859689176868</v>
      </c>
      <c r="E81">
        <f t="shared" ref="E81:E144" si="45">SUMPRODUCT($A80:$L80,$A$6:$L$6)/SQRT(SUMPRODUCT($A80:$L80,$A80:$L80))</f>
        <v>0.76794253597107653</v>
      </c>
      <c r="F81">
        <f t="shared" ref="F81:F144" si="46">SUMPRODUCT($A80:$L80,$A$7:$L$7)/SQRT(SUMPRODUCT($A80:$L80,$A80:$L80))</f>
        <v>1.8642228930183464</v>
      </c>
      <c r="G81">
        <f t="shared" ref="G81:G144" si="47">SUMPRODUCT($A80:$L80,$A$8:$L$8)/SQRT(SUMPRODUCT($A80:$L80,$A80:$L80))</f>
        <v>1.4062723159507975</v>
      </c>
      <c r="H81">
        <f t="shared" ref="H81:H144" si="48">SUMPRODUCT($A80:$L80,$A$9:$L$9)/SQRT(SUMPRODUCT($A80:$L80,$A80:$L80))</f>
        <v>3.9668244894682099</v>
      </c>
      <c r="I81">
        <f t="shared" ref="I81:I144" si="49">SUMPRODUCT($A80:$L80,$A$10:$L$10)/SQRT(SUMPRODUCT($A80:$L80,$A80:$L80))</f>
        <v>4.8385903431153396</v>
      </c>
      <c r="J81">
        <f t="shared" ref="J81:J144" si="50">SUMPRODUCT($A80:$L80,$A$11:$L$11)/SQRT(SUMPRODUCT($A80:$L80,$A80:$L80))</f>
        <v>5.4726859689176868</v>
      </c>
      <c r="K81">
        <f t="shared" ref="K81:K144" si="51">SUMPRODUCT($A80:$L80,$A$12:$L$12)/SQRT(SUMPRODUCT($A80:$L80,$A80:$L80))</f>
        <v>1.7643541869322552</v>
      </c>
      <c r="L81">
        <f t="shared" ref="L81:L144" si="52">SUMPRODUCT($A80:$L80,$A$13:$L$13)/SQRT(SUMPRODUCT($A80:$L80,$A80:$L80))</f>
        <v>1.1496694431575443</v>
      </c>
      <c r="N81">
        <f t="shared" si="27"/>
        <v>3.6608076382912579E-30</v>
      </c>
      <c r="P81">
        <f t="shared" si="28"/>
        <v>1.9721522630525295E-31</v>
      </c>
      <c r="Q81">
        <f t="shared" si="29"/>
        <v>7.8886090522101181E-31</v>
      </c>
      <c r="R81">
        <f t="shared" si="30"/>
        <v>1.2325951644078309E-32</v>
      </c>
      <c r="S81">
        <f t="shared" si="31"/>
        <v>7.8886090522101181E-31</v>
      </c>
      <c r="T81">
        <f t="shared" si="32"/>
        <v>0</v>
      </c>
      <c r="U81">
        <f t="shared" si="33"/>
        <v>4.9303806576313238E-32</v>
      </c>
      <c r="V81">
        <f t="shared" si="34"/>
        <v>4.9303806576313238E-32</v>
      </c>
      <c r="W81">
        <f t="shared" si="35"/>
        <v>1.9721522630525295E-31</v>
      </c>
      <c r="X81">
        <f t="shared" si="36"/>
        <v>7.8886090522101181E-31</v>
      </c>
      <c r="Y81">
        <f t="shared" si="37"/>
        <v>7.8886090522101181E-31</v>
      </c>
      <c r="Z81">
        <f t="shared" si="38"/>
        <v>0</v>
      </c>
      <c r="AA81">
        <f t="shared" si="39"/>
        <v>0</v>
      </c>
      <c r="AC81">
        <f t="shared" si="40"/>
        <v>12.800886645949888</v>
      </c>
    </row>
    <row r="82" spans="1:29" x14ac:dyDescent="0.15">
      <c r="A82">
        <f t="shared" si="41"/>
        <v>2.5025270763379539</v>
      </c>
      <c r="B82">
        <f t="shared" si="42"/>
        <v>6.9035731672383598</v>
      </c>
      <c r="C82">
        <f t="shared" si="43"/>
        <v>0.64431989433567627</v>
      </c>
      <c r="D82">
        <f t="shared" si="44"/>
        <v>5.4726859689176877</v>
      </c>
      <c r="E82">
        <f t="shared" si="45"/>
        <v>0.76794253597107642</v>
      </c>
      <c r="F82">
        <f t="shared" si="46"/>
        <v>1.8642228930183464</v>
      </c>
      <c r="G82">
        <f t="shared" si="47"/>
        <v>1.4062723159507977</v>
      </c>
      <c r="H82">
        <f t="shared" si="48"/>
        <v>3.9668244894682103</v>
      </c>
      <c r="I82">
        <f t="shared" si="49"/>
        <v>4.8385903431153405</v>
      </c>
      <c r="J82">
        <f t="shared" si="50"/>
        <v>5.4726859689176877</v>
      </c>
      <c r="K82">
        <f t="shared" si="51"/>
        <v>1.7643541869322552</v>
      </c>
      <c r="L82">
        <f t="shared" si="52"/>
        <v>1.1496694431575443</v>
      </c>
      <c r="N82">
        <f t="shared" si="27"/>
        <v>5.9904124990220584E-30</v>
      </c>
      <c r="P82">
        <f t="shared" si="28"/>
        <v>1.9721522630525295E-31</v>
      </c>
      <c r="Q82">
        <f t="shared" si="29"/>
        <v>3.1554436208840472E-30</v>
      </c>
      <c r="R82">
        <f t="shared" si="30"/>
        <v>1.2325951644078309E-32</v>
      </c>
      <c r="S82">
        <f t="shared" si="31"/>
        <v>7.8886090522101181E-31</v>
      </c>
      <c r="T82">
        <f t="shared" si="32"/>
        <v>1.2325951644078309E-32</v>
      </c>
      <c r="U82">
        <f t="shared" si="33"/>
        <v>0</v>
      </c>
      <c r="V82">
        <f t="shared" si="34"/>
        <v>4.9303806576313238E-32</v>
      </c>
      <c r="W82">
        <f t="shared" si="35"/>
        <v>1.9721522630525295E-31</v>
      </c>
      <c r="X82">
        <f t="shared" si="36"/>
        <v>7.8886090522101181E-31</v>
      </c>
      <c r="Y82">
        <f t="shared" si="37"/>
        <v>7.8886090522101181E-31</v>
      </c>
      <c r="Z82">
        <f t="shared" si="38"/>
        <v>0</v>
      </c>
      <c r="AA82">
        <f t="shared" si="39"/>
        <v>0</v>
      </c>
      <c r="AC82">
        <f t="shared" si="40"/>
        <v>12.800886645949889</v>
      </c>
    </row>
    <row r="83" spans="1:29" x14ac:dyDescent="0.15">
      <c r="A83">
        <f t="shared" si="41"/>
        <v>2.5025270763379539</v>
      </c>
      <c r="B83">
        <f t="shared" si="42"/>
        <v>6.9035731672383625</v>
      </c>
      <c r="C83">
        <f t="shared" si="43"/>
        <v>0.64431989433567627</v>
      </c>
      <c r="D83">
        <f t="shared" si="44"/>
        <v>5.4726859689176877</v>
      </c>
      <c r="E83">
        <f t="shared" si="45"/>
        <v>0.76794253597107653</v>
      </c>
      <c r="F83">
        <f t="shared" si="46"/>
        <v>1.8642228930183466</v>
      </c>
      <c r="G83">
        <f t="shared" si="47"/>
        <v>1.4062723159507977</v>
      </c>
      <c r="H83">
        <f t="shared" si="48"/>
        <v>3.9668244894682103</v>
      </c>
      <c r="I83">
        <f t="shared" si="49"/>
        <v>4.8385903431153405</v>
      </c>
      <c r="J83">
        <f t="shared" si="50"/>
        <v>5.4726859689176877</v>
      </c>
      <c r="K83">
        <f t="shared" si="51"/>
        <v>1.7643541869322552</v>
      </c>
      <c r="L83">
        <f t="shared" si="52"/>
        <v>1.1496694431575443</v>
      </c>
      <c r="N83">
        <f t="shared" si="27"/>
        <v>7.1613779052094978E-30</v>
      </c>
      <c r="P83">
        <f t="shared" si="28"/>
        <v>0</v>
      </c>
      <c r="Q83">
        <f t="shared" si="29"/>
        <v>7.0997481469891062E-30</v>
      </c>
      <c r="R83">
        <f t="shared" si="30"/>
        <v>0</v>
      </c>
      <c r="S83">
        <f t="shared" si="31"/>
        <v>0</v>
      </c>
      <c r="T83">
        <f t="shared" si="32"/>
        <v>1.2325951644078309E-32</v>
      </c>
      <c r="U83">
        <f t="shared" si="33"/>
        <v>4.9303806576313238E-32</v>
      </c>
      <c r="V83">
        <f t="shared" si="34"/>
        <v>0</v>
      </c>
      <c r="W83">
        <f t="shared" si="35"/>
        <v>0</v>
      </c>
      <c r="X83">
        <f t="shared" si="36"/>
        <v>0</v>
      </c>
      <c r="Y83">
        <f t="shared" si="37"/>
        <v>0</v>
      </c>
      <c r="Z83">
        <f t="shared" si="38"/>
        <v>0</v>
      </c>
      <c r="AA83">
        <f t="shared" si="39"/>
        <v>0</v>
      </c>
      <c r="AC83">
        <f t="shared" si="40"/>
        <v>12.800886645949888</v>
      </c>
    </row>
    <row r="84" spans="1:29" x14ac:dyDescent="0.15">
      <c r="A84">
        <f t="shared" si="41"/>
        <v>2.5025270763379535</v>
      </c>
      <c r="B84">
        <f t="shared" si="42"/>
        <v>6.9035731672383616</v>
      </c>
      <c r="C84">
        <f t="shared" si="43"/>
        <v>0.64431989433567638</v>
      </c>
      <c r="D84">
        <f t="shared" si="44"/>
        <v>5.4726859689176868</v>
      </c>
      <c r="E84">
        <f t="shared" si="45"/>
        <v>0.76794253597107653</v>
      </c>
      <c r="F84">
        <f t="shared" si="46"/>
        <v>1.8642228930183464</v>
      </c>
      <c r="G84">
        <f t="shared" si="47"/>
        <v>1.4062723159507975</v>
      </c>
      <c r="H84">
        <f t="shared" si="48"/>
        <v>3.9668244894682099</v>
      </c>
      <c r="I84">
        <f t="shared" si="49"/>
        <v>4.8385903431153396</v>
      </c>
      <c r="J84">
        <f t="shared" si="50"/>
        <v>5.4726859689176868</v>
      </c>
      <c r="K84">
        <f t="shared" si="51"/>
        <v>1.7643541869322552</v>
      </c>
      <c r="L84">
        <f t="shared" si="52"/>
        <v>1.1496694431575443</v>
      </c>
      <c r="N84">
        <f t="shared" si="27"/>
        <v>3.6608076382912579E-30</v>
      </c>
      <c r="P84">
        <f t="shared" si="28"/>
        <v>1.9721522630525295E-31</v>
      </c>
      <c r="Q84">
        <f t="shared" si="29"/>
        <v>7.8886090522101181E-31</v>
      </c>
      <c r="R84">
        <f t="shared" si="30"/>
        <v>1.2325951644078309E-32</v>
      </c>
      <c r="S84">
        <f t="shared" si="31"/>
        <v>7.8886090522101181E-31</v>
      </c>
      <c r="T84">
        <f t="shared" si="32"/>
        <v>0</v>
      </c>
      <c r="U84">
        <f t="shared" si="33"/>
        <v>4.9303806576313238E-32</v>
      </c>
      <c r="V84">
        <f t="shared" si="34"/>
        <v>4.9303806576313238E-32</v>
      </c>
      <c r="W84">
        <f t="shared" si="35"/>
        <v>1.9721522630525295E-31</v>
      </c>
      <c r="X84">
        <f t="shared" si="36"/>
        <v>7.8886090522101181E-31</v>
      </c>
      <c r="Y84">
        <f t="shared" si="37"/>
        <v>7.8886090522101181E-31</v>
      </c>
      <c r="Z84">
        <f t="shared" si="38"/>
        <v>0</v>
      </c>
      <c r="AA84">
        <f t="shared" si="39"/>
        <v>0</v>
      </c>
      <c r="AC84">
        <f t="shared" si="40"/>
        <v>12.800886645949888</v>
      </c>
    </row>
    <row r="85" spans="1:29" x14ac:dyDescent="0.15">
      <c r="A85">
        <f t="shared" si="41"/>
        <v>2.5025270763379539</v>
      </c>
      <c r="B85">
        <f t="shared" si="42"/>
        <v>6.9035731672383598</v>
      </c>
      <c r="C85">
        <f t="shared" si="43"/>
        <v>0.64431989433567627</v>
      </c>
      <c r="D85">
        <f t="shared" si="44"/>
        <v>5.4726859689176877</v>
      </c>
      <c r="E85">
        <f t="shared" si="45"/>
        <v>0.76794253597107642</v>
      </c>
      <c r="F85">
        <f t="shared" si="46"/>
        <v>1.8642228930183464</v>
      </c>
      <c r="G85">
        <f t="shared" si="47"/>
        <v>1.4062723159507977</v>
      </c>
      <c r="H85">
        <f t="shared" si="48"/>
        <v>3.9668244894682103</v>
      </c>
      <c r="I85">
        <f t="shared" si="49"/>
        <v>4.8385903431153405</v>
      </c>
      <c r="J85">
        <f t="shared" si="50"/>
        <v>5.4726859689176877</v>
      </c>
      <c r="K85">
        <f t="shared" si="51"/>
        <v>1.7643541869322552</v>
      </c>
      <c r="L85">
        <f t="shared" si="52"/>
        <v>1.1496694431575443</v>
      </c>
      <c r="N85">
        <f t="shared" si="27"/>
        <v>5.9904124990220584E-30</v>
      </c>
      <c r="P85">
        <f t="shared" si="28"/>
        <v>1.9721522630525295E-31</v>
      </c>
      <c r="Q85">
        <f t="shared" si="29"/>
        <v>3.1554436208840472E-30</v>
      </c>
      <c r="R85">
        <f t="shared" si="30"/>
        <v>1.2325951644078309E-32</v>
      </c>
      <c r="S85">
        <f t="shared" si="31"/>
        <v>7.8886090522101181E-31</v>
      </c>
      <c r="T85">
        <f t="shared" si="32"/>
        <v>1.2325951644078309E-32</v>
      </c>
      <c r="U85">
        <f t="shared" si="33"/>
        <v>0</v>
      </c>
      <c r="V85">
        <f t="shared" si="34"/>
        <v>4.9303806576313238E-32</v>
      </c>
      <c r="W85">
        <f t="shared" si="35"/>
        <v>1.9721522630525295E-31</v>
      </c>
      <c r="X85">
        <f t="shared" si="36"/>
        <v>7.8886090522101181E-31</v>
      </c>
      <c r="Y85">
        <f t="shared" si="37"/>
        <v>7.8886090522101181E-31</v>
      </c>
      <c r="Z85">
        <f t="shared" si="38"/>
        <v>0</v>
      </c>
      <c r="AA85">
        <f t="shared" si="39"/>
        <v>0</v>
      </c>
      <c r="AC85">
        <f t="shared" si="40"/>
        <v>12.800886645949889</v>
      </c>
    </row>
    <row r="86" spans="1:29" x14ac:dyDescent="0.15">
      <c r="A86">
        <f t="shared" si="41"/>
        <v>2.5025270763379539</v>
      </c>
      <c r="B86">
        <f t="shared" si="42"/>
        <v>6.9035731672383625</v>
      </c>
      <c r="C86">
        <f t="shared" si="43"/>
        <v>0.64431989433567627</v>
      </c>
      <c r="D86">
        <f t="shared" si="44"/>
        <v>5.4726859689176877</v>
      </c>
      <c r="E86">
        <f t="shared" si="45"/>
        <v>0.76794253597107653</v>
      </c>
      <c r="F86">
        <f t="shared" si="46"/>
        <v>1.8642228930183466</v>
      </c>
      <c r="G86">
        <f t="shared" si="47"/>
        <v>1.4062723159507977</v>
      </c>
      <c r="H86">
        <f t="shared" si="48"/>
        <v>3.9668244894682103</v>
      </c>
      <c r="I86">
        <f t="shared" si="49"/>
        <v>4.8385903431153405</v>
      </c>
      <c r="J86">
        <f t="shared" si="50"/>
        <v>5.4726859689176877</v>
      </c>
      <c r="K86">
        <f t="shared" si="51"/>
        <v>1.7643541869322552</v>
      </c>
      <c r="L86">
        <f t="shared" si="52"/>
        <v>1.1496694431575443</v>
      </c>
      <c r="N86">
        <f t="shared" si="27"/>
        <v>7.1613779052094978E-30</v>
      </c>
      <c r="P86">
        <f t="shared" si="28"/>
        <v>0</v>
      </c>
      <c r="Q86">
        <f t="shared" si="29"/>
        <v>7.0997481469891062E-30</v>
      </c>
      <c r="R86">
        <f t="shared" si="30"/>
        <v>0</v>
      </c>
      <c r="S86">
        <f t="shared" si="31"/>
        <v>0</v>
      </c>
      <c r="T86">
        <f t="shared" si="32"/>
        <v>1.2325951644078309E-32</v>
      </c>
      <c r="U86">
        <f t="shared" si="33"/>
        <v>4.9303806576313238E-32</v>
      </c>
      <c r="V86">
        <f t="shared" si="34"/>
        <v>0</v>
      </c>
      <c r="W86">
        <f t="shared" si="35"/>
        <v>0</v>
      </c>
      <c r="X86">
        <f t="shared" si="36"/>
        <v>0</v>
      </c>
      <c r="Y86">
        <f t="shared" si="37"/>
        <v>0</v>
      </c>
      <c r="Z86">
        <f t="shared" si="38"/>
        <v>0</v>
      </c>
      <c r="AA86">
        <f t="shared" si="39"/>
        <v>0</v>
      </c>
      <c r="AC86">
        <f t="shared" si="40"/>
        <v>12.800886645949888</v>
      </c>
    </row>
    <row r="87" spans="1:29" x14ac:dyDescent="0.15">
      <c r="A87">
        <f t="shared" si="41"/>
        <v>2.5025270763379535</v>
      </c>
      <c r="B87">
        <f t="shared" si="42"/>
        <v>6.9035731672383616</v>
      </c>
      <c r="C87">
        <f t="shared" si="43"/>
        <v>0.64431989433567638</v>
      </c>
      <c r="D87">
        <f t="shared" si="44"/>
        <v>5.4726859689176868</v>
      </c>
      <c r="E87">
        <f t="shared" si="45"/>
        <v>0.76794253597107653</v>
      </c>
      <c r="F87">
        <f t="shared" si="46"/>
        <v>1.8642228930183464</v>
      </c>
      <c r="G87">
        <f t="shared" si="47"/>
        <v>1.4062723159507975</v>
      </c>
      <c r="H87">
        <f t="shared" si="48"/>
        <v>3.9668244894682099</v>
      </c>
      <c r="I87">
        <f t="shared" si="49"/>
        <v>4.8385903431153396</v>
      </c>
      <c r="J87">
        <f t="shared" si="50"/>
        <v>5.4726859689176868</v>
      </c>
      <c r="K87">
        <f t="shared" si="51"/>
        <v>1.7643541869322552</v>
      </c>
      <c r="L87">
        <f t="shared" si="52"/>
        <v>1.1496694431575443</v>
      </c>
      <c r="N87">
        <f t="shared" si="27"/>
        <v>3.6608076382912579E-30</v>
      </c>
      <c r="P87">
        <f t="shared" si="28"/>
        <v>1.9721522630525295E-31</v>
      </c>
      <c r="Q87">
        <f t="shared" si="29"/>
        <v>7.8886090522101181E-31</v>
      </c>
      <c r="R87">
        <f t="shared" si="30"/>
        <v>1.2325951644078309E-32</v>
      </c>
      <c r="S87">
        <f t="shared" si="31"/>
        <v>7.8886090522101181E-31</v>
      </c>
      <c r="T87">
        <f t="shared" si="32"/>
        <v>0</v>
      </c>
      <c r="U87">
        <f t="shared" si="33"/>
        <v>4.9303806576313238E-32</v>
      </c>
      <c r="V87">
        <f t="shared" si="34"/>
        <v>4.9303806576313238E-32</v>
      </c>
      <c r="W87">
        <f t="shared" si="35"/>
        <v>1.9721522630525295E-31</v>
      </c>
      <c r="X87">
        <f t="shared" si="36"/>
        <v>7.8886090522101181E-31</v>
      </c>
      <c r="Y87">
        <f t="shared" si="37"/>
        <v>7.8886090522101181E-31</v>
      </c>
      <c r="Z87">
        <f t="shared" si="38"/>
        <v>0</v>
      </c>
      <c r="AA87">
        <f t="shared" si="39"/>
        <v>0</v>
      </c>
      <c r="AC87">
        <f t="shared" si="40"/>
        <v>12.800886645949888</v>
      </c>
    </row>
    <row r="88" spans="1:29" x14ac:dyDescent="0.15">
      <c r="A88">
        <f t="shared" si="41"/>
        <v>2.5025270763379539</v>
      </c>
      <c r="B88">
        <f t="shared" si="42"/>
        <v>6.9035731672383598</v>
      </c>
      <c r="C88">
        <f t="shared" si="43"/>
        <v>0.64431989433567627</v>
      </c>
      <c r="D88">
        <f t="shared" si="44"/>
        <v>5.4726859689176877</v>
      </c>
      <c r="E88">
        <f t="shared" si="45"/>
        <v>0.76794253597107642</v>
      </c>
      <c r="F88">
        <f t="shared" si="46"/>
        <v>1.8642228930183464</v>
      </c>
      <c r="G88">
        <f t="shared" si="47"/>
        <v>1.4062723159507977</v>
      </c>
      <c r="H88">
        <f t="shared" si="48"/>
        <v>3.9668244894682103</v>
      </c>
      <c r="I88">
        <f t="shared" si="49"/>
        <v>4.8385903431153405</v>
      </c>
      <c r="J88">
        <f t="shared" si="50"/>
        <v>5.4726859689176877</v>
      </c>
      <c r="K88">
        <f t="shared" si="51"/>
        <v>1.7643541869322552</v>
      </c>
      <c r="L88">
        <f t="shared" si="52"/>
        <v>1.1496694431575443</v>
      </c>
      <c r="N88">
        <f t="shared" si="27"/>
        <v>5.9904124990220584E-30</v>
      </c>
      <c r="P88">
        <f t="shared" si="28"/>
        <v>1.9721522630525295E-31</v>
      </c>
      <c r="Q88">
        <f t="shared" si="29"/>
        <v>3.1554436208840472E-30</v>
      </c>
      <c r="R88">
        <f t="shared" si="30"/>
        <v>1.2325951644078309E-32</v>
      </c>
      <c r="S88">
        <f t="shared" si="31"/>
        <v>7.8886090522101181E-31</v>
      </c>
      <c r="T88">
        <f t="shared" si="32"/>
        <v>1.2325951644078309E-32</v>
      </c>
      <c r="U88">
        <f t="shared" si="33"/>
        <v>0</v>
      </c>
      <c r="V88">
        <f t="shared" si="34"/>
        <v>4.9303806576313238E-32</v>
      </c>
      <c r="W88">
        <f t="shared" si="35"/>
        <v>1.9721522630525295E-31</v>
      </c>
      <c r="X88">
        <f t="shared" si="36"/>
        <v>7.8886090522101181E-31</v>
      </c>
      <c r="Y88">
        <f t="shared" si="37"/>
        <v>7.8886090522101181E-31</v>
      </c>
      <c r="Z88">
        <f t="shared" si="38"/>
        <v>0</v>
      </c>
      <c r="AA88">
        <f t="shared" si="39"/>
        <v>0</v>
      </c>
      <c r="AC88">
        <f t="shared" si="40"/>
        <v>12.800886645949889</v>
      </c>
    </row>
    <row r="89" spans="1:29" x14ac:dyDescent="0.15">
      <c r="A89">
        <f t="shared" si="41"/>
        <v>2.5025270763379539</v>
      </c>
      <c r="B89">
        <f t="shared" si="42"/>
        <v>6.9035731672383625</v>
      </c>
      <c r="C89">
        <f t="shared" si="43"/>
        <v>0.64431989433567627</v>
      </c>
      <c r="D89">
        <f t="shared" si="44"/>
        <v>5.4726859689176877</v>
      </c>
      <c r="E89">
        <f t="shared" si="45"/>
        <v>0.76794253597107653</v>
      </c>
      <c r="F89">
        <f t="shared" si="46"/>
        <v>1.8642228930183466</v>
      </c>
      <c r="G89">
        <f t="shared" si="47"/>
        <v>1.4062723159507977</v>
      </c>
      <c r="H89">
        <f t="shared" si="48"/>
        <v>3.9668244894682103</v>
      </c>
      <c r="I89">
        <f t="shared" si="49"/>
        <v>4.8385903431153405</v>
      </c>
      <c r="J89">
        <f t="shared" si="50"/>
        <v>5.4726859689176877</v>
      </c>
      <c r="K89">
        <f t="shared" si="51"/>
        <v>1.7643541869322552</v>
      </c>
      <c r="L89">
        <f t="shared" si="52"/>
        <v>1.1496694431575443</v>
      </c>
      <c r="N89">
        <f t="shared" si="27"/>
        <v>7.1613779052094978E-30</v>
      </c>
      <c r="P89">
        <f t="shared" si="28"/>
        <v>0</v>
      </c>
      <c r="Q89">
        <f t="shared" si="29"/>
        <v>7.0997481469891062E-30</v>
      </c>
      <c r="R89">
        <f t="shared" si="30"/>
        <v>0</v>
      </c>
      <c r="S89">
        <f t="shared" si="31"/>
        <v>0</v>
      </c>
      <c r="T89">
        <f t="shared" si="32"/>
        <v>1.2325951644078309E-32</v>
      </c>
      <c r="U89">
        <f t="shared" si="33"/>
        <v>4.9303806576313238E-32</v>
      </c>
      <c r="V89">
        <f t="shared" si="34"/>
        <v>0</v>
      </c>
      <c r="W89">
        <f t="shared" si="35"/>
        <v>0</v>
      </c>
      <c r="X89">
        <f t="shared" si="36"/>
        <v>0</v>
      </c>
      <c r="Y89">
        <f t="shared" si="37"/>
        <v>0</v>
      </c>
      <c r="Z89">
        <f t="shared" si="38"/>
        <v>0</v>
      </c>
      <c r="AA89">
        <f t="shared" si="39"/>
        <v>0</v>
      </c>
      <c r="AC89">
        <f t="shared" si="40"/>
        <v>12.800886645949888</v>
      </c>
    </row>
    <row r="90" spans="1:29" x14ac:dyDescent="0.15">
      <c r="A90">
        <f t="shared" si="41"/>
        <v>2.5025270763379535</v>
      </c>
      <c r="B90">
        <f t="shared" si="42"/>
        <v>6.9035731672383616</v>
      </c>
      <c r="C90">
        <f t="shared" si="43"/>
        <v>0.64431989433567638</v>
      </c>
      <c r="D90">
        <f t="shared" si="44"/>
        <v>5.4726859689176868</v>
      </c>
      <c r="E90">
        <f t="shared" si="45"/>
        <v>0.76794253597107653</v>
      </c>
      <c r="F90">
        <f t="shared" si="46"/>
        <v>1.8642228930183464</v>
      </c>
      <c r="G90">
        <f t="shared" si="47"/>
        <v>1.4062723159507975</v>
      </c>
      <c r="H90">
        <f t="shared" si="48"/>
        <v>3.9668244894682099</v>
      </c>
      <c r="I90">
        <f t="shared" si="49"/>
        <v>4.8385903431153396</v>
      </c>
      <c r="J90">
        <f t="shared" si="50"/>
        <v>5.4726859689176868</v>
      </c>
      <c r="K90">
        <f t="shared" si="51"/>
        <v>1.7643541869322552</v>
      </c>
      <c r="L90">
        <f t="shared" si="52"/>
        <v>1.1496694431575443</v>
      </c>
      <c r="N90">
        <f t="shared" si="27"/>
        <v>3.6608076382912579E-30</v>
      </c>
      <c r="P90">
        <f t="shared" si="28"/>
        <v>1.9721522630525295E-31</v>
      </c>
      <c r="Q90">
        <f t="shared" si="29"/>
        <v>7.8886090522101181E-31</v>
      </c>
      <c r="R90">
        <f t="shared" si="30"/>
        <v>1.2325951644078309E-32</v>
      </c>
      <c r="S90">
        <f t="shared" si="31"/>
        <v>7.8886090522101181E-31</v>
      </c>
      <c r="T90">
        <f t="shared" si="32"/>
        <v>0</v>
      </c>
      <c r="U90">
        <f t="shared" si="33"/>
        <v>4.9303806576313238E-32</v>
      </c>
      <c r="V90">
        <f t="shared" si="34"/>
        <v>4.9303806576313238E-32</v>
      </c>
      <c r="W90">
        <f t="shared" si="35"/>
        <v>1.9721522630525295E-31</v>
      </c>
      <c r="X90">
        <f t="shared" si="36"/>
        <v>7.8886090522101181E-31</v>
      </c>
      <c r="Y90">
        <f t="shared" si="37"/>
        <v>7.8886090522101181E-31</v>
      </c>
      <c r="Z90">
        <f t="shared" si="38"/>
        <v>0</v>
      </c>
      <c r="AA90">
        <f t="shared" si="39"/>
        <v>0</v>
      </c>
      <c r="AC90">
        <f t="shared" si="40"/>
        <v>12.800886645949888</v>
      </c>
    </row>
    <row r="91" spans="1:29" x14ac:dyDescent="0.15">
      <c r="A91">
        <f t="shared" si="41"/>
        <v>2.5025270763379539</v>
      </c>
      <c r="B91">
        <f t="shared" si="42"/>
        <v>6.9035731672383598</v>
      </c>
      <c r="C91">
        <f t="shared" si="43"/>
        <v>0.64431989433567627</v>
      </c>
      <c r="D91">
        <f t="shared" si="44"/>
        <v>5.4726859689176877</v>
      </c>
      <c r="E91">
        <f t="shared" si="45"/>
        <v>0.76794253597107642</v>
      </c>
      <c r="F91">
        <f t="shared" si="46"/>
        <v>1.8642228930183464</v>
      </c>
      <c r="G91">
        <f t="shared" si="47"/>
        <v>1.4062723159507977</v>
      </c>
      <c r="H91">
        <f t="shared" si="48"/>
        <v>3.9668244894682103</v>
      </c>
      <c r="I91">
        <f t="shared" si="49"/>
        <v>4.8385903431153405</v>
      </c>
      <c r="J91">
        <f t="shared" si="50"/>
        <v>5.4726859689176877</v>
      </c>
      <c r="K91">
        <f t="shared" si="51"/>
        <v>1.7643541869322552</v>
      </c>
      <c r="L91">
        <f t="shared" si="52"/>
        <v>1.1496694431575443</v>
      </c>
      <c r="N91">
        <f t="shared" si="27"/>
        <v>5.9904124990220584E-30</v>
      </c>
      <c r="P91">
        <f t="shared" si="28"/>
        <v>1.9721522630525295E-31</v>
      </c>
      <c r="Q91">
        <f t="shared" si="29"/>
        <v>3.1554436208840472E-30</v>
      </c>
      <c r="R91">
        <f t="shared" si="30"/>
        <v>1.2325951644078309E-32</v>
      </c>
      <c r="S91">
        <f t="shared" si="31"/>
        <v>7.8886090522101181E-31</v>
      </c>
      <c r="T91">
        <f t="shared" si="32"/>
        <v>1.2325951644078309E-32</v>
      </c>
      <c r="U91">
        <f t="shared" si="33"/>
        <v>0</v>
      </c>
      <c r="V91">
        <f t="shared" si="34"/>
        <v>4.9303806576313238E-32</v>
      </c>
      <c r="W91">
        <f t="shared" si="35"/>
        <v>1.9721522630525295E-31</v>
      </c>
      <c r="X91">
        <f t="shared" si="36"/>
        <v>7.8886090522101181E-31</v>
      </c>
      <c r="Y91">
        <f t="shared" si="37"/>
        <v>7.8886090522101181E-31</v>
      </c>
      <c r="Z91">
        <f t="shared" si="38"/>
        <v>0</v>
      </c>
      <c r="AA91">
        <f t="shared" si="39"/>
        <v>0</v>
      </c>
      <c r="AC91">
        <f t="shared" si="40"/>
        <v>12.800886645949889</v>
      </c>
    </row>
    <row r="92" spans="1:29" x14ac:dyDescent="0.15">
      <c r="A92">
        <f t="shared" si="41"/>
        <v>2.5025270763379539</v>
      </c>
      <c r="B92">
        <f t="shared" si="42"/>
        <v>6.9035731672383625</v>
      </c>
      <c r="C92">
        <f t="shared" si="43"/>
        <v>0.64431989433567627</v>
      </c>
      <c r="D92">
        <f t="shared" si="44"/>
        <v>5.4726859689176877</v>
      </c>
      <c r="E92">
        <f t="shared" si="45"/>
        <v>0.76794253597107653</v>
      </c>
      <c r="F92">
        <f t="shared" si="46"/>
        <v>1.8642228930183466</v>
      </c>
      <c r="G92">
        <f t="shared" si="47"/>
        <v>1.4062723159507977</v>
      </c>
      <c r="H92">
        <f t="shared" si="48"/>
        <v>3.9668244894682103</v>
      </c>
      <c r="I92">
        <f t="shared" si="49"/>
        <v>4.8385903431153405</v>
      </c>
      <c r="J92">
        <f t="shared" si="50"/>
        <v>5.4726859689176877</v>
      </c>
      <c r="K92">
        <f t="shared" si="51"/>
        <v>1.7643541869322552</v>
      </c>
      <c r="L92">
        <f t="shared" si="52"/>
        <v>1.1496694431575443</v>
      </c>
      <c r="N92">
        <f t="shared" si="27"/>
        <v>7.1613779052094978E-30</v>
      </c>
      <c r="P92">
        <f t="shared" si="28"/>
        <v>0</v>
      </c>
      <c r="Q92">
        <f t="shared" si="29"/>
        <v>7.0997481469891062E-30</v>
      </c>
      <c r="R92">
        <f t="shared" si="30"/>
        <v>0</v>
      </c>
      <c r="S92">
        <f t="shared" si="31"/>
        <v>0</v>
      </c>
      <c r="T92">
        <f t="shared" si="32"/>
        <v>1.2325951644078309E-32</v>
      </c>
      <c r="U92">
        <f t="shared" si="33"/>
        <v>4.9303806576313238E-32</v>
      </c>
      <c r="V92">
        <f t="shared" si="34"/>
        <v>0</v>
      </c>
      <c r="W92">
        <f t="shared" si="35"/>
        <v>0</v>
      </c>
      <c r="X92">
        <f t="shared" si="36"/>
        <v>0</v>
      </c>
      <c r="Y92">
        <f t="shared" si="37"/>
        <v>0</v>
      </c>
      <c r="Z92">
        <f t="shared" si="38"/>
        <v>0</v>
      </c>
      <c r="AA92">
        <f t="shared" si="39"/>
        <v>0</v>
      </c>
      <c r="AC92">
        <f t="shared" si="40"/>
        <v>12.800886645949888</v>
      </c>
    </row>
    <row r="93" spans="1:29" x14ac:dyDescent="0.15">
      <c r="A93">
        <f t="shared" si="41"/>
        <v>2.5025270763379535</v>
      </c>
      <c r="B93">
        <f t="shared" si="42"/>
        <v>6.9035731672383616</v>
      </c>
      <c r="C93">
        <f t="shared" si="43"/>
        <v>0.64431989433567638</v>
      </c>
      <c r="D93">
        <f t="shared" si="44"/>
        <v>5.4726859689176868</v>
      </c>
      <c r="E93">
        <f t="shared" si="45"/>
        <v>0.76794253597107653</v>
      </c>
      <c r="F93">
        <f t="shared" si="46"/>
        <v>1.8642228930183464</v>
      </c>
      <c r="G93">
        <f t="shared" si="47"/>
        <v>1.4062723159507975</v>
      </c>
      <c r="H93">
        <f t="shared" si="48"/>
        <v>3.9668244894682099</v>
      </c>
      <c r="I93">
        <f t="shared" si="49"/>
        <v>4.8385903431153396</v>
      </c>
      <c r="J93">
        <f t="shared" si="50"/>
        <v>5.4726859689176868</v>
      </c>
      <c r="K93">
        <f t="shared" si="51"/>
        <v>1.7643541869322552</v>
      </c>
      <c r="L93">
        <f t="shared" si="52"/>
        <v>1.1496694431575443</v>
      </c>
      <c r="N93">
        <f t="shared" si="27"/>
        <v>3.6608076382912579E-30</v>
      </c>
      <c r="P93">
        <f t="shared" si="28"/>
        <v>1.9721522630525295E-31</v>
      </c>
      <c r="Q93">
        <f t="shared" si="29"/>
        <v>7.8886090522101181E-31</v>
      </c>
      <c r="R93">
        <f t="shared" si="30"/>
        <v>1.2325951644078309E-32</v>
      </c>
      <c r="S93">
        <f t="shared" si="31"/>
        <v>7.8886090522101181E-31</v>
      </c>
      <c r="T93">
        <f t="shared" si="32"/>
        <v>0</v>
      </c>
      <c r="U93">
        <f t="shared" si="33"/>
        <v>4.9303806576313238E-32</v>
      </c>
      <c r="V93">
        <f t="shared" si="34"/>
        <v>4.9303806576313238E-32</v>
      </c>
      <c r="W93">
        <f t="shared" si="35"/>
        <v>1.9721522630525295E-31</v>
      </c>
      <c r="X93">
        <f t="shared" si="36"/>
        <v>7.8886090522101181E-31</v>
      </c>
      <c r="Y93">
        <f t="shared" si="37"/>
        <v>7.8886090522101181E-31</v>
      </c>
      <c r="Z93">
        <f t="shared" si="38"/>
        <v>0</v>
      </c>
      <c r="AA93">
        <f t="shared" si="39"/>
        <v>0</v>
      </c>
      <c r="AC93">
        <f t="shared" si="40"/>
        <v>12.800886645949888</v>
      </c>
    </row>
    <row r="94" spans="1:29" x14ac:dyDescent="0.15">
      <c r="A94">
        <f t="shared" si="41"/>
        <v>2.5025270763379539</v>
      </c>
      <c r="B94">
        <f t="shared" si="42"/>
        <v>6.9035731672383598</v>
      </c>
      <c r="C94">
        <f t="shared" si="43"/>
        <v>0.64431989433567627</v>
      </c>
      <c r="D94">
        <f t="shared" si="44"/>
        <v>5.4726859689176877</v>
      </c>
      <c r="E94">
        <f t="shared" si="45"/>
        <v>0.76794253597107642</v>
      </c>
      <c r="F94">
        <f t="shared" si="46"/>
        <v>1.8642228930183464</v>
      </c>
      <c r="G94">
        <f t="shared" si="47"/>
        <v>1.4062723159507977</v>
      </c>
      <c r="H94">
        <f t="shared" si="48"/>
        <v>3.9668244894682103</v>
      </c>
      <c r="I94">
        <f t="shared" si="49"/>
        <v>4.8385903431153405</v>
      </c>
      <c r="J94">
        <f t="shared" si="50"/>
        <v>5.4726859689176877</v>
      </c>
      <c r="K94">
        <f t="shared" si="51"/>
        <v>1.7643541869322552</v>
      </c>
      <c r="L94">
        <f t="shared" si="52"/>
        <v>1.1496694431575443</v>
      </c>
      <c r="N94">
        <f t="shared" si="27"/>
        <v>5.9904124990220584E-30</v>
      </c>
      <c r="P94">
        <f t="shared" si="28"/>
        <v>1.9721522630525295E-31</v>
      </c>
      <c r="Q94">
        <f t="shared" si="29"/>
        <v>3.1554436208840472E-30</v>
      </c>
      <c r="R94">
        <f t="shared" si="30"/>
        <v>1.2325951644078309E-32</v>
      </c>
      <c r="S94">
        <f t="shared" si="31"/>
        <v>7.8886090522101181E-31</v>
      </c>
      <c r="T94">
        <f t="shared" si="32"/>
        <v>1.2325951644078309E-32</v>
      </c>
      <c r="U94">
        <f t="shared" si="33"/>
        <v>0</v>
      </c>
      <c r="V94">
        <f t="shared" si="34"/>
        <v>4.9303806576313238E-32</v>
      </c>
      <c r="W94">
        <f t="shared" si="35"/>
        <v>1.9721522630525295E-31</v>
      </c>
      <c r="X94">
        <f t="shared" si="36"/>
        <v>7.8886090522101181E-31</v>
      </c>
      <c r="Y94">
        <f t="shared" si="37"/>
        <v>7.8886090522101181E-31</v>
      </c>
      <c r="Z94">
        <f t="shared" si="38"/>
        <v>0</v>
      </c>
      <c r="AA94">
        <f t="shared" si="39"/>
        <v>0</v>
      </c>
      <c r="AC94">
        <f t="shared" si="40"/>
        <v>12.800886645949889</v>
      </c>
    </row>
    <row r="95" spans="1:29" x14ac:dyDescent="0.15">
      <c r="A95">
        <f t="shared" si="41"/>
        <v>2.5025270763379539</v>
      </c>
      <c r="B95">
        <f t="shared" si="42"/>
        <v>6.9035731672383625</v>
      </c>
      <c r="C95">
        <f t="shared" si="43"/>
        <v>0.64431989433567627</v>
      </c>
      <c r="D95">
        <f t="shared" si="44"/>
        <v>5.4726859689176877</v>
      </c>
      <c r="E95">
        <f t="shared" si="45"/>
        <v>0.76794253597107653</v>
      </c>
      <c r="F95">
        <f t="shared" si="46"/>
        <v>1.8642228930183466</v>
      </c>
      <c r="G95">
        <f t="shared" si="47"/>
        <v>1.4062723159507977</v>
      </c>
      <c r="H95">
        <f t="shared" si="48"/>
        <v>3.9668244894682103</v>
      </c>
      <c r="I95">
        <f t="shared" si="49"/>
        <v>4.8385903431153405</v>
      </c>
      <c r="J95">
        <f t="shared" si="50"/>
        <v>5.4726859689176877</v>
      </c>
      <c r="K95">
        <f t="shared" si="51"/>
        <v>1.7643541869322552</v>
      </c>
      <c r="L95">
        <f t="shared" si="52"/>
        <v>1.1496694431575443</v>
      </c>
      <c r="N95">
        <f t="shared" si="27"/>
        <v>7.1613779052094978E-30</v>
      </c>
      <c r="P95">
        <f t="shared" si="28"/>
        <v>0</v>
      </c>
      <c r="Q95">
        <f t="shared" si="29"/>
        <v>7.0997481469891062E-30</v>
      </c>
      <c r="R95">
        <f t="shared" si="30"/>
        <v>0</v>
      </c>
      <c r="S95">
        <f t="shared" si="31"/>
        <v>0</v>
      </c>
      <c r="T95">
        <f t="shared" si="32"/>
        <v>1.2325951644078309E-32</v>
      </c>
      <c r="U95">
        <f t="shared" si="33"/>
        <v>4.9303806576313238E-32</v>
      </c>
      <c r="V95">
        <f t="shared" si="34"/>
        <v>0</v>
      </c>
      <c r="W95">
        <f t="shared" si="35"/>
        <v>0</v>
      </c>
      <c r="X95">
        <f t="shared" si="36"/>
        <v>0</v>
      </c>
      <c r="Y95">
        <f t="shared" si="37"/>
        <v>0</v>
      </c>
      <c r="Z95">
        <f t="shared" si="38"/>
        <v>0</v>
      </c>
      <c r="AA95">
        <f t="shared" si="39"/>
        <v>0</v>
      </c>
      <c r="AC95">
        <f t="shared" si="40"/>
        <v>12.800886645949888</v>
      </c>
    </row>
    <row r="96" spans="1:29" x14ac:dyDescent="0.15">
      <c r="A96">
        <f t="shared" si="41"/>
        <v>2.5025270763379535</v>
      </c>
      <c r="B96">
        <f t="shared" si="42"/>
        <v>6.9035731672383616</v>
      </c>
      <c r="C96">
        <f t="shared" si="43"/>
        <v>0.64431989433567638</v>
      </c>
      <c r="D96">
        <f t="shared" si="44"/>
        <v>5.4726859689176868</v>
      </c>
      <c r="E96">
        <f t="shared" si="45"/>
        <v>0.76794253597107653</v>
      </c>
      <c r="F96">
        <f t="shared" si="46"/>
        <v>1.8642228930183464</v>
      </c>
      <c r="G96">
        <f t="shared" si="47"/>
        <v>1.4062723159507975</v>
      </c>
      <c r="H96">
        <f t="shared" si="48"/>
        <v>3.9668244894682099</v>
      </c>
      <c r="I96">
        <f t="shared" si="49"/>
        <v>4.8385903431153396</v>
      </c>
      <c r="J96">
        <f t="shared" si="50"/>
        <v>5.4726859689176868</v>
      </c>
      <c r="K96">
        <f t="shared" si="51"/>
        <v>1.7643541869322552</v>
      </c>
      <c r="L96">
        <f t="shared" si="52"/>
        <v>1.1496694431575443</v>
      </c>
      <c r="N96">
        <f t="shared" si="27"/>
        <v>3.6608076382912579E-30</v>
      </c>
      <c r="P96">
        <f t="shared" si="28"/>
        <v>1.9721522630525295E-31</v>
      </c>
      <c r="Q96">
        <f t="shared" si="29"/>
        <v>7.8886090522101181E-31</v>
      </c>
      <c r="R96">
        <f t="shared" si="30"/>
        <v>1.2325951644078309E-32</v>
      </c>
      <c r="S96">
        <f t="shared" si="31"/>
        <v>7.8886090522101181E-31</v>
      </c>
      <c r="T96">
        <f t="shared" si="32"/>
        <v>0</v>
      </c>
      <c r="U96">
        <f t="shared" si="33"/>
        <v>4.9303806576313238E-32</v>
      </c>
      <c r="V96">
        <f t="shared" si="34"/>
        <v>4.9303806576313238E-32</v>
      </c>
      <c r="W96">
        <f t="shared" si="35"/>
        <v>1.9721522630525295E-31</v>
      </c>
      <c r="X96">
        <f t="shared" si="36"/>
        <v>7.8886090522101181E-31</v>
      </c>
      <c r="Y96">
        <f t="shared" si="37"/>
        <v>7.8886090522101181E-31</v>
      </c>
      <c r="Z96">
        <f t="shared" si="38"/>
        <v>0</v>
      </c>
      <c r="AA96">
        <f t="shared" si="39"/>
        <v>0</v>
      </c>
      <c r="AC96">
        <f t="shared" si="40"/>
        <v>12.800886645949888</v>
      </c>
    </row>
    <row r="97" spans="1:29" x14ac:dyDescent="0.15">
      <c r="A97">
        <f t="shared" si="41"/>
        <v>2.5025270763379539</v>
      </c>
      <c r="B97">
        <f t="shared" si="42"/>
        <v>6.9035731672383598</v>
      </c>
      <c r="C97">
        <f t="shared" si="43"/>
        <v>0.64431989433567627</v>
      </c>
      <c r="D97">
        <f t="shared" si="44"/>
        <v>5.4726859689176877</v>
      </c>
      <c r="E97">
        <f t="shared" si="45"/>
        <v>0.76794253597107642</v>
      </c>
      <c r="F97">
        <f t="shared" si="46"/>
        <v>1.8642228930183464</v>
      </c>
      <c r="G97">
        <f t="shared" si="47"/>
        <v>1.4062723159507977</v>
      </c>
      <c r="H97">
        <f t="shared" si="48"/>
        <v>3.9668244894682103</v>
      </c>
      <c r="I97">
        <f t="shared" si="49"/>
        <v>4.8385903431153405</v>
      </c>
      <c r="J97">
        <f t="shared" si="50"/>
        <v>5.4726859689176877</v>
      </c>
      <c r="K97">
        <f t="shared" si="51"/>
        <v>1.7643541869322552</v>
      </c>
      <c r="L97">
        <f t="shared" si="52"/>
        <v>1.1496694431575443</v>
      </c>
      <c r="N97">
        <f t="shared" si="27"/>
        <v>5.9904124990220584E-30</v>
      </c>
      <c r="P97">
        <f t="shared" si="28"/>
        <v>1.9721522630525295E-31</v>
      </c>
      <c r="Q97">
        <f t="shared" si="29"/>
        <v>3.1554436208840472E-30</v>
      </c>
      <c r="R97">
        <f t="shared" si="30"/>
        <v>1.2325951644078309E-32</v>
      </c>
      <c r="S97">
        <f t="shared" si="31"/>
        <v>7.8886090522101181E-31</v>
      </c>
      <c r="T97">
        <f t="shared" si="32"/>
        <v>1.2325951644078309E-32</v>
      </c>
      <c r="U97">
        <f t="shared" si="33"/>
        <v>0</v>
      </c>
      <c r="V97">
        <f t="shared" si="34"/>
        <v>4.9303806576313238E-32</v>
      </c>
      <c r="W97">
        <f t="shared" si="35"/>
        <v>1.9721522630525295E-31</v>
      </c>
      <c r="X97">
        <f t="shared" si="36"/>
        <v>7.8886090522101181E-31</v>
      </c>
      <c r="Y97">
        <f t="shared" si="37"/>
        <v>7.8886090522101181E-31</v>
      </c>
      <c r="Z97">
        <f t="shared" si="38"/>
        <v>0</v>
      </c>
      <c r="AA97">
        <f t="shared" si="39"/>
        <v>0</v>
      </c>
      <c r="AC97">
        <f t="shared" si="40"/>
        <v>12.800886645949889</v>
      </c>
    </row>
    <row r="98" spans="1:29" x14ac:dyDescent="0.15">
      <c r="A98">
        <f t="shared" si="41"/>
        <v>2.5025270763379539</v>
      </c>
      <c r="B98">
        <f t="shared" si="42"/>
        <v>6.9035731672383625</v>
      </c>
      <c r="C98">
        <f t="shared" si="43"/>
        <v>0.64431989433567627</v>
      </c>
      <c r="D98">
        <f t="shared" si="44"/>
        <v>5.4726859689176877</v>
      </c>
      <c r="E98">
        <f t="shared" si="45"/>
        <v>0.76794253597107653</v>
      </c>
      <c r="F98">
        <f t="shared" si="46"/>
        <v>1.8642228930183466</v>
      </c>
      <c r="G98">
        <f t="shared" si="47"/>
        <v>1.4062723159507977</v>
      </c>
      <c r="H98">
        <f t="shared" si="48"/>
        <v>3.9668244894682103</v>
      </c>
      <c r="I98">
        <f t="shared" si="49"/>
        <v>4.8385903431153405</v>
      </c>
      <c r="J98">
        <f t="shared" si="50"/>
        <v>5.4726859689176877</v>
      </c>
      <c r="K98">
        <f t="shared" si="51"/>
        <v>1.7643541869322552</v>
      </c>
      <c r="L98">
        <f t="shared" si="52"/>
        <v>1.1496694431575443</v>
      </c>
      <c r="N98">
        <f t="shared" si="27"/>
        <v>7.1613779052094978E-30</v>
      </c>
      <c r="P98">
        <f t="shared" si="28"/>
        <v>0</v>
      </c>
      <c r="Q98">
        <f t="shared" si="29"/>
        <v>7.0997481469891062E-30</v>
      </c>
      <c r="R98">
        <f t="shared" si="30"/>
        <v>0</v>
      </c>
      <c r="S98">
        <f t="shared" si="31"/>
        <v>0</v>
      </c>
      <c r="T98">
        <f t="shared" si="32"/>
        <v>1.2325951644078309E-32</v>
      </c>
      <c r="U98">
        <f t="shared" si="33"/>
        <v>4.9303806576313238E-32</v>
      </c>
      <c r="V98">
        <f t="shared" si="34"/>
        <v>0</v>
      </c>
      <c r="W98">
        <f t="shared" si="35"/>
        <v>0</v>
      </c>
      <c r="X98">
        <f t="shared" si="36"/>
        <v>0</v>
      </c>
      <c r="Y98">
        <f t="shared" si="37"/>
        <v>0</v>
      </c>
      <c r="Z98">
        <f t="shared" si="38"/>
        <v>0</v>
      </c>
      <c r="AA98">
        <f t="shared" si="39"/>
        <v>0</v>
      </c>
      <c r="AC98">
        <f t="shared" si="40"/>
        <v>12.800886645949888</v>
      </c>
    </row>
    <row r="99" spans="1:29" x14ac:dyDescent="0.15">
      <c r="A99">
        <f t="shared" si="41"/>
        <v>2.5025270763379535</v>
      </c>
      <c r="B99">
        <f t="shared" si="42"/>
        <v>6.9035731672383616</v>
      </c>
      <c r="C99">
        <f t="shared" si="43"/>
        <v>0.64431989433567638</v>
      </c>
      <c r="D99">
        <f t="shared" si="44"/>
        <v>5.4726859689176868</v>
      </c>
      <c r="E99">
        <f t="shared" si="45"/>
        <v>0.76794253597107653</v>
      </c>
      <c r="F99">
        <f t="shared" si="46"/>
        <v>1.8642228930183464</v>
      </c>
      <c r="G99">
        <f t="shared" si="47"/>
        <v>1.4062723159507975</v>
      </c>
      <c r="H99">
        <f t="shared" si="48"/>
        <v>3.9668244894682099</v>
      </c>
      <c r="I99">
        <f t="shared" si="49"/>
        <v>4.8385903431153396</v>
      </c>
      <c r="J99">
        <f t="shared" si="50"/>
        <v>5.4726859689176868</v>
      </c>
      <c r="K99">
        <f t="shared" si="51"/>
        <v>1.7643541869322552</v>
      </c>
      <c r="L99">
        <f t="shared" si="52"/>
        <v>1.1496694431575443</v>
      </c>
      <c r="N99">
        <f t="shared" si="27"/>
        <v>3.6608076382912579E-30</v>
      </c>
      <c r="P99">
        <f t="shared" si="28"/>
        <v>1.9721522630525295E-31</v>
      </c>
      <c r="Q99">
        <f t="shared" si="29"/>
        <v>7.8886090522101181E-31</v>
      </c>
      <c r="R99">
        <f t="shared" si="30"/>
        <v>1.2325951644078309E-32</v>
      </c>
      <c r="S99">
        <f t="shared" si="31"/>
        <v>7.8886090522101181E-31</v>
      </c>
      <c r="T99">
        <f t="shared" si="32"/>
        <v>0</v>
      </c>
      <c r="U99">
        <f t="shared" si="33"/>
        <v>4.9303806576313238E-32</v>
      </c>
      <c r="V99">
        <f t="shared" si="34"/>
        <v>4.9303806576313238E-32</v>
      </c>
      <c r="W99">
        <f t="shared" si="35"/>
        <v>1.9721522630525295E-31</v>
      </c>
      <c r="X99">
        <f t="shared" si="36"/>
        <v>7.8886090522101181E-31</v>
      </c>
      <c r="Y99">
        <f t="shared" si="37"/>
        <v>7.8886090522101181E-31</v>
      </c>
      <c r="Z99">
        <f t="shared" si="38"/>
        <v>0</v>
      </c>
      <c r="AA99">
        <f t="shared" si="39"/>
        <v>0</v>
      </c>
      <c r="AC99">
        <f t="shared" si="40"/>
        <v>12.800886645949888</v>
      </c>
    </row>
    <row r="100" spans="1:29" x14ac:dyDescent="0.15">
      <c r="A100">
        <f t="shared" si="41"/>
        <v>2.5025270763379539</v>
      </c>
      <c r="B100">
        <f t="shared" si="42"/>
        <v>6.9035731672383598</v>
      </c>
      <c r="C100">
        <f t="shared" si="43"/>
        <v>0.64431989433567627</v>
      </c>
      <c r="D100">
        <f t="shared" si="44"/>
        <v>5.4726859689176877</v>
      </c>
      <c r="E100">
        <f t="shared" si="45"/>
        <v>0.76794253597107642</v>
      </c>
      <c r="F100">
        <f t="shared" si="46"/>
        <v>1.8642228930183464</v>
      </c>
      <c r="G100">
        <f t="shared" si="47"/>
        <v>1.4062723159507977</v>
      </c>
      <c r="H100">
        <f t="shared" si="48"/>
        <v>3.9668244894682103</v>
      </c>
      <c r="I100">
        <f t="shared" si="49"/>
        <v>4.8385903431153405</v>
      </c>
      <c r="J100">
        <f t="shared" si="50"/>
        <v>5.4726859689176877</v>
      </c>
      <c r="K100">
        <f t="shared" si="51"/>
        <v>1.7643541869322552</v>
      </c>
      <c r="L100">
        <f t="shared" si="52"/>
        <v>1.1496694431575443</v>
      </c>
      <c r="N100">
        <f t="shared" si="27"/>
        <v>5.9904124990220584E-30</v>
      </c>
      <c r="P100">
        <f t="shared" si="28"/>
        <v>1.9721522630525295E-31</v>
      </c>
      <c r="Q100">
        <f t="shared" si="29"/>
        <v>3.1554436208840472E-30</v>
      </c>
      <c r="R100">
        <f t="shared" si="30"/>
        <v>1.2325951644078309E-32</v>
      </c>
      <c r="S100">
        <f t="shared" si="31"/>
        <v>7.8886090522101181E-31</v>
      </c>
      <c r="T100">
        <f t="shared" si="32"/>
        <v>1.2325951644078309E-32</v>
      </c>
      <c r="U100">
        <f t="shared" si="33"/>
        <v>0</v>
      </c>
      <c r="V100">
        <f t="shared" si="34"/>
        <v>4.9303806576313238E-32</v>
      </c>
      <c r="W100">
        <f t="shared" si="35"/>
        <v>1.9721522630525295E-31</v>
      </c>
      <c r="X100">
        <f t="shared" si="36"/>
        <v>7.8886090522101181E-31</v>
      </c>
      <c r="Y100">
        <f t="shared" si="37"/>
        <v>7.8886090522101181E-31</v>
      </c>
      <c r="Z100">
        <f t="shared" si="38"/>
        <v>0</v>
      </c>
      <c r="AA100">
        <f t="shared" si="39"/>
        <v>0</v>
      </c>
      <c r="AC100">
        <f t="shared" si="40"/>
        <v>12.800886645949889</v>
      </c>
    </row>
    <row r="101" spans="1:29" x14ac:dyDescent="0.15">
      <c r="A101">
        <f t="shared" si="41"/>
        <v>2.5025270763379539</v>
      </c>
      <c r="B101">
        <f t="shared" si="42"/>
        <v>6.9035731672383625</v>
      </c>
      <c r="C101">
        <f t="shared" si="43"/>
        <v>0.64431989433567627</v>
      </c>
      <c r="D101">
        <f t="shared" si="44"/>
        <v>5.4726859689176877</v>
      </c>
      <c r="E101">
        <f t="shared" si="45"/>
        <v>0.76794253597107653</v>
      </c>
      <c r="F101">
        <f t="shared" si="46"/>
        <v>1.8642228930183466</v>
      </c>
      <c r="G101">
        <f t="shared" si="47"/>
        <v>1.4062723159507977</v>
      </c>
      <c r="H101">
        <f t="shared" si="48"/>
        <v>3.9668244894682103</v>
      </c>
      <c r="I101">
        <f t="shared" si="49"/>
        <v>4.8385903431153405</v>
      </c>
      <c r="J101">
        <f t="shared" si="50"/>
        <v>5.4726859689176877</v>
      </c>
      <c r="K101">
        <f t="shared" si="51"/>
        <v>1.7643541869322552</v>
      </c>
      <c r="L101">
        <f t="shared" si="52"/>
        <v>1.1496694431575443</v>
      </c>
      <c r="N101">
        <f t="shared" si="27"/>
        <v>7.1613779052094978E-30</v>
      </c>
      <c r="P101">
        <f t="shared" si="28"/>
        <v>0</v>
      </c>
      <c r="Q101">
        <f t="shared" si="29"/>
        <v>7.0997481469891062E-30</v>
      </c>
      <c r="R101">
        <f t="shared" si="30"/>
        <v>0</v>
      </c>
      <c r="S101">
        <f t="shared" si="31"/>
        <v>0</v>
      </c>
      <c r="T101">
        <f t="shared" si="32"/>
        <v>1.2325951644078309E-32</v>
      </c>
      <c r="U101">
        <f t="shared" si="33"/>
        <v>4.9303806576313238E-32</v>
      </c>
      <c r="V101">
        <f t="shared" si="34"/>
        <v>0</v>
      </c>
      <c r="W101">
        <f t="shared" si="35"/>
        <v>0</v>
      </c>
      <c r="X101">
        <f t="shared" si="36"/>
        <v>0</v>
      </c>
      <c r="Y101">
        <f t="shared" si="37"/>
        <v>0</v>
      </c>
      <c r="Z101">
        <f t="shared" si="38"/>
        <v>0</v>
      </c>
      <c r="AA101">
        <f t="shared" si="39"/>
        <v>0</v>
      </c>
      <c r="AC101">
        <f t="shared" si="40"/>
        <v>12.800886645949888</v>
      </c>
    </row>
    <row r="102" spans="1:29" x14ac:dyDescent="0.15">
      <c r="A102">
        <f t="shared" si="41"/>
        <v>2.5025270763379535</v>
      </c>
      <c r="B102">
        <f t="shared" si="42"/>
        <v>6.9035731672383616</v>
      </c>
      <c r="C102">
        <f t="shared" si="43"/>
        <v>0.64431989433567638</v>
      </c>
      <c r="D102">
        <f t="shared" si="44"/>
        <v>5.4726859689176868</v>
      </c>
      <c r="E102">
        <f t="shared" si="45"/>
        <v>0.76794253597107653</v>
      </c>
      <c r="F102">
        <f t="shared" si="46"/>
        <v>1.8642228930183464</v>
      </c>
      <c r="G102">
        <f t="shared" si="47"/>
        <v>1.4062723159507975</v>
      </c>
      <c r="H102">
        <f t="shared" si="48"/>
        <v>3.9668244894682099</v>
      </c>
      <c r="I102">
        <f t="shared" si="49"/>
        <v>4.8385903431153396</v>
      </c>
      <c r="J102">
        <f t="shared" si="50"/>
        <v>5.4726859689176868</v>
      </c>
      <c r="K102">
        <f t="shared" si="51"/>
        <v>1.7643541869322552</v>
      </c>
      <c r="L102">
        <f t="shared" si="52"/>
        <v>1.1496694431575443</v>
      </c>
      <c r="N102">
        <f t="shared" si="27"/>
        <v>3.6608076382912579E-30</v>
      </c>
      <c r="P102">
        <f t="shared" si="28"/>
        <v>1.9721522630525295E-31</v>
      </c>
      <c r="Q102">
        <f t="shared" si="29"/>
        <v>7.8886090522101181E-31</v>
      </c>
      <c r="R102">
        <f t="shared" si="30"/>
        <v>1.2325951644078309E-32</v>
      </c>
      <c r="S102">
        <f t="shared" si="31"/>
        <v>7.8886090522101181E-31</v>
      </c>
      <c r="T102">
        <f t="shared" si="32"/>
        <v>0</v>
      </c>
      <c r="U102">
        <f t="shared" si="33"/>
        <v>4.9303806576313238E-32</v>
      </c>
      <c r="V102">
        <f t="shared" si="34"/>
        <v>4.9303806576313238E-32</v>
      </c>
      <c r="W102">
        <f t="shared" si="35"/>
        <v>1.9721522630525295E-31</v>
      </c>
      <c r="X102">
        <f t="shared" si="36"/>
        <v>7.8886090522101181E-31</v>
      </c>
      <c r="Y102">
        <f t="shared" si="37"/>
        <v>7.8886090522101181E-31</v>
      </c>
      <c r="Z102">
        <f t="shared" si="38"/>
        <v>0</v>
      </c>
      <c r="AA102">
        <f t="shared" si="39"/>
        <v>0</v>
      </c>
      <c r="AC102">
        <f t="shared" si="40"/>
        <v>12.800886645949888</v>
      </c>
    </row>
    <row r="103" spans="1:29" x14ac:dyDescent="0.15">
      <c r="A103">
        <f t="shared" si="41"/>
        <v>2.5025270763379539</v>
      </c>
      <c r="B103">
        <f t="shared" si="42"/>
        <v>6.9035731672383598</v>
      </c>
      <c r="C103">
        <f t="shared" si="43"/>
        <v>0.64431989433567627</v>
      </c>
      <c r="D103">
        <f t="shared" si="44"/>
        <v>5.4726859689176877</v>
      </c>
      <c r="E103">
        <f t="shared" si="45"/>
        <v>0.76794253597107642</v>
      </c>
      <c r="F103">
        <f t="shared" si="46"/>
        <v>1.8642228930183464</v>
      </c>
      <c r="G103">
        <f t="shared" si="47"/>
        <v>1.4062723159507977</v>
      </c>
      <c r="H103">
        <f t="shared" si="48"/>
        <v>3.9668244894682103</v>
      </c>
      <c r="I103">
        <f t="shared" si="49"/>
        <v>4.8385903431153405</v>
      </c>
      <c r="J103">
        <f t="shared" si="50"/>
        <v>5.4726859689176877</v>
      </c>
      <c r="K103">
        <f t="shared" si="51"/>
        <v>1.7643541869322552</v>
      </c>
      <c r="L103">
        <f t="shared" si="52"/>
        <v>1.1496694431575443</v>
      </c>
      <c r="N103">
        <f t="shared" si="27"/>
        <v>5.9904124990220584E-30</v>
      </c>
      <c r="P103">
        <f t="shared" si="28"/>
        <v>1.9721522630525295E-31</v>
      </c>
      <c r="Q103">
        <f t="shared" si="29"/>
        <v>3.1554436208840472E-30</v>
      </c>
      <c r="R103">
        <f t="shared" si="30"/>
        <v>1.2325951644078309E-32</v>
      </c>
      <c r="S103">
        <f t="shared" si="31"/>
        <v>7.8886090522101181E-31</v>
      </c>
      <c r="T103">
        <f t="shared" si="32"/>
        <v>1.2325951644078309E-32</v>
      </c>
      <c r="U103">
        <f t="shared" si="33"/>
        <v>0</v>
      </c>
      <c r="V103">
        <f t="shared" si="34"/>
        <v>4.9303806576313238E-32</v>
      </c>
      <c r="W103">
        <f t="shared" si="35"/>
        <v>1.9721522630525295E-31</v>
      </c>
      <c r="X103">
        <f t="shared" si="36"/>
        <v>7.8886090522101181E-31</v>
      </c>
      <c r="Y103">
        <f t="shared" si="37"/>
        <v>7.8886090522101181E-31</v>
      </c>
      <c r="Z103">
        <f t="shared" si="38"/>
        <v>0</v>
      </c>
      <c r="AA103">
        <f t="shared" si="39"/>
        <v>0</v>
      </c>
      <c r="AC103">
        <f t="shared" si="40"/>
        <v>12.800886645949889</v>
      </c>
    </row>
    <row r="104" spans="1:29" x14ac:dyDescent="0.15">
      <c r="A104">
        <f t="shared" si="41"/>
        <v>2.5025270763379539</v>
      </c>
      <c r="B104">
        <f t="shared" si="42"/>
        <v>6.9035731672383625</v>
      </c>
      <c r="C104">
        <f t="shared" si="43"/>
        <v>0.64431989433567627</v>
      </c>
      <c r="D104">
        <f t="shared" si="44"/>
        <v>5.4726859689176877</v>
      </c>
      <c r="E104">
        <f t="shared" si="45"/>
        <v>0.76794253597107653</v>
      </c>
      <c r="F104">
        <f t="shared" si="46"/>
        <v>1.8642228930183466</v>
      </c>
      <c r="G104">
        <f t="shared" si="47"/>
        <v>1.4062723159507977</v>
      </c>
      <c r="H104">
        <f t="shared" si="48"/>
        <v>3.9668244894682103</v>
      </c>
      <c r="I104">
        <f t="shared" si="49"/>
        <v>4.8385903431153405</v>
      </c>
      <c r="J104">
        <f t="shared" si="50"/>
        <v>5.4726859689176877</v>
      </c>
      <c r="K104">
        <f t="shared" si="51"/>
        <v>1.7643541869322552</v>
      </c>
      <c r="L104">
        <f t="shared" si="52"/>
        <v>1.1496694431575443</v>
      </c>
      <c r="N104">
        <f t="shared" si="27"/>
        <v>7.1613779052094978E-30</v>
      </c>
      <c r="P104">
        <f t="shared" si="28"/>
        <v>0</v>
      </c>
      <c r="Q104">
        <f t="shared" si="29"/>
        <v>7.0997481469891062E-30</v>
      </c>
      <c r="R104">
        <f t="shared" si="30"/>
        <v>0</v>
      </c>
      <c r="S104">
        <f t="shared" si="31"/>
        <v>0</v>
      </c>
      <c r="T104">
        <f t="shared" si="32"/>
        <v>1.2325951644078309E-32</v>
      </c>
      <c r="U104">
        <f t="shared" si="33"/>
        <v>4.9303806576313238E-32</v>
      </c>
      <c r="V104">
        <f t="shared" si="34"/>
        <v>0</v>
      </c>
      <c r="W104">
        <f t="shared" si="35"/>
        <v>0</v>
      </c>
      <c r="X104">
        <f t="shared" si="36"/>
        <v>0</v>
      </c>
      <c r="Y104">
        <f t="shared" si="37"/>
        <v>0</v>
      </c>
      <c r="Z104">
        <f t="shared" si="38"/>
        <v>0</v>
      </c>
      <c r="AA104">
        <f t="shared" si="39"/>
        <v>0</v>
      </c>
      <c r="AC104">
        <f t="shared" si="40"/>
        <v>12.800886645949888</v>
      </c>
    </row>
    <row r="105" spans="1:29" x14ac:dyDescent="0.15">
      <c r="A105">
        <f t="shared" si="41"/>
        <v>2.5025270763379535</v>
      </c>
      <c r="B105">
        <f t="shared" si="42"/>
        <v>6.9035731672383616</v>
      </c>
      <c r="C105">
        <f t="shared" si="43"/>
        <v>0.64431989433567638</v>
      </c>
      <c r="D105">
        <f t="shared" si="44"/>
        <v>5.4726859689176868</v>
      </c>
      <c r="E105">
        <f t="shared" si="45"/>
        <v>0.76794253597107653</v>
      </c>
      <c r="F105">
        <f t="shared" si="46"/>
        <v>1.8642228930183464</v>
      </c>
      <c r="G105">
        <f t="shared" si="47"/>
        <v>1.4062723159507975</v>
      </c>
      <c r="H105">
        <f t="shared" si="48"/>
        <v>3.9668244894682099</v>
      </c>
      <c r="I105">
        <f t="shared" si="49"/>
        <v>4.8385903431153396</v>
      </c>
      <c r="J105">
        <f t="shared" si="50"/>
        <v>5.4726859689176868</v>
      </c>
      <c r="K105">
        <f t="shared" si="51"/>
        <v>1.7643541869322552</v>
      </c>
      <c r="L105">
        <f t="shared" si="52"/>
        <v>1.1496694431575443</v>
      </c>
      <c r="N105">
        <f t="shared" si="27"/>
        <v>3.6608076382912579E-30</v>
      </c>
      <c r="P105">
        <f t="shared" si="28"/>
        <v>1.9721522630525295E-31</v>
      </c>
      <c r="Q105">
        <f t="shared" si="29"/>
        <v>7.8886090522101181E-31</v>
      </c>
      <c r="R105">
        <f t="shared" si="30"/>
        <v>1.2325951644078309E-32</v>
      </c>
      <c r="S105">
        <f t="shared" si="31"/>
        <v>7.8886090522101181E-31</v>
      </c>
      <c r="T105">
        <f t="shared" si="32"/>
        <v>0</v>
      </c>
      <c r="U105">
        <f t="shared" si="33"/>
        <v>4.9303806576313238E-32</v>
      </c>
      <c r="V105">
        <f t="shared" si="34"/>
        <v>4.9303806576313238E-32</v>
      </c>
      <c r="W105">
        <f t="shared" si="35"/>
        <v>1.9721522630525295E-31</v>
      </c>
      <c r="X105">
        <f t="shared" si="36"/>
        <v>7.8886090522101181E-31</v>
      </c>
      <c r="Y105">
        <f t="shared" si="37"/>
        <v>7.8886090522101181E-31</v>
      </c>
      <c r="Z105">
        <f t="shared" si="38"/>
        <v>0</v>
      </c>
      <c r="AA105">
        <f t="shared" si="39"/>
        <v>0</v>
      </c>
      <c r="AC105">
        <f t="shared" si="40"/>
        <v>12.800886645949888</v>
      </c>
    </row>
    <row r="106" spans="1:29" x14ac:dyDescent="0.15">
      <c r="A106">
        <f t="shared" si="41"/>
        <v>2.5025270763379539</v>
      </c>
      <c r="B106">
        <f t="shared" si="42"/>
        <v>6.9035731672383598</v>
      </c>
      <c r="C106">
        <f t="shared" si="43"/>
        <v>0.64431989433567627</v>
      </c>
      <c r="D106">
        <f t="shared" si="44"/>
        <v>5.4726859689176877</v>
      </c>
      <c r="E106">
        <f t="shared" si="45"/>
        <v>0.76794253597107642</v>
      </c>
      <c r="F106">
        <f t="shared" si="46"/>
        <v>1.8642228930183464</v>
      </c>
      <c r="G106">
        <f t="shared" si="47"/>
        <v>1.4062723159507977</v>
      </c>
      <c r="H106">
        <f t="shared" si="48"/>
        <v>3.9668244894682103</v>
      </c>
      <c r="I106">
        <f t="shared" si="49"/>
        <v>4.8385903431153405</v>
      </c>
      <c r="J106">
        <f t="shared" si="50"/>
        <v>5.4726859689176877</v>
      </c>
      <c r="K106">
        <f t="shared" si="51"/>
        <v>1.7643541869322552</v>
      </c>
      <c r="L106">
        <f t="shared" si="52"/>
        <v>1.1496694431575443</v>
      </c>
      <c r="N106">
        <f t="shared" si="27"/>
        <v>5.9904124990220584E-30</v>
      </c>
      <c r="P106">
        <f t="shared" si="28"/>
        <v>1.9721522630525295E-31</v>
      </c>
      <c r="Q106">
        <f t="shared" si="29"/>
        <v>3.1554436208840472E-30</v>
      </c>
      <c r="R106">
        <f t="shared" si="30"/>
        <v>1.2325951644078309E-32</v>
      </c>
      <c r="S106">
        <f t="shared" si="31"/>
        <v>7.8886090522101181E-31</v>
      </c>
      <c r="T106">
        <f t="shared" si="32"/>
        <v>1.2325951644078309E-32</v>
      </c>
      <c r="U106">
        <f t="shared" si="33"/>
        <v>0</v>
      </c>
      <c r="V106">
        <f t="shared" si="34"/>
        <v>4.9303806576313238E-32</v>
      </c>
      <c r="W106">
        <f t="shared" si="35"/>
        <v>1.9721522630525295E-31</v>
      </c>
      <c r="X106">
        <f t="shared" si="36"/>
        <v>7.8886090522101181E-31</v>
      </c>
      <c r="Y106">
        <f t="shared" si="37"/>
        <v>7.8886090522101181E-31</v>
      </c>
      <c r="Z106">
        <f t="shared" si="38"/>
        <v>0</v>
      </c>
      <c r="AA106">
        <f t="shared" si="39"/>
        <v>0</v>
      </c>
      <c r="AC106">
        <f t="shared" si="40"/>
        <v>12.800886645949889</v>
      </c>
    </row>
    <row r="107" spans="1:29" x14ac:dyDescent="0.15">
      <c r="A107">
        <f t="shared" si="41"/>
        <v>2.5025270763379539</v>
      </c>
      <c r="B107">
        <f t="shared" si="42"/>
        <v>6.9035731672383625</v>
      </c>
      <c r="C107">
        <f t="shared" si="43"/>
        <v>0.64431989433567627</v>
      </c>
      <c r="D107">
        <f t="shared" si="44"/>
        <v>5.4726859689176877</v>
      </c>
      <c r="E107">
        <f t="shared" si="45"/>
        <v>0.76794253597107653</v>
      </c>
      <c r="F107">
        <f t="shared" si="46"/>
        <v>1.8642228930183466</v>
      </c>
      <c r="G107">
        <f t="shared" si="47"/>
        <v>1.4062723159507977</v>
      </c>
      <c r="H107">
        <f t="shared" si="48"/>
        <v>3.9668244894682103</v>
      </c>
      <c r="I107">
        <f t="shared" si="49"/>
        <v>4.8385903431153405</v>
      </c>
      <c r="J107">
        <f t="shared" si="50"/>
        <v>5.4726859689176877</v>
      </c>
      <c r="K107">
        <f t="shared" si="51"/>
        <v>1.7643541869322552</v>
      </c>
      <c r="L107">
        <f t="shared" si="52"/>
        <v>1.1496694431575443</v>
      </c>
      <c r="N107">
        <f t="shared" si="27"/>
        <v>7.1613779052094978E-30</v>
      </c>
      <c r="P107">
        <f t="shared" si="28"/>
        <v>0</v>
      </c>
      <c r="Q107">
        <f t="shared" si="29"/>
        <v>7.0997481469891062E-30</v>
      </c>
      <c r="R107">
        <f t="shared" si="30"/>
        <v>0</v>
      </c>
      <c r="S107">
        <f t="shared" si="31"/>
        <v>0</v>
      </c>
      <c r="T107">
        <f t="shared" si="32"/>
        <v>1.2325951644078309E-32</v>
      </c>
      <c r="U107">
        <f t="shared" si="33"/>
        <v>4.9303806576313238E-32</v>
      </c>
      <c r="V107">
        <f t="shared" si="34"/>
        <v>0</v>
      </c>
      <c r="W107">
        <f t="shared" si="35"/>
        <v>0</v>
      </c>
      <c r="X107">
        <f t="shared" si="36"/>
        <v>0</v>
      </c>
      <c r="Y107">
        <f t="shared" si="37"/>
        <v>0</v>
      </c>
      <c r="Z107">
        <f t="shared" si="38"/>
        <v>0</v>
      </c>
      <c r="AA107">
        <f t="shared" si="39"/>
        <v>0</v>
      </c>
      <c r="AC107">
        <f t="shared" si="40"/>
        <v>12.800886645949888</v>
      </c>
    </row>
    <row r="108" spans="1:29" x14ac:dyDescent="0.15">
      <c r="A108">
        <f t="shared" si="41"/>
        <v>2.5025270763379535</v>
      </c>
      <c r="B108">
        <f t="shared" si="42"/>
        <v>6.9035731672383616</v>
      </c>
      <c r="C108">
        <f t="shared" si="43"/>
        <v>0.64431989433567638</v>
      </c>
      <c r="D108">
        <f t="shared" si="44"/>
        <v>5.4726859689176868</v>
      </c>
      <c r="E108">
        <f t="shared" si="45"/>
        <v>0.76794253597107653</v>
      </c>
      <c r="F108">
        <f t="shared" si="46"/>
        <v>1.8642228930183464</v>
      </c>
      <c r="G108">
        <f t="shared" si="47"/>
        <v>1.4062723159507975</v>
      </c>
      <c r="H108">
        <f t="shared" si="48"/>
        <v>3.9668244894682099</v>
      </c>
      <c r="I108">
        <f t="shared" si="49"/>
        <v>4.8385903431153396</v>
      </c>
      <c r="J108">
        <f t="shared" si="50"/>
        <v>5.4726859689176868</v>
      </c>
      <c r="K108">
        <f t="shared" si="51"/>
        <v>1.7643541869322552</v>
      </c>
      <c r="L108">
        <f t="shared" si="52"/>
        <v>1.1496694431575443</v>
      </c>
      <c r="N108">
        <f t="shared" si="27"/>
        <v>3.6608076382912579E-30</v>
      </c>
      <c r="P108">
        <f t="shared" si="28"/>
        <v>1.9721522630525295E-31</v>
      </c>
      <c r="Q108">
        <f t="shared" si="29"/>
        <v>7.8886090522101181E-31</v>
      </c>
      <c r="R108">
        <f t="shared" si="30"/>
        <v>1.2325951644078309E-32</v>
      </c>
      <c r="S108">
        <f t="shared" si="31"/>
        <v>7.8886090522101181E-31</v>
      </c>
      <c r="T108">
        <f t="shared" si="32"/>
        <v>0</v>
      </c>
      <c r="U108">
        <f t="shared" si="33"/>
        <v>4.9303806576313238E-32</v>
      </c>
      <c r="V108">
        <f t="shared" si="34"/>
        <v>4.9303806576313238E-32</v>
      </c>
      <c r="W108">
        <f t="shared" si="35"/>
        <v>1.9721522630525295E-31</v>
      </c>
      <c r="X108">
        <f t="shared" si="36"/>
        <v>7.8886090522101181E-31</v>
      </c>
      <c r="Y108">
        <f t="shared" si="37"/>
        <v>7.8886090522101181E-31</v>
      </c>
      <c r="Z108">
        <f t="shared" si="38"/>
        <v>0</v>
      </c>
      <c r="AA108">
        <f t="shared" si="39"/>
        <v>0</v>
      </c>
      <c r="AC108">
        <f t="shared" si="40"/>
        <v>12.800886645949888</v>
      </c>
    </row>
    <row r="109" spans="1:29" x14ac:dyDescent="0.15">
      <c r="A109">
        <f t="shared" si="41"/>
        <v>2.5025270763379539</v>
      </c>
      <c r="B109">
        <f t="shared" si="42"/>
        <v>6.9035731672383598</v>
      </c>
      <c r="C109">
        <f t="shared" si="43"/>
        <v>0.64431989433567627</v>
      </c>
      <c r="D109">
        <f t="shared" si="44"/>
        <v>5.4726859689176877</v>
      </c>
      <c r="E109">
        <f t="shared" si="45"/>
        <v>0.76794253597107642</v>
      </c>
      <c r="F109">
        <f t="shared" si="46"/>
        <v>1.8642228930183464</v>
      </c>
      <c r="G109">
        <f t="shared" si="47"/>
        <v>1.4062723159507977</v>
      </c>
      <c r="H109">
        <f t="shared" si="48"/>
        <v>3.9668244894682103</v>
      </c>
      <c r="I109">
        <f t="shared" si="49"/>
        <v>4.8385903431153405</v>
      </c>
      <c r="J109">
        <f t="shared" si="50"/>
        <v>5.4726859689176877</v>
      </c>
      <c r="K109">
        <f t="shared" si="51"/>
        <v>1.7643541869322552</v>
      </c>
      <c r="L109">
        <f t="shared" si="52"/>
        <v>1.1496694431575443</v>
      </c>
      <c r="N109">
        <f t="shared" si="27"/>
        <v>5.9904124990220584E-30</v>
      </c>
      <c r="P109">
        <f t="shared" si="28"/>
        <v>1.9721522630525295E-31</v>
      </c>
      <c r="Q109">
        <f t="shared" si="29"/>
        <v>3.1554436208840472E-30</v>
      </c>
      <c r="R109">
        <f t="shared" si="30"/>
        <v>1.2325951644078309E-32</v>
      </c>
      <c r="S109">
        <f t="shared" si="31"/>
        <v>7.8886090522101181E-31</v>
      </c>
      <c r="T109">
        <f t="shared" si="32"/>
        <v>1.2325951644078309E-32</v>
      </c>
      <c r="U109">
        <f t="shared" si="33"/>
        <v>0</v>
      </c>
      <c r="V109">
        <f t="shared" si="34"/>
        <v>4.9303806576313238E-32</v>
      </c>
      <c r="W109">
        <f t="shared" si="35"/>
        <v>1.9721522630525295E-31</v>
      </c>
      <c r="X109">
        <f t="shared" si="36"/>
        <v>7.8886090522101181E-31</v>
      </c>
      <c r="Y109">
        <f t="shared" si="37"/>
        <v>7.8886090522101181E-31</v>
      </c>
      <c r="Z109">
        <f t="shared" si="38"/>
        <v>0</v>
      </c>
      <c r="AA109">
        <f t="shared" si="39"/>
        <v>0</v>
      </c>
      <c r="AC109">
        <f t="shared" si="40"/>
        <v>12.800886645949889</v>
      </c>
    </row>
    <row r="110" spans="1:29" x14ac:dyDescent="0.15">
      <c r="A110">
        <f t="shared" si="41"/>
        <v>2.5025270763379539</v>
      </c>
      <c r="B110">
        <f t="shared" si="42"/>
        <v>6.9035731672383625</v>
      </c>
      <c r="C110">
        <f t="shared" si="43"/>
        <v>0.64431989433567627</v>
      </c>
      <c r="D110">
        <f t="shared" si="44"/>
        <v>5.4726859689176877</v>
      </c>
      <c r="E110">
        <f t="shared" si="45"/>
        <v>0.76794253597107653</v>
      </c>
      <c r="F110">
        <f t="shared" si="46"/>
        <v>1.8642228930183466</v>
      </c>
      <c r="G110">
        <f t="shared" si="47"/>
        <v>1.4062723159507977</v>
      </c>
      <c r="H110">
        <f t="shared" si="48"/>
        <v>3.9668244894682103</v>
      </c>
      <c r="I110">
        <f t="shared" si="49"/>
        <v>4.8385903431153405</v>
      </c>
      <c r="J110">
        <f t="shared" si="50"/>
        <v>5.4726859689176877</v>
      </c>
      <c r="K110">
        <f t="shared" si="51"/>
        <v>1.7643541869322552</v>
      </c>
      <c r="L110">
        <f t="shared" si="52"/>
        <v>1.1496694431575443</v>
      </c>
      <c r="N110">
        <f t="shared" si="27"/>
        <v>7.1613779052094978E-30</v>
      </c>
      <c r="P110">
        <f t="shared" si="28"/>
        <v>0</v>
      </c>
      <c r="Q110">
        <f t="shared" si="29"/>
        <v>7.0997481469891062E-30</v>
      </c>
      <c r="R110">
        <f t="shared" si="30"/>
        <v>0</v>
      </c>
      <c r="S110">
        <f t="shared" si="31"/>
        <v>0</v>
      </c>
      <c r="T110">
        <f t="shared" si="32"/>
        <v>1.2325951644078309E-32</v>
      </c>
      <c r="U110">
        <f t="shared" si="33"/>
        <v>4.9303806576313238E-32</v>
      </c>
      <c r="V110">
        <f t="shared" si="34"/>
        <v>0</v>
      </c>
      <c r="W110">
        <f t="shared" si="35"/>
        <v>0</v>
      </c>
      <c r="X110">
        <f t="shared" si="36"/>
        <v>0</v>
      </c>
      <c r="Y110">
        <f t="shared" si="37"/>
        <v>0</v>
      </c>
      <c r="Z110">
        <f t="shared" si="38"/>
        <v>0</v>
      </c>
      <c r="AA110">
        <f t="shared" si="39"/>
        <v>0</v>
      </c>
      <c r="AC110">
        <f t="shared" si="40"/>
        <v>12.800886645949888</v>
      </c>
    </row>
    <row r="111" spans="1:29" x14ac:dyDescent="0.15">
      <c r="A111">
        <f t="shared" si="41"/>
        <v>2.5025270763379535</v>
      </c>
      <c r="B111">
        <f t="shared" si="42"/>
        <v>6.9035731672383616</v>
      </c>
      <c r="C111">
        <f t="shared" si="43"/>
        <v>0.64431989433567638</v>
      </c>
      <c r="D111">
        <f t="shared" si="44"/>
        <v>5.4726859689176868</v>
      </c>
      <c r="E111">
        <f t="shared" si="45"/>
        <v>0.76794253597107653</v>
      </c>
      <c r="F111">
        <f t="shared" si="46"/>
        <v>1.8642228930183464</v>
      </c>
      <c r="G111">
        <f t="shared" si="47"/>
        <v>1.4062723159507975</v>
      </c>
      <c r="H111">
        <f t="shared" si="48"/>
        <v>3.9668244894682099</v>
      </c>
      <c r="I111">
        <f t="shared" si="49"/>
        <v>4.8385903431153396</v>
      </c>
      <c r="J111">
        <f t="shared" si="50"/>
        <v>5.4726859689176868</v>
      </c>
      <c r="K111">
        <f t="shared" si="51"/>
        <v>1.7643541869322552</v>
      </c>
      <c r="L111">
        <f t="shared" si="52"/>
        <v>1.1496694431575443</v>
      </c>
      <c r="N111">
        <f t="shared" si="27"/>
        <v>3.6608076382912579E-30</v>
      </c>
      <c r="P111">
        <f t="shared" si="28"/>
        <v>1.9721522630525295E-31</v>
      </c>
      <c r="Q111">
        <f t="shared" si="29"/>
        <v>7.8886090522101181E-31</v>
      </c>
      <c r="R111">
        <f t="shared" si="30"/>
        <v>1.2325951644078309E-32</v>
      </c>
      <c r="S111">
        <f t="shared" si="31"/>
        <v>7.8886090522101181E-31</v>
      </c>
      <c r="T111">
        <f t="shared" si="32"/>
        <v>0</v>
      </c>
      <c r="U111">
        <f t="shared" si="33"/>
        <v>4.9303806576313238E-32</v>
      </c>
      <c r="V111">
        <f t="shared" si="34"/>
        <v>4.9303806576313238E-32</v>
      </c>
      <c r="W111">
        <f t="shared" si="35"/>
        <v>1.9721522630525295E-31</v>
      </c>
      <c r="X111">
        <f t="shared" si="36"/>
        <v>7.8886090522101181E-31</v>
      </c>
      <c r="Y111">
        <f t="shared" si="37"/>
        <v>7.8886090522101181E-31</v>
      </c>
      <c r="Z111">
        <f t="shared" si="38"/>
        <v>0</v>
      </c>
      <c r="AA111">
        <f t="shared" si="39"/>
        <v>0</v>
      </c>
      <c r="AC111">
        <f t="shared" si="40"/>
        <v>12.800886645949888</v>
      </c>
    </row>
    <row r="112" spans="1:29" x14ac:dyDescent="0.15">
      <c r="A112">
        <f t="shared" si="41"/>
        <v>2.5025270763379539</v>
      </c>
      <c r="B112">
        <f t="shared" si="42"/>
        <v>6.9035731672383598</v>
      </c>
      <c r="C112">
        <f t="shared" si="43"/>
        <v>0.64431989433567627</v>
      </c>
      <c r="D112">
        <f t="shared" si="44"/>
        <v>5.4726859689176877</v>
      </c>
      <c r="E112">
        <f t="shared" si="45"/>
        <v>0.76794253597107642</v>
      </c>
      <c r="F112">
        <f t="shared" si="46"/>
        <v>1.8642228930183464</v>
      </c>
      <c r="G112">
        <f t="shared" si="47"/>
        <v>1.4062723159507977</v>
      </c>
      <c r="H112">
        <f t="shared" si="48"/>
        <v>3.9668244894682103</v>
      </c>
      <c r="I112">
        <f t="shared" si="49"/>
        <v>4.8385903431153405</v>
      </c>
      <c r="J112">
        <f t="shared" si="50"/>
        <v>5.4726859689176877</v>
      </c>
      <c r="K112">
        <f t="shared" si="51"/>
        <v>1.7643541869322552</v>
      </c>
      <c r="L112">
        <f t="shared" si="52"/>
        <v>1.1496694431575443</v>
      </c>
      <c r="N112">
        <f t="shared" si="27"/>
        <v>5.9904124990220584E-30</v>
      </c>
      <c r="P112">
        <f t="shared" si="28"/>
        <v>1.9721522630525295E-31</v>
      </c>
      <c r="Q112">
        <f t="shared" si="29"/>
        <v>3.1554436208840472E-30</v>
      </c>
      <c r="R112">
        <f t="shared" si="30"/>
        <v>1.2325951644078309E-32</v>
      </c>
      <c r="S112">
        <f t="shared" si="31"/>
        <v>7.8886090522101181E-31</v>
      </c>
      <c r="T112">
        <f t="shared" si="32"/>
        <v>1.2325951644078309E-32</v>
      </c>
      <c r="U112">
        <f t="shared" si="33"/>
        <v>0</v>
      </c>
      <c r="V112">
        <f t="shared" si="34"/>
        <v>4.9303806576313238E-32</v>
      </c>
      <c r="W112">
        <f t="shared" si="35"/>
        <v>1.9721522630525295E-31</v>
      </c>
      <c r="X112">
        <f t="shared" si="36"/>
        <v>7.8886090522101181E-31</v>
      </c>
      <c r="Y112">
        <f t="shared" si="37"/>
        <v>7.8886090522101181E-31</v>
      </c>
      <c r="Z112">
        <f t="shared" si="38"/>
        <v>0</v>
      </c>
      <c r="AA112">
        <f t="shared" si="39"/>
        <v>0</v>
      </c>
      <c r="AC112">
        <f t="shared" si="40"/>
        <v>12.800886645949889</v>
      </c>
    </row>
    <row r="113" spans="1:29" x14ac:dyDescent="0.15">
      <c r="A113">
        <f t="shared" si="41"/>
        <v>2.5025270763379539</v>
      </c>
      <c r="B113">
        <f t="shared" si="42"/>
        <v>6.9035731672383625</v>
      </c>
      <c r="C113">
        <f t="shared" si="43"/>
        <v>0.64431989433567627</v>
      </c>
      <c r="D113">
        <f t="shared" si="44"/>
        <v>5.4726859689176877</v>
      </c>
      <c r="E113">
        <f t="shared" si="45"/>
        <v>0.76794253597107653</v>
      </c>
      <c r="F113">
        <f t="shared" si="46"/>
        <v>1.8642228930183466</v>
      </c>
      <c r="G113">
        <f t="shared" si="47"/>
        <v>1.4062723159507977</v>
      </c>
      <c r="H113">
        <f t="shared" si="48"/>
        <v>3.9668244894682103</v>
      </c>
      <c r="I113">
        <f t="shared" si="49"/>
        <v>4.8385903431153405</v>
      </c>
      <c r="J113">
        <f t="shared" si="50"/>
        <v>5.4726859689176877</v>
      </c>
      <c r="K113">
        <f t="shared" si="51"/>
        <v>1.7643541869322552</v>
      </c>
      <c r="L113">
        <f t="shared" si="52"/>
        <v>1.1496694431575443</v>
      </c>
      <c r="N113">
        <f t="shared" si="27"/>
        <v>7.1613779052094978E-30</v>
      </c>
      <c r="P113">
        <f t="shared" si="28"/>
        <v>0</v>
      </c>
      <c r="Q113">
        <f t="shared" si="29"/>
        <v>7.0997481469891062E-30</v>
      </c>
      <c r="R113">
        <f t="shared" si="30"/>
        <v>0</v>
      </c>
      <c r="S113">
        <f t="shared" si="31"/>
        <v>0</v>
      </c>
      <c r="T113">
        <f t="shared" si="32"/>
        <v>1.2325951644078309E-32</v>
      </c>
      <c r="U113">
        <f t="shared" si="33"/>
        <v>4.9303806576313238E-32</v>
      </c>
      <c r="V113">
        <f t="shared" si="34"/>
        <v>0</v>
      </c>
      <c r="W113">
        <f t="shared" si="35"/>
        <v>0</v>
      </c>
      <c r="X113">
        <f t="shared" si="36"/>
        <v>0</v>
      </c>
      <c r="Y113">
        <f t="shared" si="37"/>
        <v>0</v>
      </c>
      <c r="Z113">
        <f t="shared" si="38"/>
        <v>0</v>
      </c>
      <c r="AA113">
        <f t="shared" si="39"/>
        <v>0</v>
      </c>
      <c r="AC113">
        <f t="shared" si="40"/>
        <v>12.800886645949888</v>
      </c>
    </row>
    <row r="114" spans="1:29" x14ac:dyDescent="0.15">
      <c r="A114">
        <f t="shared" si="41"/>
        <v>2.5025270763379535</v>
      </c>
      <c r="B114">
        <f t="shared" si="42"/>
        <v>6.9035731672383616</v>
      </c>
      <c r="C114">
        <f t="shared" si="43"/>
        <v>0.64431989433567638</v>
      </c>
      <c r="D114">
        <f t="shared" si="44"/>
        <v>5.4726859689176868</v>
      </c>
      <c r="E114">
        <f t="shared" si="45"/>
        <v>0.76794253597107653</v>
      </c>
      <c r="F114">
        <f t="shared" si="46"/>
        <v>1.8642228930183464</v>
      </c>
      <c r="G114">
        <f t="shared" si="47"/>
        <v>1.4062723159507975</v>
      </c>
      <c r="H114">
        <f t="shared" si="48"/>
        <v>3.9668244894682099</v>
      </c>
      <c r="I114">
        <f t="shared" si="49"/>
        <v>4.8385903431153396</v>
      </c>
      <c r="J114">
        <f t="shared" si="50"/>
        <v>5.4726859689176868</v>
      </c>
      <c r="K114">
        <f t="shared" si="51"/>
        <v>1.7643541869322552</v>
      </c>
      <c r="L114">
        <f t="shared" si="52"/>
        <v>1.1496694431575443</v>
      </c>
      <c r="N114">
        <f t="shared" si="27"/>
        <v>3.6608076382912579E-30</v>
      </c>
      <c r="P114">
        <f t="shared" si="28"/>
        <v>1.9721522630525295E-31</v>
      </c>
      <c r="Q114">
        <f t="shared" si="29"/>
        <v>7.8886090522101181E-31</v>
      </c>
      <c r="R114">
        <f t="shared" si="30"/>
        <v>1.2325951644078309E-32</v>
      </c>
      <c r="S114">
        <f t="shared" si="31"/>
        <v>7.8886090522101181E-31</v>
      </c>
      <c r="T114">
        <f t="shared" si="32"/>
        <v>0</v>
      </c>
      <c r="U114">
        <f t="shared" si="33"/>
        <v>4.9303806576313238E-32</v>
      </c>
      <c r="V114">
        <f t="shared" si="34"/>
        <v>4.9303806576313238E-32</v>
      </c>
      <c r="W114">
        <f t="shared" si="35"/>
        <v>1.9721522630525295E-31</v>
      </c>
      <c r="X114">
        <f t="shared" si="36"/>
        <v>7.8886090522101181E-31</v>
      </c>
      <c r="Y114">
        <f t="shared" si="37"/>
        <v>7.8886090522101181E-31</v>
      </c>
      <c r="Z114">
        <f t="shared" si="38"/>
        <v>0</v>
      </c>
      <c r="AA114">
        <f t="shared" si="39"/>
        <v>0</v>
      </c>
      <c r="AC114">
        <f t="shared" si="40"/>
        <v>12.800886645949888</v>
      </c>
    </row>
    <row r="115" spans="1:29" x14ac:dyDescent="0.15">
      <c r="A115">
        <f t="shared" si="41"/>
        <v>2.5025270763379539</v>
      </c>
      <c r="B115">
        <f t="shared" si="42"/>
        <v>6.9035731672383598</v>
      </c>
      <c r="C115">
        <f t="shared" si="43"/>
        <v>0.64431989433567627</v>
      </c>
      <c r="D115">
        <f t="shared" si="44"/>
        <v>5.4726859689176877</v>
      </c>
      <c r="E115">
        <f t="shared" si="45"/>
        <v>0.76794253597107642</v>
      </c>
      <c r="F115">
        <f t="shared" si="46"/>
        <v>1.8642228930183464</v>
      </c>
      <c r="G115">
        <f t="shared" si="47"/>
        <v>1.4062723159507977</v>
      </c>
      <c r="H115">
        <f t="shared" si="48"/>
        <v>3.9668244894682103</v>
      </c>
      <c r="I115">
        <f t="shared" si="49"/>
        <v>4.8385903431153405</v>
      </c>
      <c r="J115">
        <f t="shared" si="50"/>
        <v>5.4726859689176877</v>
      </c>
      <c r="K115">
        <f t="shared" si="51"/>
        <v>1.7643541869322552</v>
      </c>
      <c r="L115">
        <f t="shared" si="52"/>
        <v>1.1496694431575443</v>
      </c>
      <c r="N115">
        <f t="shared" si="27"/>
        <v>5.9904124990220584E-30</v>
      </c>
      <c r="P115">
        <f t="shared" si="28"/>
        <v>1.9721522630525295E-31</v>
      </c>
      <c r="Q115">
        <f t="shared" si="29"/>
        <v>3.1554436208840472E-30</v>
      </c>
      <c r="R115">
        <f t="shared" si="30"/>
        <v>1.2325951644078309E-32</v>
      </c>
      <c r="S115">
        <f t="shared" si="31"/>
        <v>7.8886090522101181E-31</v>
      </c>
      <c r="T115">
        <f t="shared" si="32"/>
        <v>1.2325951644078309E-32</v>
      </c>
      <c r="U115">
        <f t="shared" si="33"/>
        <v>0</v>
      </c>
      <c r="V115">
        <f t="shared" si="34"/>
        <v>4.9303806576313238E-32</v>
      </c>
      <c r="W115">
        <f t="shared" si="35"/>
        <v>1.9721522630525295E-31</v>
      </c>
      <c r="X115">
        <f t="shared" si="36"/>
        <v>7.8886090522101181E-31</v>
      </c>
      <c r="Y115">
        <f t="shared" si="37"/>
        <v>7.8886090522101181E-31</v>
      </c>
      <c r="Z115">
        <f t="shared" si="38"/>
        <v>0</v>
      </c>
      <c r="AA115">
        <f t="shared" si="39"/>
        <v>0</v>
      </c>
      <c r="AC115">
        <f t="shared" si="40"/>
        <v>12.800886645949889</v>
      </c>
    </row>
    <row r="116" spans="1:29" x14ac:dyDescent="0.15">
      <c r="A116">
        <f t="shared" si="41"/>
        <v>2.5025270763379539</v>
      </c>
      <c r="B116">
        <f t="shared" si="42"/>
        <v>6.9035731672383625</v>
      </c>
      <c r="C116">
        <f t="shared" si="43"/>
        <v>0.64431989433567627</v>
      </c>
      <c r="D116">
        <f t="shared" si="44"/>
        <v>5.4726859689176877</v>
      </c>
      <c r="E116">
        <f t="shared" si="45"/>
        <v>0.76794253597107653</v>
      </c>
      <c r="F116">
        <f t="shared" si="46"/>
        <v>1.8642228930183466</v>
      </c>
      <c r="G116">
        <f t="shared" si="47"/>
        <v>1.4062723159507977</v>
      </c>
      <c r="H116">
        <f t="shared" si="48"/>
        <v>3.9668244894682103</v>
      </c>
      <c r="I116">
        <f t="shared" si="49"/>
        <v>4.8385903431153405</v>
      </c>
      <c r="J116">
        <f t="shared" si="50"/>
        <v>5.4726859689176877</v>
      </c>
      <c r="K116">
        <f t="shared" si="51"/>
        <v>1.7643541869322552</v>
      </c>
      <c r="L116">
        <f t="shared" si="52"/>
        <v>1.1496694431575443</v>
      </c>
      <c r="N116">
        <f t="shared" si="27"/>
        <v>7.1613779052094978E-30</v>
      </c>
      <c r="P116">
        <f t="shared" si="28"/>
        <v>0</v>
      </c>
      <c r="Q116">
        <f t="shared" si="29"/>
        <v>7.0997481469891062E-30</v>
      </c>
      <c r="R116">
        <f t="shared" si="30"/>
        <v>0</v>
      </c>
      <c r="S116">
        <f t="shared" si="31"/>
        <v>0</v>
      </c>
      <c r="T116">
        <f t="shared" si="32"/>
        <v>1.2325951644078309E-32</v>
      </c>
      <c r="U116">
        <f t="shared" si="33"/>
        <v>4.9303806576313238E-32</v>
      </c>
      <c r="V116">
        <f t="shared" si="34"/>
        <v>0</v>
      </c>
      <c r="W116">
        <f t="shared" si="35"/>
        <v>0</v>
      </c>
      <c r="X116">
        <f t="shared" si="36"/>
        <v>0</v>
      </c>
      <c r="Y116">
        <f t="shared" si="37"/>
        <v>0</v>
      </c>
      <c r="Z116">
        <f t="shared" si="38"/>
        <v>0</v>
      </c>
      <c r="AA116">
        <f t="shared" si="39"/>
        <v>0</v>
      </c>
      <c r="AC116">
        <f t="shared" si="40"/>
        <v>12.800886645949888</v>
      </c>
    </row>
    <row r="117" spans="1:29" x14ac:dyDescent="0.15">
      <c r="A117">
        <f t="shared" si="41"/>
        <v>2.5025270763379535</v>
      </c>
      <c r="B117">
        <f t="shared" si="42"/>
        <v>6.9035731672383616</v>
      </c>
      <c r="C117">
        <f t="shared" si="43"/>
        <v>0.64431989433567638</v>
      </c>
      <c r="D117">
        <f t="shared" si="44"/>
        <v>5.4726859689176868</v>
      </c>
      <c r="E117">
        <f t="shared" si="45"/>
        <v>0.76794253597107653</v>
      </c>
      <c r="F117">
        <f t="shared" si="46"/>
        <v>1.8642228930183464</v>
      </c>
      <c r="G117">
        <f t="shared" si="47"/>
        <v>1.4062723159507975</v>
      </c>
      <c r="H117">
        <f t="shared" si="48"/>
        <v>3.9668244894682099</v>
      </c>
      <c r="I117">
        <f t="shared" si="49"/>
        <v>4.8385903431153396</v>
      </c>
      <c r="J117">
        <f t="shared" si="50"/>
        <v>5.4726859689176868</v>
      </c>
      <c r="K117">
        <f t="shared" si="51"/>
        <v>1.7643541869322552</v>
      </c>
      <c r="L117">
        <f t="shared" si="52"/>
        <v>1.1496694431575443</v>
      </c>
      <c r="N117">
        <f t="shared" si="27"/>
        <v>3.6608076382912579E-30</v>
      </c>
      <c r="P117">
        <f t="shared" si="28"/>
        <v>1.9721522630525295E-31</v>
      </c>
      <c r="Q117">
        <f t="shared" si="29"/>
        <v>7.8886090522101181E-31</v>
      </c>
      <c r="R117">
        <f t="shared" si="30"/>
        <v>1.2325951644078309E-32</v>
      </c>
      <c r="S117">
        <f t="shared" si="31"/>
        <v>7.8886090522101181E-31</v>
      </c>
      <c r="T117">
        <f t="shared" si="32"/>
        <v>0</v>
      </c>
      <c r="U117">
        <f t="shared" si="33"/>
        <v>4.9303806576313238E-32</v>
      </c>
      <c r="V117">
        <f t="shared" si="34"/>
        <v>4.9303806576313238E-32</v>
      </c>
      <c r="W117">
        <f t="shared" si="35"/>
        <v>1.9721522630525295E-31</v>
      </c>
      <c r="X117">
        <f t="shared" si="36"/>
        <v>7.8886090522101181E-31</v>
      </c>
      <c r="Y117">
        <f t="shared" si="37"/>
        <v>7.8886090522101181E-31</v>
      </c>
      <c r="Z117">
        <f t="shared" si="38"/>
        <v>0</v>
      </c>
      <c r="AA117">
        <f t="shared" si="39"/>
        <v>0</v>
      </c>
      <c r="AC117">
        <f t="shared" si="40"/>
        <v>12.800886645949888</v>
      </c>
    </row>
    <row r="118" spans="1:29" x14ac:dyDescent="0.15">
      <c r="A118">
        <f t="shared" si="41"/>
        <v>2.5025270763379539</v>
      </c>
      <c r="B118">
        <f t="shared" si="42"/>
        <v>6.9035731672383598</v>
      </c>
      <c r="C118">
        <f t="shared" si="43"/>
        <v>0.64431989433567627</v>
      </c>
      <c r="D118">
        <f t="shared" si="44"/>
        <v>5.4726859689176877</v>
      </c>
      <c r="E118">
        <f t="shared" si="45"/>
        <v>0.76794253597107642</v>
      </c>
      <c r="F118">
        <f t="shared" si="46"/>
        <v>1.8642228930183464</v>
      </c>
      <c r="G118">
        <f t="shared" si="47"/>
        <v>1.4062723159507977</v>
      </c>
      <c r="H118">
        <f t="shared" si="48"/>
        <v>3.9668244894682103</v>
      </c>
      <c r="I118">
        <f t="shared" si="49"/>
        <v>4.8385903431153405</v>
      </c>
      <c r="J118">
        <f t="shared" si="50"/>
        <v>5.4726859689176877</v>
      </c>
      <c r="K118">
        <f t="shared" si="51"/>
        <v>1.7643541869322552</v>
      </c>
      <c r="L118">
        <f t="shared" si="52"/>
        <v>1.1496694431575443</v>
      </c>
      <c r="N118">
        <f t="shared" si="27"/>
        <v>5.9904124990220584E-30</v>
      </c>
      <c r="P118">
        <f t="shared" si="28"/>
        <v>1.9721522630525295E-31</v>
      </c>
      <c r="Q118">
        <f t="shared" si="29"/>
        <v>3.1554436208840472E-30</v>
      </c>
      <c r="R118">
        <f t="shared" si="30"/>
        <v>1.2325951644078309E-32</v>
      </c>
      <c r="S118">
        <f t="shared" si="31"/>
        <v>7.8886090522101181E-31</v>
      </c>
      <c r="T118">
        <f t="shared" si="32"/>
        <v>1.2325951644078309E-32</v>
      </c>
      <c r="U118">
        <f t="shared" si="33"/>
        <v>0</v>
      </c>
      <c r="V118">
        <f t="shared" si="34"/>
        <v>4.9303806576313238E-32</v>
      </c>
      <c r="W118">
        <f t="shared" si="35"/>
        <v>1.9721522630525295E-31</v>
      </c>
      <c r="X118">
        <f t="shared" si="36"/>
        <v>7.8886090522101181E-31</v>
      </c>
      <c r="Y118">
        <f t="shared" si="37"/>
        <v>7.8886090522101181E-31</v>
      </c>
      <c r="Z118">
        <f t="shared" si="38"/>
        <v>0</v>
      </c>
      <c r="AA118">
        <f t="shared" si="39"/>
        <v>0</v>
      </c>
      <c r="AC118">
        <f t="shared" si="40"/>
        <v>12.800886645949889</v>
      </c>
    </row>
    <row r="119" spans="1:29" x14ac:dyDescent="0.15">
      <c r="A119">
        <f t="shared" si="41"/>
        <v>2.5025270763379539</v>
      </c>
      <c r="B119">
        <f t="shared" si="42"/>
        <v>6.9035731672383625</v>
      </c>
      <c r="C119">
        <f t="shared" si="43"/>
        <v>0.64431989433567627</v>
      </c>
      <c r="D119">
        <f t="shared" si="44"/>
        <v>5.4726859689176877</v>
      </c>
      <c r="E119">
        <f t="shared" si="45"/>
        <v>0.76794253597107653</v>
      </c>
      <c r="F119">
        <f t="shared" si="46"/>
        <v>1.8642228930183466</v>
      </c>
      <c r="G119">
        <f t="shared" si="47"/>
        <v>1.4062723159507977</v>
      </c>
      <c r="H119">
        <f t="shared" si="48"/>
        <v>3.9668244894682103</v>
      </c>
      <c r="I119">
        <f t="shared" si="49"/>
        <v>4.8385903431153405</v>
      </c>
      <c r="J119">
        <f t="shared" si="50"/>
        <v>5.4726859689176877</v>
      </c>
      <c r="K119">
        <f t="shared" si="51"/>
        <v>1.7643541869322552</v>
      </c>
      <c r="L119">
        <f t="shared" si="52"/>
        <v>1.1496694431575443</v>
      </c>
      <c r="N119">
        <f t="shared" si="27"/>
        <v>7.1613779052094978E-30</v>
      </c>
      <c r="P119">
        <f t="shared" si="28"/>
        <v>0</v>
      </c>
      <c r="Q119">
        <f t="shared" si="29"/>
        <v>7.0997481469891062E-30</v>
      </c>
      <c r="R119">
        <f t="shared" si="30"/>
        <v>0</v>
      </c>
      <c r="S119">
        <f t="shared" si="31"/>
        <v>0</v>
      </c>
      <c r="T119">
        <f t="shared" si="32"/>
        <v>1.2325951644078309E-32</v>
      </c>
      <c r="U119">
        <f t="shared" si="33"/>
        <v>4.9303806576313238E-32</v>
      </c>
      <c r="V119">
        <f t="shared" si="34"/>
        <v>0</v>
      </c>
      <c r="W119">
        <f t="shared" si="35"/>
        <v>0</v>
      </c>
      <c r="X119">
        <f t="shared" si="36"/>
        <v>0</v>
      </c>
      <c r="Y119">
        <f t="shared" si="37"/>
        <v>0</v>
      </c>
      <c r="Z119">
        <f t="shared" si="38"/>
        <v>0</v>
      </c>
      <c r="AA119">
        <f t="shared" si="39"/>
        <v>0</v>
      </c>
      <c r="AC119">
        <f t="shared" si="40"/>
        <v>12.800886645949888</v>
      </c>
    </row>
    <row r="120" spans="1:29" x14ac:dyDescent="0.15">
      <c r="A120">
        <f t="shared" si="41"/>
        <v>2.5025270763379535</v>
      </c>
      <c r="B120">
        <f t="shared" si="42"/>
        <v>6.9035731672383616</v>
      </c>
      <c r="C120">
        <f t="shared" si="43"/>
        <v>0.64431989433567638</v>
      </c>
      <c r="D120">
        <f t="shared" si="44"/>
        <v>5.4726859689176868</v>
      </c>
      <c r="E120">
        <f t="shared" si="45"/>
        <v>0.76794253597107653</v>
      </c>
      <c r="F120">
        <f t="shared" si="46"/>
        <v>1.8642228930183464</v>
      </c>
      <c r="G120">
        <f t="shared" si="47"/>
        <v>1.4062723159507975</v>
      </c>
      <c r="H120">
        <f t="shared" si="48"/>
        <v>3.9668244894682099</v>
      </c>
      <c r="I120">
        <f t="shared" si="49"/>
        <v>4.8385903431153396</v>
      </c>
      <c r="J120">
        <f t="shared" si="50"/>
        <v>5.4726859689176868</v>
      </c>
      <c r="K120">
        <f t="shared" si="51"/>
        <v>1.7643541869322552</v>
      </c>
      <c r="L120">
        <f t="shared" si="52"/>
        <v>1.1496694431575443</v>
      </c>
      <c r="N120">
        <f t="shared" si="27"/>
        <v>3.6608076382912579E-30</v>
      </c>
      <c r="P120">
        <f t="shared" si="28"/>
        <v>1.9721522630525295E-31</v>
      </c>
      <c r="Q120">
        <f t="shared" si="29"/>
        <v>7.8886090522101181E-31</v>
      </c>
      <c r="R120">
        <f t="shared" si="30"/>
        <v>1.2325951644078309E-32</v>
      </c>
      <c r="S120">
        <f t="shared" si="31"/>
        <v>7.8886090522101181E-31</v>
      </c>
      <c r="T120">
        <f t="shared" si="32"/>
        <v>0</v>
      </c>
      <c r="U120">
        <f t="shared" si="33"/>
        <v>4.9303806576313238E-32</v>
      </c>
      <c r="V120">
        <f t="shared" si="34"/>
        <v>4.9303806576313238E-32</v>
      </c>
      <c r="W120">
        <f t="shared" si="35"/>
        <v>1.9721522630525295E-31</v>
      </c>
      <c r="X120">
        <f t="shared" si="36"/>
        <v>7.8886090522101181E-31</v>
      </c>
      <c r="Y120">
        <f t="shared" si="37"/>
        <v>7.8886090522101181E-31</v>
      </c>
      <c r="Z120">
        <f t="shared" si="38"/>
        <v>0</v>
      </c>
      <c r="AA120">
        <f t="shared" si="39"/>
        <v>0</v>
      </c>
      <c r="AC120">
        <f t="shared" si="40"/>
        <v>12.800886645949888</v>
      </c>
    </row>
    <row r="121" spans="1:29" x14ac:dyDescent="0.15">
      <c r="A121">
        <f t="shared" si="41"/>
        <v>2.5025270763379539</v>
      </c>
      <c r="B121">
        <f t="shared" si="42"/>
        <v>6.9035731672383598</v>
      </c>
      <c r="C121">
        <f t="shared" si="43"/>
        <v>0.64431989433567627</v>
      </c>
      <c r="D121">
        <f t="shared" si="44"/>
        <v>5.4726859689176877</v>
      </c>
      <c r="E121">
        <f t="shared" si="45"/>
        <v>0.76794253597107642</v>
      </c>
      <c r="F121">
        <f t="shared" si="46"/>
        <v>1.8642228930183464</v>
      </c>
      <c r="G121">
        <f t="shared" si="47"/>
        <v>1.4062723159507977</v>
      </c>
      <c r="H121">
        <f t="shared" si="48"/>
        <v>3.9668244894682103</v>
      </c>
      <c r="I121">
        <f t="shared" si="49"/>
        <v>4.8385903431153405</v>
      </c>
      <c r="J121">
        <f t="shared" si="50"/>
        <v>5.4726859689176877</v>
      </c>
      <c r="K121">
        <f t="shared" si="51"/>
        <v>1.7643541869322552</v>
      </c>
      <c r="L121">
        <f t="shared" si="52"/>
        <v>1.1496694431575443</v>
      </c>
      <c r="N121">
        <f t="shared" si="27"/>
        <v>5.9904124990220584E-30</v>
      </c>
      <c r="P121">
        <f t="shared" si="28"/>
        <v>1.9721522630525295E-31</v>
      </c>
      <c r="Q121">
        <f t="shared" si="29"/>
        <v>3.1554436208840472E-30</v>
      </c>
      <c r="R121">
        <f t="shared" si="30"/>
        <v>1.2325951644078309E-32</v>
      </c>
      <c r="S121">
        <f t="shared" si="31"/>
        <v>7.8886090522101181E-31</v>
      </c>
      <c r="T121">
        <f t="shared" si="32"/>
        <v>1.2325951644078309E-32</v>
      </c>
      <c r="U121">
        <f t="shared" si="33"/>
        <v>0</v>
      </c>
      <c r="V121">
        <f t="shared" si="34"/>
        <v>4.9303806576313238E-32</v>
      </c>
      <c r="W121">
        <f t="shared" si="35"/>
        <v>1.9721522630525295E-31</v>
      </c>
      <c r="X121">
        <f t="shared" si="36"/>
        <v>7.8886090522101181E-31</v>
      </c>
      <c r="Y121">
        <f t="shared" si="37"/>
        <v>7.8886090522101181E-31</v>
      </c>
      <c r="Z121">
        <f t="shared" si="38"/>
        <v>0</v>
      </c>
      <c r="AA121">
        <f t="shared" si="39"/>
        <v>0</v>
      </c>
      <c r="AC121">
        <f t="shared" si="40"/>
        <v>12.800886645949889</v>
      </c>
    </row>
    <row r="122" spans="1:29" x14ac:dyDescent="0.15">
      <c r="A122">
        <f t="shared" si="41"/>
        <v>2.5025270763379539</v>
      </c>
      <c r="B122">
        <f t="shared" si="42"/>
        <v>6.9035731672383625</v>
      </c>
      <c r="C122">
        <f t="shared" si="43"/>
        <v>0.64431989433567627</v>
      </c>
      <c r="D122">
        <f t="shared" si="44"/>
        <v>5.4726859689176877</v>
      </c>
      <c r="E122">
        <f t="shared" si="45"/>
        <v>0.76794253597107653</v>
      </c>
      <c r="F122">
        <f t="shared" si="46"/>
        <v>1.8642228930183466</v>
      </c>
      <c r="G122">
        <f t="shared" si="47"/>
        <v>1.4062723159507977</v>
      </c>
      <c r="H122">
        <f t="shared" si="48"/>
        <v>3.9668244894682103</v>
      </c>
      <c r="I122">
        <f t="shared" si="49"/>
        <v>4.8385903431153405</v>
      </c>
      <c r="J122">
        <f t="shared" si="50"/>
        <v>5.4726859689176877</v>
      </c>
      <c r="K122">
        <f t="shared" si="51"/>
        <v>1.7643541869322552</v>
      </c>
      <c r="L122">
        <f t="shared" si="52"/>
        <v>1.1496694431575443</v>
      </c>
      <c r="N122">
        <f t="shared" si="27"/>
        <v>7.1613779052094978E-30</v>
      </c>
      <c r="P122">
        <f t="shared" si="28"/>
        <v>0</v>
      </c>
      <c r="Q122">
        <f t="shared" si="29"/>
        <v>7.0997481469891062E-30</v>
      </c>
      <c r="R122">
        <f t="shared" si="30"/>
        <v>0</v>
      </c>
      <c r="S122">
        <f t="shared" si="31"/>
        <v>0</v>
      </c>
      <c r="T122">
        <f t="shared" si="32"/>
        <v>1.2325951644078309E-32</v>
      </c>
      <c r="U122">
        <f t="shared" si="33"/>
        <v>4.9303806576313238E-32</v>
      </c>
      <c r="V122">
        <f t="shared" si="34"/>
        <v>0</v>
      </c>
      <c r="W122">
        <f t="shared" si="35"/>
        <v>0</v>
      </c>
      <c r="X122">
        <f t="shared" si="36"/>
        <v>0</v>
      </c>
      <c r="Y122">
        <f t="shared" si="37"/>
        <v>0</v>
      </c>
      <c r="Z122">
        <f t="shared" si="38"/>
        <v>0</v>
      </c>
      <c r="AA122">
        <f t="shared" si="39"/>
        <v>0</v>
      </c>
      <c r="AC122">
        <f t="shared" si="40"/>
        <v>12.800886645949888</v>
      </c>
    </row>
    <row r="123" spans="1:29" x14ac:dyDescent="0.15">
      <c r="A123">
        <f t="shared" si="41"/>
        <v>2.5025270763379535</v>
      </c>
      <c r="B123">
        <f t="shared" si="42"/>
        <v>6.9035731672383616</v>
      </c>
      <c r="C123">
        <f t="shared" si="43"/>
        <v>0.64431989433567638</v>
      </c>
      <c r="D123">
        <f t="shared" si="44"/>
        <v>5.4726859689176868</v>
      </c>
      <c r="E123">
        <f t="shared" si="45"/>
        <v>0.76794253597107653</v>
      </c>
      <c r="F123">
        <f t="shared" si="46"/>
        <v>1.8642228930183464</v>
      </c>
      <c r="G123">
        <f t="shared" si="47"/>
        <v>1.4062723159507975</v>
      </c>
      <c r="H123">
        <f t="shared" si="48"/>
        <v>3.9668244894682099</v>
      </c>
      <c r="I123">
        <f t="shared" si="49"/>
        <v>4.8385903431153396</v>
      </c>
      <c r="J123">
        <f t="shared" si="50"/>
        <v>5.4726859689176868</v>
      </c>
      <c r="K123">
        <f t="shared" si="51"/>
        <v>1.7643541869322552</v>
      </c>
      <c r="L123">
        <f t="shared" si="52"/>
        <v>1.1496694431575443</v>
      </c>
      <c r="N123">
        <f t="shared" si="27"/>
        <v>3.6608076382912579E-30</v>
      </c>
      <c r="P123">
        <f t="shared" si="28"/>
        <v>1.9721522630525295E-31</v>
      </c>
      <c r="Q123">
        <f t="shared" si="29"/>
        <v>7.8886090522101181E-31</v>
      </c>
      <c r="R123">
        <f t="shared" si="30"/>
        <v>1.2325951644078309E-32</v>
      </c>
      <c r="S123">
        <f t="shared" si="31"/>
        <v>7.8886090522101181E-31</v>
      </c>
      <c r="T123">
        <f t="shared" si="32"/>
        <v>0</v>
      </c>
      <c r="U123">
        <f t="shared" si="33"/>
        <v>4.9303806576313238E-32</v>
      </c>
      <c r="V123">
        <f t="shared" si="34"/>
        <v>4.9303806576313238E-32</v>
      </c>
      <c r="W123">
        <f t="shared" si="35"/>
        <v>1.9721522630525295E-31</v>
      </c>
      <c r="X123">
        <f t="shared" si="36"/>
        <v>7.8886090522101181E-31</v>
      </c>
      <c r="Y123">
        <f t="shared" si="37"/>
        <v>7.8886090522101181E-31</v>
      </c>
      <c r="Z123">
        <f t="shared" si="38"/>
        <v>0</v>
      </c>
      <c r="AA123">
        <f t="shared" si="39"/>
        <v>0</v>
      </c>
      <c r="AC123">
        <f t="shared" si="40"/>
        <v>12.800886645949888</v>
      </c>
    </row>
    <row r="124" spans="1:29" x14ac:dyDescent="0.15">
      <c r="A124">
        <f t="shared" si="41"/>
        <v>2.5025270763379539</v>
      </c>
      <c r="B124">
        <f t="shared" si="42"/>
        <v>6.9035731672383598</v>
      </c>
      <c r="C124">
        <f t="shared" si="43"/>
        <v>0.64431989433567627</v>
      </c>
      <c r="D124">
        <f t="shared" si="44"/>
        <v>5.4726859689176877</v>
      </c>
      <c r="E124">
        <f t="shared" si="45"/>
        <v>0.76794253597107642</v>
      </c>
      <c r="F124">
        <f t="shared" si="46"/>
        <v>1.8642228930183464</v>
      </c>
      <c r="G124">
        <f t="shared" si="47"/>
        <v>1.4062723159507977</v>
      </c>
      <c r="H124">
        <f t="shared" si="48"/>
        <v>3.9668244894682103</v>
      </c>
      <c r="I124">
        <f t="shared" si="49"/>
        <v>4.8385903431153405</v>
      </c>
      <c r="J124">
        <f t="shared" si="50"/>
        <v>5.4726859689176877</v>
      </c>
      <c r="K124">
        <f t="shared" si="51"/>
        <v>1.7643541869322552</v>
      </c>
      <c r="L124">
        <f t="shared" si="52"/>
        <v>1.1496694431575443</v>
      </c>
      <c r="N124">
        <f t="shared" si="27"/>
        <v>5.9904124990220584E-30</v>
      </c>
      <c r="P124">
        <f t="shared" si="28"/>
        <v>1.9721522630525295E-31</v>
      </c>
      <c r="Q124">
        <f t="shared" si="29"/>
        <v>3.1554436208840472E-30</v>
      </c>
      <c r="R124">
        <f t="shared" si="30"/>
        <v>1.2325951644078309E-32</v>
      </c>
      <c r="S124">
        <f t="shared" si="31"/>
        <v>7.8886090522101181E-31</v>
      </c>
      <c r="T124">
        <f t="shared" si="32"/>
        <v>1.2325951644078309E-32</v>
      </c>
      <c r="U124">
        <f t="shared" si="33"/>
        <v>0</v>
      </c>
      <c r="V124">
        <f t="shared" si="34"/>
        <v>4.9303806576313238E-32</v>
      </c>
      <c r="W124">
        <f t="shared" si="35"/>
        <v>1.9721522630525295E-31</v>
      </c>
      <c r="X124">
        <f t="shared" si="36"/>
        <v>7.8886090522101181E-31</v>
      </c>
      <c r="Y124">
        <f t="shared" si="37"/>
        <v>7.8886090522101181E-31</v>
      </c>
      <c r="Z124">
        <f t="shared" si="38"/>
        <v>0</v>
      </c>
      <c r="AA124">
        <f t="shared" si="39"/>
        <v>0</v>
      </c>
      <c r="AC124">
        <f t="shared" si="40"/>
        <v>12.800886645949889</v>
      </c>
    </row>
    <row r="125" spans="1:29" x14ac:dyDescent="0.15">
      <c r="A125">
        <f t="shared" si="41"/>
        <v>2.5025270763379539</v>
      </c>
      <c r="B125">
        <f t="shared" si="42"/>
        <v>6.9035731672383625</v>
      </c>
      <c r="C125">
        <f t="shared" si="43"/>
        <v>0.64431989433567627</v>
      </c>
      <c r="D125">
        <f t="shared" si="44"/>
        <v>5.4726859689176877</v>
      </c>
      <c r="E125">
        <f t="shared" si="45"/>
        <v>0.76794253597107653</v>
      </c>
      <c r="F125">
        <f t="shared" si="46"/>
        <v>1.8642228930183466</v>
      </c>
      <c r="G125">
        <f t="shared" si="47"/>
        <v>1.4062723159507977</v>
      </c>
      <c r="H125">
        <f t="shared" si="48"/>
        <v>3.9668244894682103</v>
      </c>
      <c r="I125">
        <f t="shared" si="49"/>
        <v>4.8385903431153405</v>
      </c>
      <c r="J125">
        <f t="shared" si="50"/>
        <v>5.4726859689176877</v>
      </c>
      <c r="K125">
        <f t="shared" si="51"/>
        <v>1.7643541869322552</v>
      </c>
      <c r="L125">
        <f t="shared" si="52"/>
        <v>1.1496694431575443</v>
      </c>
      <c r="N125">
        <f t="shared" si="27"/>
        <v>7.1613779052094978E-30</v>
      </c>
      <c r="P125">
        <f t="shared" si="28"/>
        <v>0</v>
      </c>
      <c r="Q125">
        <f t="shared" si="29"/>
        <v>7.0997481469891062E-30</v>
      </c>
      <c r="R125">
        <f t="shared" si="30"/>
        <v>0</v>
      </c>
      <c r="S125">
        <f t="shared" si="31"/>
        <v>0</v>
      </c>
      <c r="T125">
        <f t="shared" si="32"/>
        <v>1.2325951644078309E-32</v>
      </c>
      <c r="U125">
        <f t="shared" si="33"/>
        <v>4.9303806576313238E-32</v>
      </c>
      <c r="V125">
        <f t="shared" si="34"/>
        <v>0</v>
      </c>
      <c r="W125">
        <f t="shared" si="35"/>
        <v>0</v>
      </c>
      <c r="X125">
        <f t="shared" si="36"/>
        <v>0</v>
      </c>
      <c r="Y125">
        <f t="shared" si="37"/>
        <v>0</v>
      </c>
      <c r="Z125">
        <f t="shared" si="38"/>
        <v>0</v>
      </c>
      <c r="AA125">
        <f t="shared" si="39"/>
        <v>0</v>
      </c>
      <c r="AC125">
        <f t="shared" si="40"/>
        <v>12.800886645949888</v>
      </c>
    </row>
    <row r="126" spans="1:29" x14ac:dyDescent="0.15">
      <c r="A126">
        <f t="shared" si="41"/>
        <v>2.5025270763379535</v>
      </c>
      <c r="B126">
        <f t="shared" si="42"/>
        <v>6.9035731672383616</v>
      </c>
      <c r="C126">
        <f t="shared" si="43"/>
        <v>0.64431989433567638</v>
      </c>
      <c r="D126">
        <f t="shared" si="44"/>
        <v>5.4726859689176868</v>
      </c>
      <c r="E126">
        <f t="shared" si="45"/>
        <v>0.76794253597107653</v>
      </c>
      <c r="F126">
        <f t="shared" si="46"/>
        <v>1.8642228930183464</v>
      </c>
      <c r="G126">
        <f t="shared" si="47"/>
        <v>1.4062723159507975</v>
      </c>
      <c r="H126">
        <f t="shared" si="48"/>
        <v>3.9668244894682099</v>
      </c>
      <c r="I126">
        <f t="shared" si="49"/>
        <v>4.8385903431153396</v>
      </c>
      <c r="J126">
        <f t="shared" si="50"/>
        <v>5.4726859689176868</v>
      </c>
      <c r="K126">
        <f t="shared" si="51"/>
        <v>1.7643541869322552</v>
      </c>
      <c r="L126">
        <f t="shared" si="52"/>
        <v>1.1496694431575443</v>
      </c>
      <c r="N126">
        <f t="shared" si="27"/>
        <v>3.6608076382912579E-30</v>
      </c>
      <c r="P126">
        <f t="shared" si="28"/>
        <v>1.9721522630525295E-31</v>
      </c>
      <c r="Q126">
        <f t="shared" si="29"/>
        <v>7.8886090522101181E-31</v>
      </c>
      <c r="R126">
        <f t="shared" si="30"/>
        <v>1.2325951644078309E-32</v>
      </c>
      <c r="S126">
        <f t="shared" si="31"/>
        <v>7.8886090522101181E-31</v>
      </c>
      <c r="T126">
        <f t="shared" si="32"/>
        <v>0</v>
      </c>
      <c r="U126">
        <f t="shared" si="33"/>
        <v>4.9303806576313238E-32</v>
      </c>
      <c r="V126">
        <f t="shared" si="34"/>
        <v>4.9303806576313238E-32</v>
      </c>
      <c r="W126">
        <f t="shared" si="35"/>
        <v>1.9721522630525295E-31</v>
      </c>
      <c r="X126">
        <f t="shared" si="36"/>
        <v>7.8886090522101181E-31</v>
      </c>
      <c r="Y126">
        <f t="shared" si="37"/>
        <v>7.8886090522101181E-31</v>
      </c>
      <c r="Z126">
        <f t="shared" si="38"/>
        <v>0</v>
      </c>
      <c r="AA126">
        <f t="shared" si="39"/>
        <v>0</v>
      </c>
      <c r="AC126">
        <f t="shared" si="40"/>
        <v>12.800886645949888</v>
      </c>
    </row>
    <row r="127" spans="1:29" x14ac:dyDescent="0.15">
      <c r="A127">
        <f t="shared" si="41"/>
        <v>2.5025270763379539</v>
      </c>
      <c r="B127">
        <f t="shared" si="42"/>
        <v>6.9035731672383598</v>
      </c>
      <c r="C127">
        <f t="shared" si="43"/>
        <v>0.64431989433567627</v>
      </c>
      <c r="D127">
        <f t="shared" si="44"/>
        <v>5.4726859689176877</v>
      </c>
      <c r="E127">
        <f t="shared" si="45"/>
        <v>0.76794253597107642</v>
      </c>
      <c r="F127">
        <f t="shared" si="46"/>
        <v>1.8642228930183464</v>
      </c>
      <c r="G127">
        <f t="shared" si="47"/>
        <v>1.4062723159507977</v>
      </c>
      <c r="H127">
        <f t="shared" si="48"/>
        <v>3.9668244894682103</v>
      </c>
      <c r="I127">
        <f t="shared" si="49"/>
        <v>4.8385903431153405</v>
      </c>
      <c r="J127">
        <f t="shared" si="50"/>
        <v>5.4726859689176877</v>
      </c>
      <c r="K127">
        <f t="shared" si="51"/>
        <v>1.7643541869322552</v>
      </c>
      <c r="L127">
        <f t="shared" si="52"/>
        <v>1.1496694431575443</v>
      </c>
      <c r="N127">
        <f t="shared" si="27"/>
        <v>5.9904124990220584E-30</v>
      </c>
      <c r="P127">
        <f t="shared" si="28"/>
        <v>1.9721522630525295E-31</v>
      </c>
      <c r="Q127">
        <f t="shared" si="29"/>
        <v>3.1554436208840472E-30</v>
      </c>
      <c r="R127">
        <f t="shared" si="30"/>
        <v>1.2325951644078309E-32</v>
      </c>
      <c r="S127">
        <f t="shared" si="31"/>
        <v>7.8886090522101181E-31</v>
      </c>
      <c r="T127">
        <f t="shared" si="32"/>
        <v>1.2325951644078309E-32</v>
      </c>
      <c r="U127">
        <f t="shared" si="33"/>
        <v>0</v>
      </c>
      <c r="V127">
        <f t="shared" si="34"/>
        <v>4.9303806576313238E-32</v>
      </c>
      <c r="W127">
        <f t="shared" si="35"/>
        <v>1.9721522630525295E-31</v>
      </c>
      <c r="X127">
        <f t="shared" si="36"/>
        <v>7.8886090522101181E-31</v>
      </c>
      <c r="Y127">
        <f t="shared" si="37"/>
        <v>7.8886090522101181E-31</v>
      </c>
      <c r="Z127">
        <f t="shared" si="38"/>
        <v>0</v>
      </c>
      <c r="AA127">
        <f t="shared" si="39"/>
        <v>0</v>
      </c>
      <c r="AC127">
        <f t="shared" si="40"/>
        <v>12.800886645949889</v>
      </c>
    </row>
    <row r="128" spans="1:29" x14ac:dyDescent="0.15">
      <c r="A128">
        <f t="shared" si="41"/>
        <v>2.5025270763379539</v>
      </c>
      <c r="B128">
        <f t="shared" si="42"/>
        <v>6.9035731672383625</v>
      </c>
      <c r="C128">
        <f t="shared" si="43"/>
        <v>0.64431989433567627</v>
      </c>
      <c r="D128">
        <f t="shared" si="44"/>
        <v>5.4726859689176877</v>
      </c>
      <c r="E128">
        <f t="shared" si="45"/>
        <v>0.76794253597107653</v>
      </c>
      <c r="F128">
        <f t="shared" si="46"/>
        <v>1.8642228930183466</v>
      </c>
      <c r="G128">
        <f t="shared" si="47"/>
        <v>1.4062723159507977</v>
      </c>
      <c r="H128">
        <f t="shared" si="48"/>
        <v>3.9668244894682103</v>
      </c>
      <c r="I128">
        <f t="shared" si="49"/>
        <v>4.8385903431153405</v>
      </c>
      <c r="J128">
        <f t="shared" si="50"/>
        <v>5.4726859689176877</v>
      </c>
      <c r="K128">
        <f t="shared" si="51"/>
        <v>1.7643541869322552</v>
      </c>
      <c r="L128">
        <f t="shared" si="52"/>
        <v>1.1496694431575443</v>
      </c>
      <c r="N128">
        <f t="shared" si="27"/>
        <v>7.1613779052094978E-30</v>
      </c>
      <c r="P128">
        <f t="shared" si="28"/>
        <v>0</v>
      </c>
      <c r="Q128">
        <f t="shared" si="29"/>
        <v>7.0997481469891062E-30</v>
      </c>
      <c r="R128">
        <f t="shared" si="30"/>
        <v>0</v>
      </c>
      <c r="S128">
        <f t="shared" si="31"/>
        <v>0</v>
      </c>
      <c r="T128">
        <f t="shared" si="32"/>
        <v>1.2325951644078309E-32</v>
      </c>
      <c r="U128">
        <f t="shared" si="33"/>
        <v>4.9303806576313238E-32</v>
      </c>
      <c r="V128">
        <f t="shared" si="34"/>
        <v>0</v>
      </c>
      <c r="W128">
        <f t="shared" si="35"/>
        <v>0</v>
      </c>
      <c r="X128">
        <f t="shared" si="36"/>
        <v>0</v>
      </c>
      <c r="Y128">
        <f t="shared" si="37"/>
        <v>0</v>
      </c>
      <c r="Z128">
        <f t="shared" si="38"/>
        <v>0</v>
      </c>
      <c r="AA128">
        <f t="shared" si="39"/>
        <v>0</v>
      </c>
      <c r="AC128">
        <f t="shared" si="40"/>
        <v>12.800886645949888</v>
      </c>
    </row>
    <row r="129" spans="1:29" x14ac:dyDescent="0.15">
      <c r="A129">
        <f t="shared" si="41"/>
        <v>2.5025270763379535</v>
      </c>
      <c r="B129">
        <f t="shared" si="42"/>
        <v>6.9035731672383616</v>
      </c>
      <c r="C129">
        <f t="shared" si="43"/>
        <v>0.64431989433567638</v>
      </c>
      <c r="D129">
        <f t="shared" si="44"/>
        <v>5.4726859689176868</v>
      </c>
      <c r="E129">
        <f t="shared" si="45"/>
        <v>0.76794253597107653</v>
      </c>
      <c r="F129">
        <f t="shared" si="46"/>
        <v>1.8642228930183464</v>
      </c>
      <c r="G129">
        <f t="shared" si="47"/>
        <v>1.4062723159507975</v>
      </c>
      <c r="H129">
        <f t="shared" si="48"/>
        <v>3.9668244894682099</v>
      </c>
      <c r="I129">
        <f t="shared" si="49"/>
        <v>4.8385903431153396</v>
      </c>
      <c r="J129">
        <f t="shared" si="50"/>
        <v>5.4726859689176868</v>
      </c>
      <c r="K129">
        <f t="shared" si="51"/>
        <v>1.7643541869322552</v>
      </c>
      <c r="L129">
        <f t="shared" si="52"/>
        <v>1.1496694431575443</v>
      </c>
      <c r="N129">
        <f t="shared" ref="N129:N192" si="53">SUM(P129:AA129)</f>
        <v>3.6608076382912579E-30</v>
      </c>
      <c r="P129">
        <f t="shared" ref="P129:P192" si="54">(A129-A128)^2</f>
        <v>1.9721522630525295E-31</v>
      </c>
      <c r="Q129">
        <f t="shared" ref="Q129:Q192" si="55">(B129-B128)^2</f>
        <v>7.8886090522101181E-31</v>
      </c>
      <c r="R129">
        <f t="shared" ref="R129:R192" si="56">(C129-C128)^2</f>
        <v>1.2325951644078309E-32</v>
      </c>
      <c r="S129">
        <f t="shared" ref="S129:S192" si="57">(D129-D128)^2</f>
        <v>7.8886090522101181E-31</v>
      </c>
      <c r="T129">
        <f t="shared" ref="T129:T192" si="58">(E129-E128)^2</f>
        <v>0</v>
      </c>
      <c r="U129">
        <f t="shared" ref="U129:U192" si="59">(F129-F128)^2</f>
        <v>4.9303806576313238E-32</v>
      </c>
      <c r="V129">
        <f t="shared" ref="V129:V192" si="60">(G129-G128)^2</f>
        <v>4.9303806576313238E-32</v>
      </c>
      <c r="W129">
        <f t="shared" ref="W129:W192" si="61">(H129-H128)^2</f>
        <v>1.9721522630525295E-31</v>
      </c>
      <c r="X129">
        <f t="shared" ref="X129:X192" si="62">(I129-I128)^2</f>
        <v>7.8886090522101181E-31</v>
      </c>
      <c r="Y129">
        <f t="shared" ref="Y129:Y192" si="63">(J129-J128)^2</f>
        <v>7.8886090522101181E-31</v>
      </c>
      <c r="Z129">
        <f t="shared" ref="Z129:Z192" si="64">(K129-K128)^2</f>
        <v>0</v>
      </c>
      <c r="AA129">
        <f t="shared" ref="AA129:AA192" si="65">(L129-L128)^2</f>
        <v>0</v>
      </c>
      <c r="AC129">
        <f t="shared" ref="AC129:AC192" si="66">SUMPRODUCT(A128:L128,$A$2:$L$2)/A128</f>
        <v>12.800886645949888</v>
      </c>
    </row>
    <row r="130" spans="1:29" x14ac:dyDescent="0.15">
      <c r="A130">
        <f t="shared" si="41"/>
        <v>2.5025270763379539</v>
      </c>
      <c r="B130">
        <f t="shared" si="42"/>
        <v>6.9035731672383598</v>
      </c>
      <c r="C130">
        <f t="shared" si="43"/>
        <v>0.64431989433567627</v>
      </c>
      <c r="D130">
        <f t="shared" si="44"/>
        <v>5.4726859689176877</v>
      </c>
      <c r="E130">
        <f t="shared" si="45"/>
        <v>0.76794253597107642</v>
      </c>
      <c r="F130">
        <f t="shared" si="46"/>
        <v>1.8642228930183464</v>
      </c>
      <c r="G130">
        <f t="shared" si="47"/>
        <v>1.4062723159507977</v>
      </c>
      <c r="H130">
        <f t="shared" si="48"/>
        <v>3.9668244894682103</v>
      </c>
      <c r="I130">
        <f t="shared" si="49"/>
        <v>4.8385903431153405</v>
      </c>
      <c r="J130">
        <f t="shared" si="50"/>
        <v>5.4726859689176877</v>
      </c>
      <c r="K130">
        <f t="shared" si="51"/>
        <v>1.7643541869322552</v>
      </c>
      <c r="L130">
        <f t="shared" si="52"/>
        <v>1.1496694431575443</v>
      </c>
      <c r="N130">
        <f t="shared" si="53"/>
        <v>5.9904124990220584E-30</v>
      </c>
      <c r="P130">
        <f t="shared" si="54"/>
        <v>1.9721522630525295E-31</v>
      </c>
      <c r="Q130">
        <f t="shared" si="55"/>
        <v>3.1554436208840472E-30</v>
      </c>
      <c r="R130">
        <f t="shared" si="56"/>
        <v>1.2325951644078309E-32</v>
      </c>
      <c r="S130">
        <f t="shared" si="57"/>
        <v>7.8886090522101181E-31</v>
      </c>
      <c r="T130">
        <f t="shared" si="58"/>
        <v>1.2325951644078309E-32</v>
      </c>
      <c r="U130">
        <f t="shared" si="59"/>
        <v>0</v>
      </c>
      <c r="V130">
        <f t="shared" si="60"/>
        <v>4.9303806576313238E-32</v>
      </c>
      <c r="W130">
        <f t="shared" si="61"/>
        <v>1.9721522630525295E-31</v>
      </c>
      <c r="X130">
        <f t="shared" si="62"/>
        <v>7.8886090522101181E-31</v>
      </c>
      <c r="Y130">
        <f t="shared" si="63"/>
        <v>7.8886090522101181E-31</v>
      </c>
      <c r="Z130">
        <f t="shared" si="64"/>
        <v>0</v>
      </c>
      <c r="AA130">
        <f t="shared" si="65"/>
        <v>0</v>
      </c>
      <c r="AC130">
        <f t="shared" si="66"/>
        <v>12.800886645949889</v>
      </c>
    </row>
    <row r="131" spans="1:29" x14ac:dyDescent="0.15">
      <c r="A131">
        <f t="shared" si="41"/>
        <v>2.5025270763379539</v>
      </c>
      <c r="B131">
        <f t="shared" si="42"/>
        <v>6.9035731672383625</v>
      </c>
      <c r="C131">
        <f t="shared" si="43"/>
        <v>0.64431989433567627</v>
      </c>
      <c r="D131">
        <f t="shared" si="44"/>
        <v>5.4726859689176877</v>
      </c>
      <c r="E131">
        <f t="shared" si="45"/>
        <v>0.76794253597107653</v>
      </c>
      <c r="F131">
        <f t="shared" si="46"/>
        <v>1.8642228930183466</v>
      </c>
      <c r="G131">
        <f t="shared" si="47"/>
        <v>1.4062723159507977</v>
      </c>
      <c r="H131">
        <f t="shared" si="48"/>
        <v>3.9668244894682103</v>
      </c>
      <c r="I131">
        <f t="shared" si="49"/>
        <v>4.8385903431153405</v>
      </c>
      <c r="J131">
        <f t="shared" si="50"/>
        <v>5.4726859689176877</v>
      </c>
      <c r="K131">
        <f t="shared" si="51"/>
        <v>1.7643541869322552</v>
      </c>
      <c r="L131">
        <f t="shared" si="52"/>
        <v>1.1496694431575443</v>
      </c>
      <c r="N131">
        <f t="shared" si="53"/>
        <v>7.1613779052094978E-30</v>
      </c>
      <c r="P131">
        <f t="shared" si="54"/>
        <v>0</v>
      </c>
      <c r="Q131">
        <f t="shared" si="55"/>
        <v>7.0997481469891062E-30</v>
      </c>
      <c r="R131">
        <f t="shared" si="56"/>
        <v>0</v>
      </c>
      <c r="S131">
        <f t="shared" si="57"/>
        <v>0</v>
      </c>
      <c r="T131">
        <f t="shared" si="58"/>
        <v>1.2325951644078309E-32</v>
      </c>
      <c r="U131">
        <f t="shared" si="59"/>
        <v>4.9303806576313238E-32</v>
      </c>
      <c r="V131">
        <f t="shared" si="60"/>
        <v>0</v>
      </c>
      <c r="W131">
        <f t="shared" si="61"/>
        <v>0</v>
      </c>
      <c r="X131">
        <f t="shared" si="62"/>
        <v>0</v>
      </c>
      <c r="Y131">
        <f t="shared" si="63"/>
        <v>0</v>
      </c>
      <c r="Z131">
        <f t="shared" si="64"/>
        <v>0</v>
      </c>
      <c r="AA131">
        <f t="shared" si="65"/>
        <v>0</v>
      </c>
      <c r="AC131">
        <f t="shared" si="66"/>
        <v>12.800886645949888</v>
      </c>
    </row>
    <row r="132" spans="1:29" x14ac:dyDescent="0.15">
      <c r="A132">
        <f t="shared" si="41"/>
        <v>2.5025270763379535</v>
      </c>
      <c r="B132">
        <f t="shared" si="42"/>
        <v>6.9035731672383616</v>
      </c>
      <c r="C132">
        <f t="shared" si="43"/>
        <v>0.64431989433567638</v>
      </c>
      <c r="D132">
        <f t="shared" si="44"/>
        <v>5.4726859689176868</v>
      </c>
      <c r="E132">
        <f t="shared" si="45"/>
        <v>0.76794253597107653</v>
      </c>
      <c r="F132">
        <f t="shared" si="46"/>
        <v>1.8642228930183464</v>
      </c>
      <c r="G132">
        <f t="shared" si="47"/>
        <v>1.4062723159507975</v>
      </c>
      <c r="H132">
        <f t="shared" si="48"/>
        <v>3.9668244894682099</v>
      </c>
      <c r="I132">
        <f t="shared" si="49"/>
        <v>4.8385903431153396</v>
      </c>
      <c r="J132">
        <f t="shared" si="50"/>
        <v>5.4726859689176868</v>
      </c>
      <c r="K132">
        <f t="shared" si="51"/>
        <v>1.7643541869322552</v>
      </c>
      <c r="L132">
        <f t="shared" si="52"/>
        <v>1.1496694431575443</v>
      </c>
      <c r="N132">
        <f t="shared" si="53"/>
        <v>3.6608076382912579E-30</v>
      </c>
      <c r="P132">
        <f t="shared" si="54"/>
        <v>1.9721522630525295E-31</v>
      </c>
      <c r="Q132">
        <f t="shared" si="55"/>
        <v>7.8886090522101181E-31</v>
      </c>
      <c r="R132">
        <f t="shared" si="56"/>
        <v>1.2325951644078309E-32</v>
      </c>
      <c r="S132">
        <f t="shared" si="57"/>
        <v>7.8886090522101181E-31</v>
      </c>
      <c r="T132">
        <f t="shared" si="58"/>
        <v>0</v>
      </c>
      <c r="U132">
        <f t="shared" si="59"/>
        <v>4.9303806576313238E-32</v>
      </c>
      <c r="V132">
        <f t="shared" si="60"/>
        <v>4.9303806576313238E-32</v>
      </c>
      <c r="W132">
        <f t="shared" si="61"/>
        <v>1.9721522630525295E-31</v>
      </c>
      <c r="X132">
        <f t="shared" si="62"/>
        <v>7.8886090522101181E-31</v>
      </c>
      <c r="Y132">
        <f t="shared" si="63"/>
        <v>7.8886090522101181E-31</v>
      </c>
      <c r="Z132">
        <f t="shared" si="64"/>
        <v>0</v>
      </c>
      <c r="AA132">
        <f t="shared" si="65"/>
        <v>0</v>
      </c>
      <c r="AC132">
        <f t="shared" si="66"/>
        <v>12.800886645949888</v>
      </c>
    </row>
    <row r="133" spans="1:29" x14ac:dyDescent="0.15">
      <c r="A133">
        <f t="shared" si="41"/>
        <v>2.5025270763379539</v>
      </c>
      <c r="B133">
        <f t="shared" si="42"/>
        <v>6.9035731672383598</v>
      </c>
      <c r="C133">
        <f t="shared" si="43"/>
        <v>0.64431989433567627</v>
      </c>
      <c r="D133">
        <f t="shared" si="44"/>
        <v>5.4726859689176877</v>
      </c>
      <c r="E133">
        <f t="shared" si="45"/>
        <v>0.76794253597107642</v>
      </c>
      <c r="F133">
        <f t="shared" si="46"/>
        <v>1.8642228930183464</v>
      </c>
      <c r="G133">
        <f t="shared" si="47"/>
        <v>1.4062723159507977</v>
      </c>
      <c r="H133">
        <f t="shared" si="48"/>
        <v>3.9668244894682103</v>
      </c>
      <c r="I133">
        <f t="shared" si="49"/>
        <v>4.8385903431153405</v>
      </c>
      <c r="J133">
        <f t="shared" si="50"/>
        <v>5.4726859689176877</v>
      </c>
      <c r="K133">
        <f t="shared" si="51"/>
        <v>1.7643541869322552</v>
      </c>
      <c r="L133">
        <f t="shared" si="52"/>
        <v>1.1496694431575443</v>
      </c>
      <c r="N133">
        <f t="shared" si="53"/>
        <v>5.9904124990220584E-30</v>
      </c>
      <c r="P133">
        <f t="shared" si="54"/>
        <v>1.9721522630525295E-31</v>
      </c>
      <c r="Q133">
        <f t="shared" si="55"/>
        <v>3.1554436208840472E-30</v>
      </c>
      <c r="R133">
        <f t="shared" si="56"/>
        <v>1.2325951644078309E-32</v>
      </c>
      <c r="S133">
        <f t="shared" si="57"/>
        <v>7.8886090522101181E-31</v>
      </c>
      <c r="T133">
        <f t="shared" si="58"/>
        <v>1.2325951644078309E-32</v>
      </c>
      <c r="U133">
        <f t="shared" si="59"/>
        <v>0</v>
      </c>
      <c r="V133">
        <f t="shared" si="60"/>
        <v>4.9303806576313238E-32</v>
      </c>
      <c r="W133">
        <f t="shared" si="61"/>
        <v>1.9721522630525295E-31</v>
      </c>
      <c r="X133">
        <f t="shared" si="62"/>
        <v>7.8886090522101181E-31</v>
      </c>
      <c r="Y133">
        <f t="shared" si="63"/>
        <v>7.8886090522101181E-31</v>
      </c>
      <c r="Z133">
        <f t="shared" si="64"/>
        <v>0</v>
      </c>
      <c r="AA133">
        <f t="shared" si="65"/>
        <v>0</v>
      </c>
      <c r="AC133">
        <f t="shared" si="66"/>
        <v>12.800886645949889</v>
      </c>
    </row>
    <row r="134" spans="1:29" x14ac:dyDescent="0.15">
      <c r="A134">
        <f t="shared" si="41"/>
        <v>2.5025270763379539</v>
      </c>
      <c r="B134">
        <f t="shared" si="42"/>
        <v>6.9035731672383625</v>
      </c>
      <c r="C134">
        <f t="shared" si="43"/>
        <v>0.64431989433567627</v>
      </c>
      <c r="D134">
        <f t="shared" si="44"/>
        <v>5.4726859689176877</v>
      </c>
      <c r="E134">
        <f t="shared" si="45"/>
        <v>0.76794253597107653</v>
      </c>
      <c r="F134">
        <f t="shared" si="46"/>
        <v>1.8642228930183466</v>
      </c>
      <c r="G134">
        <f t="shared" si="47"/>
        <v>1.4062723159507977</v>
      </c>
      <c r="H134">
        <f t="shared" si="48"/>
        <v>3.9668244894682103</v>
      </c>
      <c r="I134">
        <f t="shared" si="49"/>
        <v>4.8385903431153405</v>
      </c>
      <c r="J134">
        <f t="shared" si="50"/>
        <v>5.4726859689176877</v>
      </c>
      <c r="K134">
        <f t="shared" si="51"/>
        <v>1.7643541869322552</v>
      </c>
      <c r="L134">
        <f t="shared" si="52"/>
        <v>1.1496694431575443</v>
      </c>
      <c r="N134">
        <f t="shared" si="53"/>
        <v>7.1613779052094978E-30</v>
      </c>
      <c r="P134">
        <f t="shared" si="54"/>
        <v>0</v>
      </c>
      <c r="Q134">
        <f t="shared" si="55"/>
        <v>7.0997481469891062E-30</v>
      </c>
      <c r="R134">
        <f t="shared" si="56"/>
        <v>0</v>
      </c>
      <c r="S134">
        <f t="shared" si="57"/>
        <v>0</v>
      </c>
      <c r="T134">
        <f t="shared" si="58"/>
        <v>1.2325951644078309E-32</v>
      </c>
      <c r="U134">
        <f t="shared" si="59"/>
        <v>4.9303806576313238E-32</v>
      </c>
      <c r="V134">
        <f t="shared" si="60"/>
        <v>0</v>
      </c>
      <c r="W134">
        <f t="shared" si="61"/>
        <v>0</v>
      </c>
      <c r="X134">
        <f t="shared" si="62"/>
        <v>0</v>
      </c>
      <c r="Y134">
        <f t="shared" si="63"/>
        <v>0</v>
      </c>
      <c r="Z134">
        <f t="shared" si="64"/>
        <v>0</v>
      </c>
      <c r="AA134">
        <f t="shared" si="65"/>
        <v>0</v>
      </c>
      <c r="AC134">
        <f t="shared" si="66"/>
        <v>12.800886645949888</v>
      </c>
    </row>
    <row r="135" spans="1:29" x14ac:dyDescent="0.15">
      <c r="A135">
        <f t="shared" si="41"/>
        <v>2.5025270763379535</v>
      </c>
      <c r="B135">
        <f t="shared" si="42"/>
        <v>6.9035731672383616</v>
      </c>
      <c r="C135">
        <f t="shared" si="43"/>
        <v>0.64431989433567638</v>
      </c>
      <c r="D135">
        <f t="shared" si="44"/>
        <v>5.4726859689176868</v>
      </c>
      <c r="E135">
        <f t="shared" si="45"/>
        <v>0.76794253597107653</v>
      </c>
      <c r="F135">
        <f t="shared" si="46"/>
        <v>1.8642228930183464</v>
      </c>
      <c r="G135">
        <f t="shared" si="47"/>
        <v>1.4062723159507975</v>
      </c>
      <c r="H135">
        <f t="shared" si="48"/>
        <v>3.9668244894682099</v>
      </c>
      <c r="I135">
        <f t="shared" si="49"/>
        <v>4.8385903431153396</v>
      </c>
      <c r="J135">
        <f t="shared" si="50"/>
        <v>5.4726859689176868</v>
      </c>
      <c r="K135">
        <f t="shared" si="51"/>
        <v>1.7643541869322552</v>
      </c>
      <c r="L135">
        <f t="shared" si="52"/>
        <v>1.1496694431575443</v>
      </c>
      <c r="N135">
        <f t="shared" si="53"/>
        <v>3.6608076382912579E-30</v>
      </c>
      <c r="P135">
        <f t="shared" si="54"/>
        <v>1.9721522630525295E-31</v>
      </c>
      <c r="Q135">
        <f t="shared" si="55"/>
        <v>7.8886090522101181E-31</v>
      </c>
      <c r="R135">
        <f t="shared" si="56"/>
        <v>1.2325951644078309E-32</v>
      </c>
      <c r="S135">
        <f t="shared" si="57"/>
        <v>7.8886090522101181E-31</v>
      </c>
      <c r="T135">
        <f t="shared" si="58"/>
        <v>0</v>
      </c>
      <c r="U135">
        <f t="shared" si="59"/>
        <v>4.9303806576313238E-32</v>
      </c>
      <c r="V135">
        <f t="shared" si="60"/>
        <v>4.9303806576313238E-32</v>
      </c>
      <c r="W135">
        <f t="shared" si="61"/>
        <v>1.9721522630525295E-31</v>
      </c>
      <c r="X135">
        <f t="shared" si="62"/>
        <v>7.8886090522101181E-31</v>
      </c>
      <c r="Y135">
        <f t="shared" si="63"/>
        <v>7.8886090522101181E-31</v>
      </c>
      <c r="Z135">
        <f t="shared" si="64"/>
        <v>0</v>
      </c>
      <c r="AA135">
        <f t="shared" si="65"/>
        <v>0</v>
      </c>
      <c r="AC135">
        <f t="shared" si="66"/>
        <v>12.800886645949888</v>
      </c>
    </row>
    <row r="136" spans="1:29" x14ac:dyDescent="0.15">
      <c r="A136">
        <f t="shared" si="41"/>
        <v>2.5025270763379539</v>
      </c>
      <c r="B136">
        <f t="shared" si="42"/>
        <v>6.9035731672383598</v>
      </c>
      <c r="C136">
        <f t="shared" si="43"/>
        <v>0.64431989433567627</v>
      </c>
      <c r="D136">
        <f t="shared" si="44"/>
        <v>5.4726859689176877</v>
      </c>
      <c r="E136">
        <f t="shared" si="45"/>
        <v>0.76794253597107642</v>
      </c>
      <c r="F136">
        <f t="shared" si="46"/>
        <v>1.8642228930183464</v>
      </c>
      <c r="G136">
        <f t="shared" si="47"/>
        <v>1.4062723159507977</v>
      </c>
      <c r="H136">
        <f t="shared" si="48"/>
        <v>3.9668244894682103</v>
      </c>
      <c r="I136">
        <f t="shared" si="49"/>
        <v>4.8385903431153405</v>
      </c>
      <c r="J136">
        <f t="shared" si="50"/>
        <v>5.4726859689176877</v>
      </c>
      <c r="K136">
        <f t="shared" si="51"/>
        <v>1.7643541869322552</v>
      </c>
      <c r="L136">
        <f t="shared" si="52"/>
        <v>1.1496694431575443</v>
      </c>
      <c r="N136">
        <f t="shared" si="53"/>
        <v>5.9904124990220584E-30</v>
      </c>
      <c r="P136">
        <f t="shared" si="54"/>
        <v>1.9721522630525295E-31</v>
      </c>
      <c r="Q136">
        <f t="shared" si="55"/>
        <v>3.1554436208840472E-30</v>
      </c>
      <c r="R136">
        <f t="shared" si="56"/>
        <v>1.2325951644078309E-32</v>
      </c>
      <c r="S136">
        <f t="shared" si="57"/>
        <v>7.8886090522101181E-31</v>
      </c>
      <c r="T136">
        <f t="shared" si="58"/>
        <v>1.2325951644078309E-32</v>
      </c>
      <c r="U136">
        <f t="shared" si="59"/>
        <v>0</v>
      </c>
      <c r="V136">
        <f t="shared" si="60"/>
        <v>4.9303806576313238E-32</v>
      </c>
      <c r="W136">
        <f t="shared" si="61"/>
        <v>1.9721522630525295E-31</v>
      </c>
      <c r="X136">
        <f t="shared" si="62"/>
        <v>7.8886090522101181E-31</v>
      </c>
      <c r="Y136">
        <f t="shared" si="63"/>
        <v>7.8886090522101181E-31</v>
      </c>
      <c r="Z136">
        <f t="shared" si="64"/>
        <v>0</v>
      </c>
      <c r="AA136">
        <f t="shared" si="65"/>
        <v>0</v>
      </c>
      <c r="AC136">
        <f t="shared" si="66"/>
        <v>12.800886645949889</v>
      </c>
    </row>
    <row r="137" spans="1:29" x14ac:dyDescent="0.15">
      <c r="A137">
        <f t="shared" si="41"/>
        <v>2.5025270763379539</v>
      </c>
      <c r="B137">
        <f t="shared" si="42"/>
        <v>6.9035731672383625</v>
      </c>
      <c r="C137">
        <f t="shared" si="43"/>
        <v>0.64431989433567627</v>
      </c>
      <c r="D137">
        <f t="shared" si="44"/>
        <v>5.4726859689176877</v>
      </c>
      <c r="E137">
        <f t="shared" si="45"/>
        <v>0.76794253597107653</v>
      </c>
      <c r="F137">
        <f t="shared" si="46"/>
        <v>1.8642228930183466</v>
      </c>
      <c r="G137">
        <f t="shared" si="47"/>
        <v>1.4062723159507977</v>
      </c>
      <c r="H137">
        <f t="shared" si="48"/>
        <v>3.9668244894682103</v>
      </c>
      <c r="I137">
        <f t="shared" si="49"/>
        <v>4.8385903431153405</v>
      </c>
      <c r="J137">
        <f t="shared" si="50"/>
        <v>5.4726859689176877</v>
      </c>
      <c r="K137">
        <f t="shared" si="51"/>
        <v>1.7643541869322552</v>
      </c>
      <c r="L137">
        <f t="shared" si="52"/>
        <v>1.1496694431575443</v>
      </c>
      <c r="N137">
        <f t="shared" si="53"/>
        <v>7.1613779052094978E-30</v>
      </c>
      <c r="P137">
        <f t="shared" si="54"/>
        <v>0</v>
      </c>
      <c r="Q137">
        <f t="shared" si="55"/>
        <v>7.0997481469891062E-30</v>
      </c>
      <c r="R137">
        <f t="shared" si="56"/>
        <v>0</v>
      </c>
      <c r="S137">
        <f t="shared" si="57"/>
        <v>0</v>
      </c>
      <c r="T137">
        <f t="shared" si="58"/>
        <v>1.2325951644078309E-32</v>
      </c>
      <c r="U137">
        <f t="shared" si="59"/>
        <v>4.9303806576313238E-32</v>
      </c>
      <c r="V137">
        <f t="shared" si="60"/>
        <v>0</v>
      </c>
      <c r="W137">
        <f t="shared" si="61"/>
        <v>0</v>
      </c>
      <c r="X137">
        <f t="shared" si="62"/>
        <v>0</v>
      </c>
      <c r="Y137">
        <f t="shared" si="63"/>
        <v>0</v>
      </c>
      <c r="Z137">
        <f t="shared" si="64"/>
        <v>0</v>
      </c>
      <c r="AA137">
        <f t="shared" si="65"/>
        <v>0</v>
      </c>
      <c r="AC137">
        <f t="shared" si="66"/>
        <v>12.800886645949888</v>
      </c>
    </row>
    <row r="138" spans="1:29" x14ac:dyDescent="0.15">
      <c r="A138">
        <f t="shared" si="41"/>
        <v>2.5025270763379535</v>
      </c>
      <c r="B138">
        <f t="shared" si="42"/>
        <v>6.9035731672383616</v>
      </c>
      <c r="C138">
        <f t="shared" si="43"/>
        <v>0.64431989433567638</v>
      </c>
      <c r="D138">
        <f t="shared" si="44"/>
        <v>5.4726859689176868</v>
      </c>
      <c r="E138">
        <f t="shared" si="45"/>
        <v>0.76794253597107653</v>
      </c>
      <c r="F138">
        <f t="shared" si="46"/>
        <v>1.8642228930183464</v>
      </c>
      <c r="G138">
        <f t="shared" si="47"/>
        <v>1.4062723159507975</v>
      </c>
      <c r="H138">
        <f t="shared" si="48"/>
        <v>3.9668244894682099</v>
      </c>
      <c r="I138">
        <f t="shared" si="49"/>
        <v>4.8385903431153396</v>
      </c>
      <c r="J138">
        <f t="shared" si="50"/>
        <v>5.4726859689176868</v>
      </c>
      <c r="K138">
        <f t="shared" si="51"/>
        <v>1.7643541869322552</v>
      </c>
      <c r="L138">
        <f t="shared" si="52"/>
        <v>1.1496694431575443</v>
      </c>
      <c r="N138">
        <f t="shared" si="53"/>
        <v>3.6608076382912579E-30</v>
      </c>
      <c r="P138">
        <f t="shared" si="54"/>
        <v>1.9721522630525295E-31</v>
      </c>
      <c r="Q138">
        <f t="shared" si="55"/>
        <v>7.8886090522101181E-31</v>
      </c>
      <c r="R138">
        <f t="shared" si="56"/>
        <v>1.2325951644078309E-32</v>
      </c>
      <c r="S138">
        <f t="shared" si="57"/>
        <v>7.8886090522101181E-31</v>
      </c>
      <c r="T138">
        <f t="shared" si="58"/>
        <v>0</v>
      </c>
      <c r="U138">
        <f t="shared" si="59"/>
        <v>4.9303806576313238E-32</v>
      </c>
      <c r="V138">
        <f t="shared" si="60"/>
        <v>4.9303806576313238E-32</v>
      </c>
      <c r="W138">
        <f t="shared" si="61"/>
        <v>1.9721522630525295E-31</v>
      </c>
      <c r="X138">
        <f t="shared" si="62"/>
        <v>7.8886090522101181E-31</v>
      </c>
      <c r="Y138">
        <f t="shared" si="63"/>
        <v>7.8886090522101181E-31</v>
      </c>
      <c r="Z138">
        <f t="shared" si="64"/>
        <v>0</v>
      </c>
      <c r="AA138">
        <f t="shared" si="65"/>
        <v>0</v>
      </c>
      <c r="AC138">
        <f t="shared" si="66"/>
        <v>12.800886645949888</v>
      </c>
    </row>
    <row r="139" spans="1:29" x14ac:dyDescent="0.15">
      <c r="A139">
        <f t="shared" si="41"/>
        <v>2.5025270763379539</v>
      </c>
      <c r="B139">
        <f t="shared" si="42"/>
        <v>6.9035731672383598</v>
      </c>
      <c r="C139">
        <f t="shared" si="43"/>
        <v>0.64431989433567627</v>
      </c>
      <c r="D139">
        <f t="shared" si="44"/>
        <v>5.4726859689176877</v>
      </c>
      <c r="E139">
        <f t="shared" si="45"/>
        <v>0.76794253597107642</v>
      </c>
      <c r="F139">
        <f t="shared" si="46"/>
        <v>1.8642228930183464</v>
      </c>
      <c r="G139">
        <f t="shared" si="47"/>
        <v>1.4062723159507977</v>
      </c>
      <c r="H139">
        <f t="shared" si="48"/>
        <v>3.9668244894682103</v>
      </c>
      <c r="I139">
        <f t="shared" si="49"/>
        <v>4.8385903431153405</v>
      </c>
      <c r="J139">
        <f t="shared" si="50"/>
        <v>5.4726859689176877</v>
      </c>
      <c r="K139">
        <f t="shared" si="51"/>
        <v>1.7643541869322552</v>
      </c>
      <c r="L139">
        <f t="shared" si="52"/>
        <v>1.1496694431575443</v>
      </c>
      <c r="N139">
        <f t="shared" si="53"/>
        <v>5.9904124990220584E-30</v>
      </c>
      <c r="P139">
        <f t="shared" si="54"/>
        <v>1.9721522630525295E-31</v>
      </c>
      <c r="Q139">
        <f t="shared" si="55"/>
        <v>3.1554436208840472E-30</v>
      </c>
      <c r="R139">
        <f t="shared" si="56"/>
        <v>1.2325951644078309E-32</v>
      </c>
      <c r="S139">
        <f t="shared" si="57"/>
        <v>7.8886090522101181E-31</v>
      </c>
      <c r="T139">
        <f t="shared" si="58"/>
        <v>1.2325951644078309E-32</v>
      </c>
      <c r="U139">
        <f t="shared" si="59"/>
        <v>0</v>
      </c>
      <c r="V139">
        <f t="shared" si="60"/>
        <v>4.9303806576313238E-32</v>
      </c>
      <c r="W139">
        <f t="shared" si="61"/>
        <v>1.9721522630525295E-31</v>
      </c>
      <c r="X139">
        <f t="shared" si="62"/>
        <v>7.8886090522101181E-31</v>
      </c>
      <c r="Y139">
        <f t="shared" si="63"/>
        <v>7.8886090522101181E-31</v>
      </c>
      <c r="Z139">
        <f t="shared" si="64"/>
        <v>0</v>
      </c>
      <c r="AA139">
        <f t="shared" si="65"/>
        <v>0</v>
      </c>
      <c r="AC139">
        <f t="shared" si="66"/>
        <v>12.800886645949889</v>
      </c>
    </row>
    <row r="140" spans="1:29" x14ac:dyDescent="0.15">
      <c r="A140">
        <f t="shared" si="41"/>
        <v>2.5025270763379539</v>
      </c>
      <c r="B140">
        <f t="shared" si="42"/>
        <v>6.9035731672383625</v>
      </c>
      <c r="C140">
        <f t="shared" si="43"/>
        <v>0.64431989433567627</v>
      </c>
      <c r="D140">
        <f t="shared" si="44"/>
        <v>5.4726859689176877</v>
      </c>
      <c r="E140">
        <f t="shared" si="45"/>
        <v>0.76794253597107653</v>
      </c>
      <c r="F140">
        <f t="shared" si="46"/>
        <v>1.8642228930183466</v>
      </c>
      <c r="G140">
        <f t="shared" si="47"/>
        <v>1.4062723159507977</v>
      </c>
      <c r="H140">
        <f t="shared" si="48"/>
        <v>3.9668244894682103</v>
      </c>
      <c r="I140">
        <f t="shared" si="49"/>
        <v>4.8385903431153405</v>
      </c>
      <c r="J140">
        <f t="shared" si="50"/>
        <v>5.4726859689176877</v>
      </c>
      <c r="K140">
        <f t="shared" si="51"/>
        <v>1.7643541869322552</v>
      </c>
      <c r="L140">
        <f t="shared" si="52"/>
        <v>1.1496694431575443</v>
      </c>
      <c r="N140">
        <f t="shared" si="53"/>
        <v>7.1613779052094978E-30</v>
      </c>
      <c r="P140">
        <f t="shared" si="54"/>
        <v>0</v>
      </c>
      <c r="Q140">
        <f t="shared" si="55"/>
        <v>7.0997481469891062E-30</v>
      </c>
      <c r="R140">
        <f t="shared" si="56"/>
        <v>0</v>
      </c>
      <c r="S140">
        <f t="shared" si="57"/>
        <v>0</v>
      </c>
      <c r="T140">
        <f t="shared" si="58"/>
        <v>1.2325951644078309E-32</v>
      </c>
      <c r="U140">
        <f t="shared" si="59"/>
        <v>4.9303806576313238E-32</v>
      </c>
      <c r="V140">
        <f t="shared" si="60"/>
        <v>0</v>
      </c>
      <c r="W140">
        <f t="shared" si="61"/>
        <v>0</v>
      </c>
      <c r="X140">
        <f t="shared" si="62"/>
        <v>0</v>
      </c>
      <c r="Y140">
        <f t="shared" si="63"/>
        <v>0</v>
      </c>
      <c r="Z140">
        <f t="shared" si="64"/>
        <v>0</v>
      </c>
      <c r="AA140">
        <f t="shared" si="65"/>
        <v>0</v>
      </c>
      <c r="AC140">
        <f t="shared" si="66"/>
        <v>12.800886645949888</v>
      </c>
    </row>
    <row r="141" spans="1:29" x14ac:dyDescent="0.15">
      <c r="A141">
        <f t="shared" si="41"/>
        <v>2.5025270763379535</v>
      </c>
      <c r="B141">
        <f t="shared" si="42"/>
        <v>6.9035731672383616</v>
      </c>
      <c r="C141">
        <f t="shared" si="43"/>
        <v>0.64431989433567638</v>
      </c>
      <c r="D141">
        <f t="shared" si="44"/>
        <v>5.4726859689176868</v>
      </c>
      <c r="E141">
        <f t="shared" si="45"/>
        <v>0.76794253597107653</v>
      </c>
      <c r="F141">
        <f t="shared" si="46"/>
        <v>1.8642228930183464</v>
      </c>
      <c r="G141">
        <f t="shared" si="47"/>
        <v>1.4062723159507975</v>
      </c>
      <c r="H141">
        <f t="shared" si="48"/>
        <v>3.9668244894682099</v>
      </c>
      <c r="I141">
        <f t="shared" si="49"/>
        <v>4.8385903431153396</v>
      </c>
      <c r="J141">
        <f t="shared" si="50"/>
        <v>5.4726859689176868</v>
      </c>
      <c r="K141">
        <f t="shared" si="51"/>
        <v>1.7643541869322552</v>
      </c>
      <c r="L141">
        <f t="shared" si="52"/>
        <v>1.1496694431575443</v>
      </c>
      <c r="N141">
        <f t="shared" si="53"/>
        <v>3.6608076382912579E-30</v>
      </c>
      <c r="P141">
        <f t="shared" si="54"/>
        <v>1.9721522630525295E-31</v>
      </c>
      <c r="Q141">
        <f t="shared" si="55"/>
        <v>7.8886090522101181E-31</v>
      </c>
      <c r="R141">
        <f t="shared" si="56"/>
        <v>1.2325951644078309E-32</v>
      </c>
      <c r="S141">
        <f t="shared" si="57"/>
        <v>7.8886090522101181E-31</v>
      </c>
      <c r="T141">
        <f t="shared" si="58"/>
        <v>0</v>
      </c>
      <c r="U141">
        <f t="shared" si="59"/>
        <v>4.9303806576313238E-32</v>
      </c>
      <c r="V141">
        <f t="shared" si="60"/>
        <v>4.9303806576313238E-32</v>
      </c>
      <c r="W141">
        <f t="shared" si="61"/>
        <v>1.9721522630525295E-31</v>
      </c>
      <c r="X141">
        <f t="shared" si="62"/>
        <v>7.8886090522101181E-31</v>
      </c>
      <c r="Y141">
        <f t="shared" si="63"/>
        <v>7.8886090522101181E-31</v>
      </c>
      <c r="Z141">
        <f t="shared" si="64"/>
        <v>0</v>
      </c>
      <c r="AA141">
        <f t="shared" si="65"/>
        <v>0</v>
      </c>
      <c r="AC141">
        <f t="shared" si="66"/>
        <v>12.800886645949888</v>
      </c>
    </row>
    <row r="142" spans="1:29" x14ac:dyDescent="0.15">
      <c r="A142">
        <f t="shared" si="41"/>
        <v>2.5025270763379539</v>
      </c>
      <c r="B142">
        <f t="shared" si="42"/>
        <v>6.9035731672383598</v>
      </c>
      <c r="C142">
        <f t="shared" si="43"/>
        <v>0.64431989433567627</v>
      </c>
      <c r="D142">
        <f t="shared" si="44"/>
        <v>5.4726859689176877</v>
      </c>
      <c r="E142">
        <f t="shared" si="45"/>
        <v>0.76794253597107642</v>
      </c>
      <c r="F142">
        <f t="shared" si="46"/>
        <v>1.8642228930183464</v>
      </c>
      <c r="G142">
        <f t="shared" si="47"/>
        <v>1.4062723159507977</v>
      </c>
      <c r="H142">
        <f t="shared" si="48"/>
        <v>3.9668244894682103</v>
      </c>
      <c r="I142">
        <f t="shared" si="49"/>
        <v>4.8385903431153405</v>
      </c>
      <c r="J142">
        <f t="shared" si="50"/>
        <v>5.4726859689176877</v>
      </c>
      <c r="K142">
        <f t="shared" si="51"/>
        <v>1.7643541869322552</v>
      </c>
      <c r="L142">
        <f t="shared" si="52"/>
        <v>1.1496694431575443</v>
      </c>
      <c r="N142">
        <f t="shared" si="53"/>
        <v>5.9904124990220584E-30</v>
      </c>
      <c r="P142">
        <f t="shared" si="54"/>
        <v>1.9721522630525295E-31</v>
      </c>
      <c r="Q142">
        <f t="shared" si="55"/>
        <v>3.1554436208840472E-30</v>
      </c>
      <c r="R142">
        <f t="shared" si="56"/>
        <v>1.2325951644078309E-32</v>
      </c>
      <c r="S142">
        <f t="shared" si="57"/>
        <v>7.8886090522101181E-31</v>
      </c>
      <c r="T142">
        <f t="shared" si="58"/>
        <v>1.2325951644078309E-32</v>
      </c>
      <c r="U142">
        <f t="shared" si="59"/>
        <v>0</v>
      </c>
      <c r="V142">
        <f t="shared" si="60"/>
        <v>4.9303806576313238E-32</v>
      </c>
      <c r="W142">
        <f t="shared" si="61"/>
        <v>1.9721522630525295E-31</v>
      </c>
      <c r="X142">
        <f t="shared" si="62"/>
        <v>7.8886090522101181E-31</v>
      </c>
      <c r="Y142">
        <f t="shared" si="63"/>
        <v>7.8886090522101181E-31</v>
      </c>
      <c r="Z142">
        <f t="shared" si="64"/>
        <v>0</v>
      </c>
      <c r="AA142">
        <f t="shared" si="65"/>
        <v>0</v>
      </c>
      <c r="AC142">
        <f t="shared" si="66"/>
        <v>12.800886645949889</v>
      </c>
    </row>
    <row r="143" spans="1:29" x14ac:dyDescent="0.15">
      <c r="A143">
        <f t="shared" si="41"/>
        <v>2.5025270763379539</v>
      </c>
      <c r="B143">
        <f t="shared" si="42"/>
        <v>6.9035731672383625</v>
      </c>
      <c r="C143">
        <f t="shared" si="43"/>
        <v>0.64431989433567627</v>
      </c>
      <c r="D143">
        <f t="shared" si="44"/>
        <v>5.4726859689176877</v>
      </c>
      <c r="E143">
        <f t="shared" si="45"/>
        <v>0.76794253597107653</v>
      </c>
      <c r="F143">
        <f t="shared" si="46"/>
        <v>1.8642228930183466</v>
      </c>
      <c r="G143">
        <f t="shared" si="47"/>
        <v>1.4062723159507977</v>
      </c>
      <c r="H143">
        <f t="shared" si="48"/>
        <v>3.9668244894682103</v>
      </c>
      <c r="I143">
        <f t="shared" si="49"/>
        <v>4.8385903431153405</v>
      </c>
      <c r="J143">
        <f t="shared" si="50"/>
        <v>5.4726859689176877</v>
      </c>
      <c r="K143">
        <f t="shared" si="51"/>
        <v>1.7643541869322552</v>
      </c>
      <c r="L143">
        <f t="shared" si="52"/>
        <v>1.1496694431575443</v>
      </c>
      <c r="N143">
        <f t="shared" si="53"/>
        <v>7.1613779052094978E-30</v>
      </c>
      <c r="P143">
        <f t="shared" si="54"/>
        <v>0</v>
      </c>
      <c r="Q143">
        <f t="shared" si="55"/>
        <v>7.0997481469891062E-30</v>
      </c>
      <c r="R143">
        <f t="shared" si="56"/>
        <v>0</v>
      </c>
      <c r="S143">
        <f t="shared" si="57"/>
        <v>0</v>
      </c>
      <c r="T143">
        <f t="shared" si="58"/>
        <v>1.2325951644078309E-32</v>
      </c>
      <c r="U143">
        <f t="shared" si="59"/>
        <v>4.9303806576313238E-32</v>
      </c>
      <c r="V143">
        <f t="shared" si="60"/>
        <v>0</v>
      </c>
      <c r="W143">
        <f t="shared" si="61"/>
        <v>0</v>
      </c>
      <c r="X143">
        <f t="shared" si="62"/>
        <v>0</v>
      </c>
      <c r="Y143">
        <f t="shared" si="63"/>
        <v>0</v>
      </c>
      <c r="Z143">
        <f t="shared" si="64"/>
        <v>0</v>
      </c>
      <c r="AA143">
        <f t="shared" si="65"/>
        <v>0</v>
      </c>
      <c r="AC143">
        <f t="shared" si="66"/>
        <v>12.800886645949888</v>
      </c>
    </row>
    <row r="144" spans="1:29" x14ac:dyDescent="0.15">
      <c r="A144">
        <f t="shared" si="41"/>
        <v>2.5025270763379535</v>
      </c>
      <c r="B144">
        <f t="shared" si="42"/>
        <v>6.9035731672383616</v>
      </c>
      <c r="C144">
        <f t="shared" si="43"/>
        <v>0.64431989433567638</v>
      </c>
      <c r="D144">
        <f t="shared" si="44"/>
        <v>5.4726859689176868</v>
      </c>
      <c r="E144">
        <f t="shared" si="45"/>
        <v>0.76794253597107653</v>
      </c>
      <c r="F144">
        <f t="shared" si="46"/>
        <v>1.8642228930183464</v>
      </c>
      <c r="G144">
        <f t="shared" si="47"/>
        <v>1.4062723159507975</v>
      </c>
      <c r="H144">
        <f t="shared" si="48"/>
        <v>3.9668244894682099</v>
      </c>
      <c r="I144">
        <f t="shared" si="49"/>
        <v>4.8385903431153396</v>
      </c>
      <c r="J144">
        <f t="shared" si="50"/>
        <v>5.4726859689176868</v>
      </c>
      <c r="K144">
        <f t="shared" si="51"/>
        <v>1.7643541869322552</v>
      </c>
      <c r="L144">
        <f t="shared" si="52"/>
        <v>1.1496694431575443</v>
      </c>
      <c r="N144">
        <f t="shared" si="53"/>
        <v>3.6608076382912579E-30</v>
      </c>
      <c r="P144">
        <f t="shared" si="54"/>
        <v>1.9721522630525295E-31</v>
      </c>
      <c r="Q144">
        <f t="shared" si="55"/>
        <v>7.8886090522101181E-31</v>
      </c>
      <c r="R144">
        <f t="shared" si="56"/>
        <v>1.2325951644078309E-32</v>
      </c>
      <c r="S144">
        <f t="shared" si="57"/>
        <v>7.8886090522101181E-31</v>
      </c>
      <c r="T144">
        <f t="shared" si="58"/>
        <v>0</v>
      </c>
      <c r="U144">
        <f t="shared" si="59"/>
        <v>4.9303806576313238E-32</v>
      </c>
      <c r="V144">
        <f t="shared" si="60"/>
        <v>4.9303806576313238E-32</v>
      </c>
      <c r="W144">
        <f t="shared" si="61"/>
        <v>1.9721522630525295E-31</v>
      </c>
      <c r="X144">
        <f t="shared" si="62"/>
        <v>7.8886090522101181E-31</v>
      </c>
      <c r="Y144">
        <f t="shared" si="63"/>
        <v>7.8886090522101181E-31</v>
      </c>
      <c r="Z144">
        <f t="shared" si="64"/>
        <v>0</v>
      </c>
      <c r="AA144">
        <f t="shared" si="65"/>
        <v>0</v>
      </c>
      <c r="AC144">
        <f t="shared" si="66"/>
        <v>12.800886645949888</v>
      </c>
    </row>
    <row r="145" spans="1:29" x14ac:dyDescent="0.15">
      <c r="A145">
        <f t="shared" ref="A145:A208" si="67">SUMPRODUCT($A144:$L144,$A$2:$L$2)/SQRT(SUMPRODUCT($A144:$L144,$A144:$L144))</f>
        <v>2.5025270763379539</v>
      </c>
      <c r="B145">
        <f t="shared" ref="B145:B208" si="68">SUMPRODUCT($A144:$L144,$A$3:$L$3)/SQRT(SUMPRODUCT($A144:$L144,$A144:$L144))</f>
        <v>6.9035731672383598</v>
      </c>
      <c r="C145">
        <f t="shared" ref="C145:C208" si="69">SUMPRODUCT($A144:$L144,$A$4:$L$4)/SQRT(SUMPRODUCT($A144:$L144,$A144:$L144))</f>
        <v>0.64431989433567627</v>
      </c>
      <c r="D145">
        <f t="shared" ref="D145:D208" si="70">SUMPRODUCT($A144:$L144,$A$5:$L$5)/SQRT(SUMPRODUCT($A144:$L144,$A144:$L144))</f>
        <v>5.4726859689176877</v>
      </c>
      <c r="E145">
        <f t="shared" ref="E145:E208" si="71">SUMPRODUCT($A144:$L144,$A$6:$L$6)/SQRT(SUMPRODUCT($A144:$L144,$A144:$L144))</f>
        <v>0.76794253597107642</v>
      </c>
      <c r="F145">
        <f t="shared" ref="F145:F208" si="72">SUMPRODUCT($A144:$L144,$A$7:$L$7)/SQRT(SUMPRODUCT($A144:$L144,$A144:$L144))</f>
        <v>1.8642228930183464</v>
      </c>
      <c r="G145">
        <f t="shared" ref="G145:G208" si="73">SUMPRODUCT($A144:$L144,$A$8:$L$8)/SQRT(SUMPRODUCT($A144:$L144,$A144:$L144))</f>
        <v>1.4062723159507977</v>
      </c>
      <c r="H145">
        <f t="shared" ref="H145:H208" si="74">SUMPRODUCT($A144:$L144,$A$9:$L$9)/SQRT(SUMPRODUCT($A144:$L144,$A144:$L144))</f>
        <v>3.9668244894682103</v>
      </c>
      <c r="I145">
        <f t="shared" ref="I145:I208" si="75">SUMPRODUCT($A144:$L144,$A$10:$L$10)/SQRT(SUMPRODUCT($A144:$L144,$A144:$L144))</f>
        <v>4.8385903431153405</v>
      </c>
      <c r="J145">
        <f t="shared" ref="J145:J208" si="76">SUMPRODUCT($A144:$L144,$A$11:$L$11)/SQRT(SUMPRODUCT($A144:$L144,$A144:$L144))</f>
        <v>5.4726859689176877</v>
      </c>
      <c r="K145">
        <f t="shared" ref="K145:K208" si="77">SUMPRODUCT($A144:$L144,$A$12:$L$12)/SQRT(SUMPRODUCT($A144:$L144,$A144:$L144))</f>
        <v>1.7643541869322552</v>
      </c>
      <c r="L145">
        <f t="shared" ref="L145:L208" si="78">SUMPRODUCT($A144:$L144,$A$13:$L$13)/SQRT(SUMPRODUCT($A144:$L144,$A144:$L144))</f>
        <v>1.1496694431575443</v>
      </c>
      <c r="N145">
        <f t="shared" si="53"/>
        <v>5.9904124990220584E-30</v>
      </c>
      <c r="P145">
        <f t="shared" si="54"/>
        <v>1.9721522630525295E-31</v>
      </c>
      <c r="Q145">
        <f t="shared" si="55"/>
        <v>3.1554436208840472E-30</v>
      </c>
      <c r="R145">
        <f t="shared" si="56"/>
        <v>1.2325951644078309E-32</v>
      </c>
      <c r="S145">
        <f t="shared" si="57"/>
        <v>7.8886090522101181E-31</v>
      </c>
      <c r="T145">
        <f t="shared" si="58"/>
        <v>1.2325951644078309E-32</v>
      </c>
      <c r="U145">
        <f t="shared" si="59"/>
        <v>0</v>
      </c>
      <c r="V145">
        <f t="shared" si="60"/>
        <v>4.9303806576313238E-32</v>
      </c>
      <c r="W145">
        <f t="shared" si="61"/>
        <v>1.9721522630525295E-31</v>
      </c>
      <c r="X145">
        <f t="shared" si="62"/>
        <v>7.8886090522101181E-31</v>
      </c>
      <c r="Y145">
        <f t="shared" si="63"/>
        <v>7.8886090522101181E-31</v>
      </c>
      <c r="Z145">
        <f t="shared" si="64"/>
        <v>0</v>
      </c>
      <c r="AA145">
        <f t="shared" si="65"/>
        <v>0</v>
      </c>
      <c r="AC145">
        <f t="shared" si="66"/>
        <v>12.800886645949889</v>
      </c>
    </row>
    <row r="146" spans="1:29" x14ac:dyDescent="0.15">
      <c r="A146">
        <f t="shared" si="67"/>
        <v>2.5025270763379539</v>
      </c>
      <c r="B146">
        <f t="shared" si="68"/>
        <v>6.9035731672383625</v>
      </c>
      <c r="C146">
        <f t="shared" si="69"/>
        <v>0.64431989433567627</v>
      </c>
      <c r="D146">
        <f t="shared" si="70"/>
        <v>5.4726859689176877</v>
      </c>
      <c r="E146">
        <f t="shared" si="71"/>
        <v>0.76794253597107653</v>
      </c>
      <c r="F146">
        <f t="shared" si="72"/>
        <v>1.8642228930183466</v>
      </c>
      <c r="G146">
        <f t="shared" si="73"/>
        <v>1.4062723159507977</v>
      </c>
      <c r="H146">
        <f t="shared" si="74"/>
        <v>3.9668244894682103</v>
      </c>
      <c r="I146">
        <f t="shared" si="75"/>
        <v>4.8385903431153405</v>
      </c>
      <c r="J146">
        <f t="shared" si="76"/>
        <v>5.4726859689176877</v>
      </c>
      <c r="K146">
        <f t="shared" si="77"/>
        <v>1.7643541869322552</v>
      </c>
      <c r="L146">
        <f t="shared" si="78"/>
        <v>1.1496694431575443</v>
      </c>
      <c r="N146">
        <f t="shared" si="53"/>
        <v>7.1613779052094978E-30</v>
      </c>
      <c r="P146">
        <f t="shared" si="54"/>
        <v>0</v>
      </c>
      <c r="Q146">
        <f t="shared" si="55"/>
        <v>7.0997481469891062E-30</v>
      </c>
      <c r="R146">
        <f t="shared" si="56"/>
        <v>0</v>
      </c>
      <c r="S146">
        <f t="shared" si="57"/>
        <v>0</v>
      </c>
      <c r="T146">
        <f t="shared" si="58"/>
        <v>1.2325951644078309E-32</v>
      </c>
      <c r="U146">
        <f t="shared" si="59"/>
        <v>4.9303806576313238E-32</v>
      </c>
      <c r="V146">
        <f t="shared" si="60"/>
        <v>0</v>
      </c>
      <c r="W146">
        <f t="shared" si="61"/>
        <v>0</v>
      </c>
      <c r="X146">
        <f t="shared" si="62"/>
        <v>0</v>
      </c>
      <c r="Y146">
        <f t="shared" si="63"/>
        <v>0</v>
      </c>
      <c r="Z146">
        <f t="shared" si="64"/>
        <v>0</v>
      </c>
      <c r="AA146">
        <f t="shared" si="65"/>
        <v>0</v>
      </c>
      <c r="AC146">
        <f t="shared" si="66"/>
        <v>12.800886645949888</v>
      </c>
    </row>
    <row r="147" spans="1:29" x14ac:dyDescent="0.15">
      <c r="A147">
        <f t="shared" si="67"/>
        <v>2.5025270763379535</v>
      </c>
      <c r="B147">
        <f t="shared" si="68"/>
        <v>6.9035731672383616</v>
      </c>
      <c r="C147">
        <f t="shared" si="69"/>
        <v>0.64431989433567638</v>
      </c>
      <c r="D147">
        <f t="shared" si="70"/>
        <v>5.4726859689176868</v>
      </c>
      <c r="E147">
        <f t="shared" si="71"/>
        <v>0.76794253597107653</v>
      </c>
      <c r="F147">
        <f t="shared" si="72"/>
        <v>1.8642228930183464</v>
      </c>
      <c r="G147">
        <f t="shared" si="73"/>
        <v>1.4062723159507975</v>
      </c>
      <c r="H147">
        <f t="shared" si="74"/>
        <v>3.9668244894682099</v>
      </c>
      <c r="I147">
        <f t="shared" si="75"/>
        <v>4.8385903431153396</v>
      </c>
      <c r="J147">
        <f t="shared" si="76"/>
        <v>5.4726859689176868</v>
      </c>
      <c r="K147">
        <f t="shared" si="77"/>
        <v>1.7643541869322552</v>
      </c>
      <c r="L147">
        <f t="shared" si="78"/>
        <v>1.1496694431575443</v>
      </c>
      <c r="N147">
        <f t="shared" si="53"/>
        <v>3.6608076382912579E-30</v>
      </c>
      <c r="P147">
        <f t="shared" si="54"/>
        <v>1.9721522630525295E-31</v>
      </c>
      <c r="Q147">
        <f t="shared" si="55"/>
        <v>7.8886090522101181E-31</v>
      </c>
      <c r="R147">
        <f t="shared" si="56"/>
        <v>1.2325951644078309E-32</v>
      </c>
      <c r="S147">
        <f t="shared" si="57"/>
        <v>7.8886090522101181E-31</v>
      </c>
      <c r="T147">
        <f t="shared" si="58"/>
        <v>0</v>
      </c>
      <c r="U147">
        <f t="shared" si="59"/>
        <v>4.9303806576313238E-32</v>
      </c>
      <c r="V147">
        <f t="shared" si="60"/>
        <v>4.9303806576313238E-32</v>
      </c>
      <c r="W147">
        <f t="shared" si="61"/>
        <v>1.9721522630525295E-31</v>
      </c>
      <c r="X147">
        <f t="shared" si="62"/>
        <v>7.8886090522101181E-31</v>
      </c>
      <c r="Y147">
        <f t="shared" si="63"/>
        <v>7.8886090522101181E-31</v>
      </c>
      <c r="Z147">
        <f t="shared" si="64"/>
        <v>0</v>
      </c>
      <c r="AA147">
        <f t="shared" si="65"/>
        <v>0</v>
      </c>
      <c r="AC147">
        <f t="shared" si="66"/>
        <v>12.800886645949888</v>
      </c>
    </row>
    <row r="148" spans="1:29" x14ac:dyDescent="0.15">
      <c r="A148">
        <f t="shared" si="67"/>
        <v>2.5025270763379539</v>
      </c>
      <c r="B148">
        <f t="shared" si="68"/>
        <v>6.9035731672383598</v>
      </c>
      <c r="C148">
        <f t="shared" si="69"/>
        <v>0.64431989433567627</v>
      </c>
      <c r="D148">
        <f t="shared" si="70"/>
        <v>5.4726859689176877</v>
      </c>
      <c r="E148">
        <f t="shared" si="71"/>
        <v>0.76794253597107642</v>
      </c>
      <c r="F148">
        <f t="shared" si="72"/>
        <v>1.8642228930183464</v>
      </c>
      <c r="G148">
        <f t="shared" si="73"/>
        <v>1.4062723159507977</v>
      </c>
      <c r="H148">
        <f t="shared" si="74"/>
        <v>3.9668244894682103</v>
      </c>
      <c r="I148">
        <f t="shared" si="75"/>
        <v>4.8385903431153405</v>
      </c>
      <c r="J148">
        <f t="shared" si="76"/>
        <v>5.4726859689176877</v>
      </c>
      <c r="K148">
        <f t="shared" si="77"/>
        <v>1.7643541869322552</v>
      </c>
      <c r="L148">
        <f t="shared" si="78"/>
        <v>1.1496694431575443</v>
      </c>
      <c r="N148">
        <f t="shared" si="53"/>
        <v>5.9904124990220584E-30</v>
      </c>
      <c r="P148">
        <f t="shared" si="54"/>
        <v>1.9721522630525295E-31</v>
      </c>
      <c r="Q148">
        <f t="shared" si="55"/>
        <v>3.1554436208840472E-30</v>
      </c>
      <c r="R148">
        <f t="shared" si="56"/>
        <v>1.2325951644078309E-32</v>
      </c>
      <c r="S148">
        <f t="shared" si="57"/>
        <v>7.8886090522101181E-31</v>
      </c>
      <c r="T148">
        <f t="shared" si="58"/>
        <v>1.2325951644078309E-32</v>
      </c>
      <c r="U148">
        <f t="shared" si="59"/>
        <v>0</v>
      </c>
      <c r="V148">
        <f t="shared" si="60"/>
        <v>4.9303806576313238E-32</v>
      </c>
      <c r="W148">
        <f t="shared" si="61"/>
        <v>1.9721522630525295E-31</v>
      </c>
      <c r="X148">
        <f t="shared" si="62"/>
        <v>7.8886090522101181E-31</v>
      </c>
      <c r="Y148">
        <f t="shared" si="63"/>
        <v>7.8886090522101181E-31</v>
      </c>
      <c r="Z148">
        <f t="shared" si="64"/>
        <v>0</v>
      </c>
      <c r="AA148">
        <f t="shared" si="65"/>
        <v>0</v>
      </c>
      <c r="AC148">
        <f t="shared" si="66"/>
        <v>12.800886645949889</v>
      </c>
    </row>
    <row r="149" spans="1:29" x14ac:dyDescent="0.15">
      <c r="A149">
        <f t="shared" si="67"/>
        <v>2.5025270763379539</v>
      </c>
      <c r="B149">
        <f t="shared" si="68"/>
        <v>6.9035731672383625</v>
      </c>
      <c r="C149">
        <f t="shared" si="69"/>
        <v>0.64431989433567627</v>
      </c>
      <c r="D149">
        <f t="shared" si="70"/>
        <v>5.4726859689176877</v>
      </c>
      <c r="E149">
        <f t="shared" si="71"/>
        <v>0.76794253597107653</v>
      </c>
      <c r="F149">
        <f t="shared" si="72"/>
        <v>1.8642228930183466</v>
      </c>
      <c r="G149">
        <f t="shared" si="73"/>
        <v>1.4062723159507977</v>
      </c>
      <c r="H149">
        <f t="shared" si="74"/>
        <v>3.9668244894682103</v>
      </c>
      <c r="I149">
        <f t="shared" si="75"/>
        <v>4.8385903431153405</v>
      </c>
      <c r="J149">
        <f t="shared" si="76"/>
        <v>5.4726859689176877</v>
      </c>
      <c r="K149">
        <f t="shared" si="77"/>
        <v>1.7643541869322552</v>
      </c>
      <c r="L149">
        <f t="shared" si="78"/>
        <v>1.1496694431575443</v>
      </c>
      <c r="N149">
        <f t="shared" si="53"/>
        <v>7.1613779052094978E-30</v>
      </c>
      <c r="P149">
        <f t="shared" si="54"/>
        <v>0</v>
      </c>
      <c r="Q149">
        <f t="shared" si="55"/>
        <v>7.0997481469891062E-30</v>
      </c>
      <c r="R149">
        <f t="shared" si="56"/>
        <v>0</v>
      </c>
      <c r="S149">
        <f t="shared" si="57"/>
        <v>0</v>
      </c>
      <c r="T149">
        <f t="shared" si="58"/>
        <v>1.2325951644078309E-32</v>
      </c>
      <c r="U149">
        <f t="shared" si="59"/>
        <v>4.9303806576313238E-32</v>
      </c>
      <c r="V149">
        <f t="shared" si="60"/>
        <v>0</v>
      </c>
      <c r="W149">
        <f t="shared" si="61"/>
        <v>0</v>
      </c>
      <c r="X149">
        <f t="shared" si="62"/>
        <v>0</v>
      </c>
      <c r="Y149">
        <f t="shared" si="63"/>
        <v>0</v>
      </c>
      <c r="Z149">
        <f t="shared" si="64"/>
        <v>0</v>
      </c>
      <c r="AA149">
        <f t="shared" si="65"/>
        <v>0</v>
      </c>
      <c r="AC149">
        <f t="shared" si="66"/>
        <v>12.800886645949888</v>
      </c>
    </row>
    <row r="150" spans="1:29" x14ac:dyDescent="0.15">
      <c r="A150">
        <f t="shared" si="67"/>
        <v>2.5025270763379535</v>
      </c>
      <c r="B150">
        <f t="shared" si="68"/>
        <v>6.9035731672383616</v>
      </c>
      <c r="C150">
        <f t="shared" si="69"/>
        <v>0.64431989433567638</v>
      </c>
      <c r="D150">
        <f t="shared" si="70"/>
        <v>5.4726859689176868</v>
      </c>
      <c r="E150">
        <f t="shared" si="71"/>
        <v>0.76794253597107653</v>
      </c>
      <c r="F150">
        <f t="shared" si="72"/>
        <v>1.8642228930183464</v>
      </c>
      <c r="G150">
        <f t="shared" si="73"/>
        <v>1.4062723159507975</v>
      </c>
      <c r="H150">
        <f t="shared" si="74"/>
        <v>3.9668244894682099</v>
      </c>
      <c r="I150">
        <f t="shared" si="75"/>
        <v>4.8385903431153396</v>
      </c>
      <c r="J150">
        <f t="shared" si="76"/>
        <v>5.4726859689176868</v>
      </c>
      <c r="K150">
        <f t="shared" si="77"/>
        <v>1.7643541869322552</v>
      </c>
      <c r="L150">
        <f t="shared" si="78"/>
        <v>1.1496694431575443</v>
      </c>
      <c r="N150">
        <f t="shared" si="53"/>
        <v>3.6608076382912579E-30</v>
      </c>
      <c r="P150">
        <f t="shared" si="54"/>
        <v>1.9721522630525295E-31</v>
      </c>
      <c r="Q150">
        <f t="shared" si="55"/>
        <v>7.8886090522101181E-31</v>
      </c>
      <c r="R150">
        <f t="shared" si="56"/>
        <v>1.2325951644078309E-32</v>
      </c>
      <c r="S150">
        <f t="shared" si="57"/>
        <v>7.8886090522101181E-31</v>
      </c>
      <c r="T150">
        <f t="shared" si="58"/>
        <v>0</v>
      </c>
      <c r="U150">
        <f t="shared" si="59"/>
        <v>4.9303806576313238E-32</v>
      </c>
      <c r="V150">
        <f t="shared" si="60"/>
        <v>4.9303806576313238E-32</v>
      </c>
      <c r="W150">
        <f t="shared" si="61"/>
        <v>1.9721522630525295E-31</v>
      </c>
      <c r="X150">
        <f t="shared" si="62"/>
        <v>7.8886090522101181E-31</v>
      </c>
      <c r="Y150">
        <f t="shared" si="63"/>
        <v>7.8886090522101181E-31</v>
      </c>
      <c r="Z150">
        <f t="shared" si="64"/>
        <v>0</v>
      </c>
      <c r="AA150">
        <f t="shared" si="65"/>
        <v>0</v>
      </c>
      <c r="AC150">
        <f t="shared" si="66"/>
        <v>12.800886645949888</v>
      </c>
    </row>
    <row r="151" spans="1:29" x14ac:dyDescent="0.15">
      <c r="A151">
        <f t="shared" si="67"/>
        <v>2.5025270763379539</v>
      </c>
      <c r="B151">
        <f t="shared" si="68"/>
        <v>6.9035731672383598</v>
      </c>
      <c r="C151">
        <f t="shared" si="69"/>
        <v>0.64431989433567627</v>
      </c>
      <c r="D151">
        <f t="shared" si="70"/>
        <v>5.4726859689176877</v>
      </c>
      <c r="E151">
        <f t="shared" si="71"/>
        <v>0.76794253597107642</v>
      </c>
      <c r="F151">
        <f t="shared" si="72"/>
        <v>1.8642228930183464</v>
      </c>
      <c r="G151">
        <f t="shared" si="73"/>
        <v>1.4062723159507977</v>
      </c>
      <c r="H151">
        <f t="shared" si="74"/>
        <v>3.9668244894682103</v>
      </c>
      <c r="I151">
        <f t="shared" si="75"/>
        <v>4.8385903431153405</v>
      </c>
      <c r="J151">
        <f t="shared" si="76"/>
        <v>5.4726859689176877</v>
      </c>
      <c r="K151">
        <f t="shared" si="77"/>
        <v>1.7643541869322552</v>
      </c>
      <c r="L151">
        <f t="shared" si="78"/>
        <v>1.1496694431575443</v>
      </c>
      <c r="N151">
        <f t="shared" si="53"/>
        <v>5.9904124990220584E-30</v>
      </c>
      <c r="P151">
        <f t="shared" si="54"/>
        <v>1.9721522630525295E-31</v>
      </c>
      <c r="Q151">
        <f t="shared" si="55"/>
        <v>3.1554436208840472E-30</v>
      </c>
      <c r="R151">
        <f t="shared" si="56"/>
        <v>1.2325951644078309E-32</v>
      </c>
      <c r="S151">
        <f t="shared" si="57"/>
        <v>7.8886090522101181E-31</v>
      </c>
      <c r="T151">
        <f t="shared" si="58"/>
        <v>1.2325951644078309E-32</v>
      </c>
      <c r="U151">
        <f t="shared" si="59"/>
        <v>0</v>
      </c>
      <c r="V151">
        <f t="shared" si="60"/>
        <v>4.9303806576313238E-32</v>
      </c>
      <c r="W151">
        <f t="shared" si="61"/>
        <v>1.9721522630525295E-31</v>
      </c>
      <c r="X151">
        <f t="shared" si="62"/>
        <v>7.8886090522101181E-31</v>
      </c>
      <c r="Y151">
        <f t="shared" si="63"/>
        <v>7.8886090522101181E-31</v>
      </c>
      <c r="Z151">
        <f t="shared" si="64"/>
        <v>0</v>
      </c>
      <c r="AA151">
        <f t="shared" si="65"/>
        <v>0</v>
      </c>
      <c r="AC151">
        <f t="shared" si="66"/>
        <v>12.800886645949889</v>
      </c>
    </row>
    <row r="152" spans="1:29" x14ac:dyDescent="0.15">
      <c r="A152">
        <f t="shared" si="67"/>
        <v>2.5025270763379539</v>
      </c>
      <c r="B152">
        <f t="shared" si="68"/>
        <v>6.9035731672383625</v>
      </c>
      <c r="C152">
        <f t="shared" si="69"/>
        <v>0.64431989433567627</v>
      </c>
      <c r="D152">
        <f t="shared" si="70"/>
        <v>5.4726859689176877</v>
      </c>
      <c r="E152">
        <f t="shared" si="71"/>
        <v>0.76794253597107653</v>
      </c>
      <c r="F152">
        <f t="shared" si="72"/>
        <v>1.8642228930183466</v>
      </c>
      <c r="G152">
        <f t="shared" si="73"/>
        <v>1.4062723159507977</v>
      </c>
      <c r="H152">
        <f t="shared" si="74"/>
        <v>3.9668244894682103</v>
      </c>
      <c r="I152">
        <f t="shared" si="75"/>
        <v>4.8385903431153405</v>
      </c>
      <c r="J152">
        <f t="shared" si="76"/>
        <v>5.4726859689176877</v>
      </c>
      <c r="K152">
        <f t="shared" si="77"/>
        <v>1.7643541869322552</v>
      </c>
      <c r="L152">
        <f t="shared" si="78"/>
        <v>1.1496694431575443</v>
      </c>
      <c r="N152">
        <f t="shared" si="53"/>
        <v>7.1613779052094978E-30</v>
      </c>
      <c r="P152">
        <f t="shared" si="54"/>
        <v>0</v>
      </c>
      <c r="Q152">
        <f t="shared" si="55"/>
        <v>7.0997481469891062E-30</v>
      </c>
      <c r="R152">
        <f t="shared" si="56"/>
        <v>0</v>
      </c>
      <c r="S152">
        <f t="shared" si="57"/>
        <v>0</v>
      </c>
      <c r="T152">
        <f t="shared" si="58"/>
        <v>1.2325951644078309E-32</v>
      </c>
      <c r="U152">
        <f t="shared" si="59"/>
        <v>4.9303806576313238E-32</v>
      </c>
      <c r="V152">
        <f t="shared" si="60"/>
        <v>0</v>
      </c>
      <c r="W152">
        <f t="shared" si="61"/>
        <v>0</v>
      </c>
      <c r="X152">
        <f t="shared" si="62"/>
        <v>0</v>
      </c>
      <c r="Y152">
        <f t="shared" si="63"/>
        <v>0</v>
      </c>
      <c r="Z152">
        <f t="shared" si="64"/>
        <v>0</v>
      </c>
      <c r="AA152">
        <f t="shared" si="65"/>
        <v>0</v>
      </c>
      <c r="AC152">
        <f t="shared" si="66"/>
        <v>12.800886645949888</v>
      </c>
    </row>
    <row r="153" spans="1:29" x14ac:dyDescent="0.15">
      <c r="A153">
        <f t="shared" si="67"/>
        <v>2.5025270763379535</v>
      </c>
      <c r="B153">
        <f t="shared" si="68"/>
        <v>6.9035731672383616</v>
      </c>
      <c r="C153">
        <f t="shared" si="69"/>
        <v>0.64431989433567638</v>
      </c>
      <c r="D153">
        <f t="shared" si="70"/>
        <v>5.4726859689176868</v>
      </c>
      <c r="E153">
        <f t="shared" si="71"/>
        <v>0.76794253597107653</v>
      </c>
      <c r="F153">
        <f t="shared" si="72"/>
        <v>1.8642228930183464</v>
      </c>
      <c r="G153">
        <f t="shared" si="73"/>
        <v>1.4062723159507975</v>
      </c>
      <c r="H153">
        <f t="shared" si="74"/>
        <v>3.9668244894682099</v>
      </c>
      <c r="I153">
        <f t="shared" si="75"/>
        <v>4.8385903431153396</v>
      </c>
      <c r="J153">
        <f t="shared" si="76"/>
        <v>5.4726859689176868</v>
      </c>
      <c r="K153">
        <f t="shared" si="77"/>
        <v>1.7643541869322552</v>
      </c>
      <c r="L153">
        <f t="shared" si="78"/>
        <v>1.1496694431575443</v>
      </c>
      <c r="N153">
        <f t="shared" si="53"/>
        <v>3.6608076382912579E-30</v>
      </c>
      <c r="P153">
        <f t="shared" si="54"/>
        <v>1.9721522630525295E-31</v>
      </c>
      <c r="Q153">
        <f t="shared" si="55"/>
        <v>7.8886090522101181E-31</v>
      </c>
      <c r="R153">
        <f t="shared" si="56"/>
        <v>1.2325951644078309E-32</v>
      </c>
      <c r="S153">
        <f t="shared" si="57"/>
        <v>7.8886090522101181E-31</v>
      </c>
      <c r="T153">
        <f t="shared" si="58"/>
        <v>0</v>
      </c>
      <c r="U153">
        <f t="shared" si="59"/>
        <v>4.9303806576313238E-32</v>
      </c>
      <c r="V153">
        <f t="shared" si="60"/>
        <v>4.9303806576313238E-32</v>
      </c>
      <c r="W153">
        <f t="shared" si="61"/>
        <v>1.9721522630525295E-31</v>
      </c>
      <c r="X153">
        <f t="shared" si="62"/>
        <v>7.8886090522101181E-31</v>
      </c>
      <c r="Y153">
        <f t="shared" si="63"/>
        <v>7.8886090522101181E-31</v>
      </c>
      <c r="Z153">
        <f t="shared" si="64"/>
        <v>0</v>
      </c>
      <c r="AA153">
        <f t="shared" si="65"/>
        <v>0</v>
      </c>
      <c r="AC153">
        <f t="shared" si="66"/>
        <v>12.800886645949888</v>
      </c>
    </row>
    <row r="154" spans="1:29" x14ac:dyDescent="0.15">
      <c r="A154">
        <f t="shared" si="67"/>
        <v>2.5025270763379539</v>
      </c>
      <c r="B154">
        <f t="shared" si="68"/>
        <v>6.9035731672383598</v>
      </c>
      <c r="C154">
        <f t="shared" si="69"/>
        <v>0.64431989433567627</v>
      </c>
      <c r="D154">
        <f t="shared" si="70"/>
        <v>5.4726859689176877</v>
      </c>
      <c r="E154">
        <f t="shared" si="71"/>
        <v>0.76794253597107642</v>
      </c>
      <c r="F154">
        <f t="shared" si="72"/>
        <v>1.8642228930183464</v>
      </c>
      <c r="G154">
        <f t="shared" si="73"/>
        <v>1.4062723159507977</v>
      </c>
      <c r="H154">
        <f t="shared" si="74"/>
        <v>3.9668244894682103</v>
      </c>
      <c r="I154">
        <f t="shared" si="75"/>
        <v>4.8385903431153405</v>
      </c>
      <c r="J154">
        <f t="shared" si="76"/>
        <v>5.4726859689176877</v>
      </c>
      <c r="K154">
        <f t="shared" si="77"/>
        <v>1.7643541869322552</v>
      </c>
      <c r="L154">
        <f t="shared" si="78"/>
        <v>1.1496694431575443</v>
      </c>
      <c r="N154">
        <f t="shared" si="53"/>
        <v>5.9904124990220584E-30</v>
      </c>
      <c r="P154">
        <f t="shared" si="54"/>
        <v>1.9721522630525295E-31</v>
      </c>
      <c r="Q154">
        <f t="shared" si="55"/>
        <v>3.1554436208840472E-30</v>
      </c>
      <c r="R154">
        <f t="shared" si="56"/>
        <v>1.2325951644078309E-32</v>
      </c>
      <c r="S154">
        <f t="shared" si="57"/>
        <v>7.8886090522101181E-31</v>
      </c>
      <c r="T154">
        <f t="shared" si="58"/>
        <v>1.2325951644078309E-32</v>
      </c>
      <c r="U154">
        <f t="shared" si="59"/>
        <v>0</v>
      </c>
      <c r="V154">
        <f t="shared" si="60"/>
        <v>4.9303806576313238E-32</v>
      </c>
      <c r="W154">
        <f t="shared" si="61"/>
        <v>1.9721522630525295E-31</v>
      </c>
      <c r="X154">
        <f t="shared" si="62"/>
        <v>7.8886090522101181E-31</v>
      </c>
      <c r="Y154">
        <f t="shared" si="63"/>
        <v>7.8886090522101181E-31</v>
      </c>
      <c r="Z154">
        <f t="shared" si="64"/>
        <v>0</v>
      </c>
      <c r="AA154">
        <f t="shared" si="65"/>
        <v>0</v>
      </c>
      <c r="AC154">
        <f t="shared" si="66"/>
        <v>12.800886645949889</v>
      </c>
    </row>
    <row r="155" spans="1:29" x14ac:dyDescent="0.15">
      <c r="A155">
        <f t="shared" si="67"/>
        <v>2.5025270763379539</v>
      </c>
      <c r="B155">
        <f t="shared" si="68"/>
        <v>6.9035731672383625</v>
      </c>
      <c r="C155">
        <f t="shared" si="69"/>
        <v>0.64431989433567627</v>
      </c>
      <c r="D155">
        <f t="shared" si="70"/>
        <v>5.4726859689176877</v>
      </c>
      <c r="E155">
        <f t="shared" si="71"/>
        <v>0.76794253597107653</v>
      </c>
      <c r="F155">
        <f t="shared" si="72"/>
        <v>1.8642228930183466</v>
      </c>
      <c r="G155">
        <f t="shared" si="73"/>
        <v>1.4062723159507977</v>
      </c>
      <c r="H155">
        <f t="shared" si="74"/>
        <v>3.9668244894682103</v>
      </c>
      <c r="I155">
        <f t="shared" si="75"/>
        <v>4.8385903431153405</v>
      </c>
      <c r="J155">
        <f t="shared" si="76"/>
        <v>5.4726859689176877</v>
      </c>
      <c r="K155">
        <f t="shared" si="77"/>
        <v>1.7643541869322552</v>
      </c>
      <c r="L155">
        <f t="shared" si="78"/>
        <v>1.1496694431575443</v>
      </c>
      <c r="N155">
        <f t="shared" si="53"/>
        <v>7.1613779052094978E-30</v>
      </c>
      <c r="P155">
        <f t="shared" si="54"/>
        <v>0</v>
      </c>
      <c r="Q155">
        <f t="shared" si="55"/>
        <v>7.0997481469891062E-30</v>
      </c>
      <c r="R155">
        <f t="shared" si="56"/>
        <v>0</v>
      </c>
      <c r="S155">
        <f t="shared" si="57"/>
        <v>0</v>
      </c>
      <c r="T155">
        <f t="shared" si="58"/>
        <v>1.2325951644078309E-32</v>
      </c>
      <c r="U155">
        <f t="shared" si="59"/>
        <v>4.9303806576313238E-32</v>
      </c>
      <c r="V155">
        <f t="shared" si="60"/>
        <v>0</v>
      </c>
      <c r="W155">
        <f t="shared" si="61"/>
        <v>0</v>
      </c>
      <c r="X155">
        <f t="shared" si="62"/>
        <v>0</v>
      </c>
      <c r="Y155">
        <f t="shared" si="63"/>
        <v>0</v>
      </c>
      <c r="Z155">
        <f t="shared" si="64"/>
        <v>0</v>
      </c>
      <c r="AA155">
        <f t="shared" si="65"/>
        <v>0</v>
      </c>
      <c r="AC155">
        <f t="shared" si="66"/>
        <v>12.800886645949888</v>
      </c>
    </row>
    <row r="156" spans="1:29" x14ac:dyDescent="0.15">
      <c r="A156">
        <f t="shared" si="67"/>
        <v>2.5025270763379535</v>
      </c>
      <c r="B156">
        <f t="shared" si="68"/>
        <v>6.9035731672383616</v>
      </c>
      <c r="C156">
        <f t="shared" si="69"/>
        <v>0.64431989433567638</v>
      </c>
      <c r="D156">
        <f t="shared" si="70"/>
        <v>5.4726859689176868</v>
      </c>
      <c r="E156">
        <f t="shared" si="71"/>
        <v>0.76794253597107653</v>
      </c>
      <c r="F156">
        <f t="shared" si="72"/>
        <v>1.8642228930183464</v>
      </c>
      <c r="G156">
        <f t="shared" si="73"/>
        <v>1.4062723159507975</v>
      </c>
      <c r="H156">
        <f t="shared" si="74"/>
        <v>3.9668244894682099</v>
      </c>
      <c r="I156">
        <f t="shared" si="75"/>
        <v>4.8385903431153396</v>
      </c>
      <c r="J156">
        <f t="shared" si="76"/>
        <v>5.4726859689176868</v>
      </c>
      <c r="K156">
        <f t="shared" si="77"/>
        <v>1.7643541869322552</v>
      </c>
      <c r="L156">
        <f t="shared" si="78"/>
        <v>1.1496694431575443</v>
      </c>
      <c r="N156">
        <f t="shared" si="53"/>
        <v>3.6608076382912579E-30</v>
      </c>
      <c r="P156">
        <f t="shared" si="54"/>
        <v>1.9721522630525295E-31</v>
      </c>
      <c r="Q156">
        <f t="shared" si="55"/>
        <v>7.8886090522101181E-31</v>
      </c>
      <c r="R156">
        <f t="shared" si="56"/>
        <v>1.2325951644078309E-32</v>
      </c>
      <c r="S156">
        <f t="shared" si="57"/>
        <v>7.8886090522101181E-31</v>
      </c>
      <c r="T156">
        <f t="shared" si="58"/>
        <v>0</v>
      </c>
      <c r="U156">
        <f t="shared" si="59"/>
        <v>4.9303806576313238E-32</v>
      </c>
      <c r="V156">
        <f t="shared" si="60"/>
        <v>4.9303806576313238E-32</v>
      </c>
      <c r="W156">
        <f t="shared" si="61"/>
        <v>1.9721522630525295E-31</v>
      </c>
      <c r="X156">
        <f t="shared" si="62"/>
        <v>7.8886090522101181E-31</v>
      </c>
      <c r="Y156">
        <f t="shared" si="63"/>
        <v>7.8886090522101181E-31</v>
      </c>
      <c r="Z156">
        <f t="shared" si="64"/>
        <v>0</v>
      </c>
      <c r="AA156">
        <f t="shared" si="65"/>
        <v>0</v>
      </c>
      <c r="AC156">
        <f t="shared" si="66"/>
        <v>12.800886645949888</v>
      </c>
    </row>
    <row r="157" spans="1:29" x14ac:dyDescent="0.15">
      <c r="A157">
        <f t="shared" si="67"/>
        <v>2.5025270763379539</v>
      </c>
      <c r="B157">
        <f t="shared" si="68"/>
        <v>6.9035731672383598</v>
      </c>
      <c r="C157">
        <f t="shared" si="69"/>
        <v>0.64431989433567627</v>
      </c>
      <c r="D157">
        <f t="shared" si="70"/>
        <v>5.4726859689176877</v>
      </c>
      <c r="E157">
        <f t="shared" si="71"/>
        <v>0.76794253597107642</v>
      </c>
      <c r="F157">
        <f t="shared" si="72"/>
        <v>1.8642228930183464</v>
      </c>
      <c r="G157">
        <f t="shared" si="73"/>
        <v>1.4062723159507977</v>
      </c>
      <c r="H157">
        <f t="shared" si="74"/>
        <v>3.9668244894682103</v>
      </c>
      <c r="I157">
        <f t="shared" si="75"/>
        <v>4.8385903431153405</v>
      </c>
      <c r="J157">
        <f t="shared" si="76"/>
        <v>5.4726859689176877</v>
      </c>
      <c r="K157">
        <f t="shared" si="77"/>
        <v>1.7643541869322552</v>
      </c>
      <c r="L157">
        <f t="shared" si="78"/>
        <v>1.1496694431575443</v>
      </c>
      <c r="N157">
        <f t="shared" si="53"/>
        <v>5.9904124990220584E-30</v>
      </c>
      <c r="P157">
        <f t="shared" si="54"/>
        <v>1.9721522630525295E-31</v>
      </c>
      <c r="Q157">
        <f t="shared" si="55"/>
        <v>3.1554436208840472E-30</v>
      </c>
      <c r="R157">
        <f t="shared" si="56"/>
        <v>1.2325951644078309E-32</v>
      </c>
      <c r="S157">
        <f t="shared" si="57"/>
        <v>7.8886090522101181E-31</v>
      </c>
      <c r="T157">
        <f t="shared" si="58"/>
        <v>1.2325951644078309E-32</v>
      </c>
      <c r="U157">
        <f t="shared" si="59"/>
        <v>0</v>
      </c>
      <c r="V157">
        <f t="shared" si="60"/>
        <v>4.9303806576313238E-32</v>
      </c>
      <c r="W157">
        <f t="shared" si="61"/>
        <v>1.9721522630525295E-31</v>
      </c>
      <c r="X157">
        <f t="shared" si="62"/>
        <v>7.8886090522101181E-31</v>
      </c>
      <c r="Y157">
        <f t="shared" si="63"/>
        <v>7.8886090522101181E-31</v>
      </c>
      <c r="Z157">
        <f t="shared" si="64"/>
        <v>0</v>
      </c>
      <c r="AA157">
        <f t="shared" si="65"/>
        <v>0</v>
      </c>
      <c r="AC157">
        <f t="shared" si="66"/>
        <v>12.800886645949889</v>
      </c>
    </row>
    <row r="158" spans="1:29" x14ac:dyDescent="0.15">
      <c r="A158">
        <f t="shared" si="67"/>
        <v>2.5025270763379539</v>
      </c>
      <c r="B158">
        <f t="shared" si="68"/>
        <v>6.9035731672383625</v>
      </c>
      <c r="C158">
        <f t="shared" si="69"/>
        <v>0.64431989433567627</v>
      </c>
      <c r="D158">
        <f t="shared" si="70"/>
        <v>5.4726859689176877</v>
      </c>
      <c r="E158">
        <f t="shared" si="71"/>
        <v>0.76794253597107653</v>
      </c>
      <c r="F158">
        <f t="shared" si="72"/>
        <v>1.8642228930183466</v>
      </c>
      <c r="G158">
        <f t="shared" si="73"/>
        <v>1.4062723159507977</v>
      </c>
      <c r="H158">
        <f t="shared" si="74"/>
        <v>3.9668244894682103</v>
      </c>
      <c r="I158">
        <f t="shared" si="75"/>
        <v>4.8385903431153405</v>
      </c>
      <c r="J158">
        <f t="shared" si="76"/>
        <v>5.4726859689176877</v>
      </c>
      <c r="K158">
        <f t="shared" si="77"/>
        <v>1.7643541869322552</v>
      </c>
      <c r="L158">
        <f t="shared" si="78"/>
        <v>1.1496694431575443</v>
      </c>
      <c r="N158">
        <f t="shared" si="53"/>
        <v>7.1613779052094978E-30</v>
      </c>
      <c r="P158">
        <f t="shared" si="54"/>
        <v>0</v>
      </c>
      <c r="Q158">
        <f t="shared" si="55"/>
        <v>7.0997481469891062E-30</v>
      </c>
      <c r="R158">
        <f t="shared" si="56"/>
        <v>0</v>
      </c>
      <c r="S158">
        <f t="shared" si="57"/>
        <v>0</v>
      </c>
      <c r="T158">
        <f t="shared" si="58"/>
        <v>1.2325951644078309E-32</v>
      </c>
      <c r="U158">
        <f t="shared" si="59"/>
        <v>4.9303806576313238E-32</v>
      </c>
      <c r="V158">
        <f t="shared" si="60"/>
        <v>0</v>
      </c>
      <c r="W158">
        <f t="shared" si="61"/>
        <v>0</v>
      </c>
      <c r="X158">
        <f t="shared" si="62"/>
        <v>0</v>
      </c>
      <c r="Y158">
        <f t="shared" si="63"/>
        <v>0</v>
      </c>
      <c r="Z158">
        <f t="shared" si="64"/>
        <v>0</v>
      </c>
      <c r="AA158">
        <f t="shared" si="65"/>
        <v>0</v>
      </c>
      <c r="AC158">
        <f t="shared" si="66"/>
        <v>12.800886645949888</v>
      </c>
    </row>
    <row r="159" spans="1:29" x14ac:dyDescent="0.15">
      <c r="A159">
        <f t="shared" si="67"/>
        <v>2.5025270763379535</v>
      </c>
      <c r="B159">
        <f t="shared" si="68"/>
        <v>6.9035731672383616</v>
      </c>
      <c r="C159">
        <f t="shared" si="69"/>
        <v>0.64431989433567638</v>
      </c>
      <c r="D159">
        <f t="shared" si="70"/>
        <v>5.4726859689176868</v>
      </c>
      <c r="E159">
        <f t="shared" si="71"/>
        <v>0.76794253597107653</v>
      </c>
      <c r="F159">
        <f t="shared" si="72"/>
        <v>1.8642228930183464</v>
      </c>
      <c r="G159">
        <f t="shared" si="73"/>
        <v>1.4062723159507975</v>
      </c>
      <c r="H159">
        <f t="shared" si="74"/>
        <v>3.9668244894682099</v>
      </c>
      <c r="I159">
        <f t="shared" si="75"/>
        <v>4.8385903431153396</v>
      </c>
      <c r="J159">
        <f t="shared" si="76"/>
        <v>5.4726859689176868</v>
      </c>
      <c r="K159">
        <f t="shared" si="77"/>
        <v>1.7643541869322552</v>
      </c>
      <c r="L159">
        <f t="shared" si="78"/>
        <v>1.1496694431575443</v>
      </c>
      <c r="N159">
        <f t="shared" si="53"/>
        <v>3.6608076382912579E-30</v>
      </c>
      <c r="P159">
        <f t="shared" si="54"/>
        <v>1.9721522630525295E-31</v>
      </c>
      <c r="Q159">
        <f t="shared" si="55"/>
        <v>7.8886090522101181E-31</v>
      </c>
      <c r="R159">
        <f t="shared" si="56"/>
        <v>1.2325951644078309E-32</v>
      </c>
      <c r="S159">
        <f t="shared" si="57"/>
        <v>7.8886090522101181E-31</v>
      </c>
      <c r="T159">
        <f t="shared" si="58"/>
        <v>0</v>
      </c>
      <c r="U159">
        <f t="shared" si="59"/>
        <v>4.9303806576313238E-32</v>
      </c>
      <c r="V159">
        <f t="shared" si="60"/>
        <v>4.9303806576313238E-32</v>
      </c>
      <c r="W159">
        <f t="shared" si="61"/>
        <v>1.9721522630525295E-31</v>
      </c>
      <c r="X159">
        <f t="shared" si="62"/>
        <v>7.8886090522101181E-31</v>
      </c>
      <c r="Y159">
        <f t="shared" si="63"/>
        <v>7.8886090522101181E-31</v>
      </c>
      <c r="Z159">
        <f t="shared" si="64"/>
        <v>0</v>
      </c>
      <c r="AA159">
        <f t="shared" si="65"/>
        <v>0</v>
      </c>
      <c r="AC159">
        <f t="shared" si="66"/>
        <v>12.800886645949888</v>
      </c>
    </row>
    <row r="160" spans="1:29" x14ac:dyDescent="0.15">
      <c r="A160">
        <f t="shared" si="67"/>
        <v>2.5025270763379539</v>
      </c>
      <c r="B160">
        <f t="shared" si="68"/>
        <v>6.9035731672383598</v>
      </c>
      <c r="C160">
        <f t="shared" si="69"/>
        <v>0.64431989433567627</v>
      </c>
      <c r="D160">
        <f t="shared" si="70"/>
        <v>5.4726859689176877</v>
      </c>
      <c r="E160">
        <f t="shared" si="71"/>
        <v>0.76794253597107642</v>
      </c>
      <c r="F160">
        <f t="shared" si="72"/>
        <v>1.8642228930183464</v>
      </c>
      <c r="G160">
        <f t="shared" si="73"/>
        <v>1.4062723159507977</v>
      </c>
      <c r="H160">
        <f t="shared" si="74"/>
        <v>3.9668244894682103</v>
      </c>
      <c r="I160">
        <f t="shared" si="75"/>
        <v>4.8385903431153405</v>
      </c>
      <c r="J160">
        <f t="shared" si="76"/>
        <v>5.4726859689176877</v>
      </c>
      <c r="K160">
        <f t="shared" si="77"/>
        <v>1.7643541869322552</v>
      </c>
      <c r="L160">
        <f t="shared" si="78"/>
        <v>1.1496694431575443</v>
      </c>
      <c r="N160">
        <f t="shared" si="53"/>
        <v>5.9904124990220584E-30</v>
      </c>
      <c r="P160">
        <f t="shared" si="54"/>
        <v>1.9721522630525295E-31</v>
      </c>
      <c r="Q160">
        <f t="shared" si="55"/>
        <v>3.1554436208840472E-30</v>
      </c>
      <c r="R160">
        <f t="shared" si="56"/>
        <v>1.2325951644078309E-32</v>
      </c>
      <c r="S160">
        <f t="shared" si="57"/>
        <v>7.8886090522101181E-31</v>
      </c>
      <c r="T160">
        <f t="shared" si="58"/>
        <v>1.2325951644078309E-32</v>
      </c>
      <c r="U160">
        <f t="shared" si="59"/>
        <v>0</v>
      </c>
      <c r="V160">
        <f t="shared" si="60"/>
        <v>4.9303806576313238E-32</v>
      </c>
      <c r="W160">
        <f t="shared" si="61"/>
        <v>1.9721522630525295E-31</v>
      </c>
      <c r="X160">
        <f t="shared" si="62"/>
        <v>7.8886090522101181E-31</v>
      </c>
      <c r="Y160">
        <f t="shared" si="63"/>
        <v>7.8886090522101181E-31</v>
      </c>
      <c r="Z160">
        <f t="shared" si="64"/>
        <v>0</v>
      </c>
      <c r="AA160">
        <f t="shared" si="65"/>
        <v>0</v>
      </c>
      <c r="AC160">
        <f t="shared" si="66"/>
        <v>12.800886645949889</v>
      </c>
    </row>
    <row r="161" spans="1:29" x14ac:dyDescent="0.15">
      <c r="A161">
        <f t="shared" si="67"/>
        <v>2.5025270763379539</v>
      </c>
      <c r="B161">
        <f t="shared" si="68"/>
        <v>6.9035731672383625</v>
      </c>
      <c r="C161">
        <f t="shared" si="69"/>
        <v>0.64431989433567627</v>
      </c>
      <c r="D161">
        <f t="shared" si="70"/>
        <v>5.4726859689176877</v>
      </c>
      <c r="E161">
        <f t="shared" si="71"/>
        <v>0.76794253597107653</v>
      </c>
      <c r="F161">
        <f t="shared" si="72"/>
        <v>1.8642228930183466</v>
      </c>
      <c r="G161">
        <f t="shared" si="73"/>
        <v>1.4062723159507977</v>
      </c>
      <c r="H161">
        <f t="shared" si="74"/>
        <v>3.9668244894682103</v>
      </c>
      <c r="I161">
        <f t="shared" si="75"/>
        <v>4.8385903431153405</v>
      </c>
      <c r="J161">
        <f t="shared" si="76"/>
        <v>5.4726859689176877</v>
      </c>
      <c r="K161">
        <f t="shared" si="77"/>
        <v>1.7643541869322552</v>
      </c>
      <c r="L161">
        <f t="shared" si="78"/>
        <v>1.1496694431575443</v>
      </c>
      <c r="N161">
        <f t="shared" si="53"/>
        <v>7.1613779052094978E-30</v>
      </c>
      <c r="P161">
        <f t="shared" si="54"/>
        <v>0</v>
      </c>
      <c r="Q161">
        <f t="shared" si="55"/>
        <v>7.0997481469891062E-30</v>
      </c>
      <c r="R161">
        <f t="shared" si="56"/>
        <v>0</v>
      </c>
      <c r="S161">
        <f t="shared" si="57"/>
        <v>0</v>
      </c>
      <c r="T161">
        <f t="shared" si="58"/>
        <v>1.2325951644078309E-32</v>
      </c>
      <c r="U161">
        <f t="shared" si="59"/>
        <v>4.9303806576313238E-32</v>
      </c>
      <c r="V161">
        <f t="shared" si="60"/>
        <v>0</v>
      </c>
      <c r="W161">
        <f t="shared" si="61"/>
        <v>0</v>
      </c>
      <c r="X161">
        <f t="shared" si="62"/>
        <v>0</v>
      </c>
      <c r="Y161">
        <f t="shared" si="63"/>
        <v>0</v>
      </c>
      <c r="Z161">
        <f t="shared" si="64"/>
        <v>0</v>
      </c>
      <c r="AA161">
        <f t="shared" si="65"/>
        <v>0</v>
      </c>
      <c r="AC161">
        <f t="shared" si="66"/>
        <v>12.800886645949888</v>
      </c>
    </row>
    <row r="162" spans="1:29" x14ac:dyDescent="0.15">
      <c r="A162">
        <f t="shared" si="67"/>
        <v>2.5025270763379535</v>
      </c>
      <c r="B162">
        <f t="shared" si="68"/>
        <v>6.9035731672383616</v>
      </c>
      <c r="C162">
        <f t="shared" si="69"/>
        <v>0.64431989433567638</v>
      </c>
      <c r="D162">
        <f t="shared" si="70"/>
        <v>5.4726859689176868</v>
      </c>
      <c r="E162">
        <f t="shared" si="71"/>
        <v>0.76794253597107653</v>
      </c>
      <c r="F162">
        <f t="shared" si="72"/>
        <v>1.8642228930183464</v>
      </c>
      <c r="G162">
        <f t="shared" si="73"/>
        <v>1.4062723159507975</v>
      </c>
      <c r="H162">
        <f t="shared" si="74"/>
        <v>3.9668244894682099</v>
      </c>
      <c r="I162">
        <f t="shared" si="75"/>
        <v>4.8385903431153396</v>
      </c>
      <c r="J162">
        <f t="shared" si="76"/>
        <v>5.4726859689176868</v>
      </c>
      <c r="K162">
        <f t="shared" si="77"/>
        <v>1.7643541869322552</v>
      </c>
      <c r="L162">
        <f t="shared" si="78"/>
        <v>1.1496694431575443</v>
      </c>
      <c r="N162">
        <f t="shared" si="53"/>
        <v>3.6608076382912579E-30</v>
      </c>
      <c r="P162">
        <f t="shared" si="54"/>
        <v>1.9721522630525295E-31</v>
      </c>
      <c r="Q162">
        <f t="shared" si="55"/>
        <v>7.8886090522101181E-31</v>
      </c>
      <c r="R162">
        <f t="shared" si="56"/>
        <v>1.2325951644078309E-32</v>
      </c>
      <c r="S162">
        <f t="shared" si="57"/>
        <v>7.8886090522101181E-31</v>
      </c>
      <c r="T162">
        <f t="shared" si="58"/>
        <v>0</v>
      </c>
      <c r="U162">
        <f t="shared" si="59"/>
        <v>4.9303806576313238E-32</v>
      </c>
      <c r="V162">
        <f t="shared" si="60"/>
        <v>4.9303806576313238E-32</v>
      </c>
      <c r="W162">
        <f t="shared" si="61"/>
        <v>1.9721522630525295E-31</v>
      </c>
      <c r="X162">
        <f t="shared" si="62"/>
        <v>7.8886090522101181E-31</v>
      </c>
      <c r="Y162">
        <f t="shared" si="63"/>
        <v>7.8886090522101181E-31</v>
      </c>
      <c r="Z162">
        <f t="shared" si="64"/>
        <v>0</v>
      </c>
      <c r="AA162">
        <f t="shared" si="65"/>
        <v>0</v>
      </c>
      <c r="AC162">
        <f t="shared" si="66"/>
        <v>12.800886645949888</v>
      </c>
    </row>
    <row r="163" spans="1:29" x14ac:dyDescent="0.15">
      <c r="A163">
        <f t="shared" si="67"/>
        <v>2.5025270763379539</v>
      </c>
      <c r="B163">
        <f t="shared" si="68"/>
        <v>6.9035731672383598</v>
      </c>
      <c r="C163">
        <f t="shared" si="69"/>
        <v>0.64431989433567627</v>
      </c>
      <c r="D163">
        <f t="shared" si="70"/>
        <v>5.4726859689176877</v>
      </c>
      <c r="E163">
        <f t="shared" si="71"/>
        <v>0.76794253597107642</v>
      </c>
      <c r="F163">
        <f t="shared" si="72"/>
        <v>1.8642228930183464</v>
      </c>
      <c r="G163">
        <f t="shared" si="73"/>
        <v>1.4062723159507977</v>
      </c>
      <c r="H163">
        <f t="shared" si="74"/>
        <v>3.9668244894682103</v>
      </c>
      <c r="I163">
        <f t="shared" si="75"/>
        <v>4.8385903431153405</v>
      </c>
      <c r="J163">
        <f t="shared" si="76"/>
        <v>5.4726859689176877</v>
      </c>
      <c r="K163">
        <f t="shared" si="77"/>
        <v>1.7643541869322552</v>
      </c>
      <c r="L163">
        <f t="shared" si="78"/>
        <v>1.1496694431575443</v>
      </c>
      <c r="N163">
        <f t="shared" si="53"/>
        <v>5.9904124990220584E-30</v>
      </c>
      <c r="P163">
        <f t="shared" si="54"/>
        <v>1.9721522630525295E-31</v>
      </c>
      <c r="Q163">
        <f t="shared" si="55"/>
        <v>3.1554436208840472E-30</v>
      </c>
      <c r="R163">
        <f t="shared" si="56"/>
        <v>1.2325951644078309E-32</v>
      </c>
      <c r="S163">
        <f t="shared" si="57"/>
        <v>7.8886090522101181E-31</v>
      </c>
      <c r="T163">
        <f t="shared" si="58"/>
        <v>1.2325951644078309E-32</v>
      </c>
      <c r="U163">
        <f t="shared" si="59"/>
        <v>0</v>
      </c>
      <c r="V163">
        <f t="shared" si="60"/>
        <v>4.9303806576313238E-32</v>
      </c>
      <c r="W163">
        <f t="shared" si="61"/>
        <v>1.9721522630525295E-31</v>
      </c>
      <c r="X163">
        <f t="shared" si="62"/>
        <v>7.8886090522101181E-31</v>
      </c>
      <c r="Y163">
        <f t="shared" si="63"/>
        <v>7.8886090522101181E-31</v>
      </c>
      <c r="Z163">
        <f t="shared" si="64"/>
        <v>0</v>
      </c>
      <c r="AA163">
        <f t="shared" si="65"/>
        <v>0</v>
      </c>
      <c r="AC163">
        <f t="shared" si="66"/>
        <v>12.800886645949889</v>
      </c>
    </row>
    <row r="164" spans="1:29" x14ac:dyDescent="0.15">
      <c r="A164">
        <f t="shared" si="67"/>
        <v>2.5025270763379539</v>
      </c>
      <c r="B164">
        <f t="shared" si="68"/>
        <v>6.9035731672383625</v>
      </c>
      <c r="C164">
        <f t="shared" si="69"/>
        <v>0.64431989433567627</v>
      </c>
      <c r="D164">
        <f t="shared" si="70"/>
        <v>5.4726859689176877</v>
      </c>
      <c r="E164">
        <f t="shared" si="71"/>
        <v>0.76794253597107653</v>
      </c>
      <c r="F164">
        <f t="shared" si="72"/>
        <v>1.8642228930183466</v>
      </c>
      <c r="G164">
        <f t="shared" si="73"/>
        <v>1.4062723159507977</v>
      </c>
      <c r="H164">
        <f t="shared" si="74"/>
        <v>3.9668244894682103</v>
      </c>
      <c r="I164">
        <f t="shared" si="75"/>
        <v>4.8385903431153405</v>
      </c>
      <c r="J164">
        <f t="shared" si="76"/>
        <v>5.4726859689176877</v>
      </c>
      <c r="K164">
        <f t="shared" si="77"/>
        <v>1.7643541869322552</v>
      </c>
      <c r="L164">
        <f t="shared" si="78"/>
        <v>1.1496694431575443</v>
      </c>
      <c r="N164">
        <f t="shared" si="53"/>
        <v>7.1613779052094978E-30</v>
      </c>
      <c r="P164">
        <f t="shared" si="54"/>
        <v>0</v>
      </c>
      <c r="Q164">
        <f t="shared" si="55"/>
        <v>7.0997481469891062E-30</v>
      </c>
      <c r="R164">
        <f t="shared" si="56"/>
        <v>0</v>
      </c>
      <c r="S164">
        <f t="shared" si="57"/>
        <v>0</v>
      </c>
      <c r="T164">
        <f t="shared" si="58"/>
        <v>1.2325951644078309E-32</v>
      </c>
      <c r="U164">
        <f t="shared" si="59"/>
        <v>4.9303806576313238E-32</v>
      </c>
      <c r="V164">
        <f t="shared" si="60"/>
        <v>0</v>
      </c>
      <c r="W164">
        <f t="shared" si="61"/>
        <v>0</v>
      </c>
      <c r="X164">
        <f t="shared" si="62"/>
        <v>0</v>
      </c>
      <c r="Y164">
        <f t="shared" si="63"/>
        <v>0</v>
      </c>
      <c r="Z164">
        <f t="shared" si="64"/>
        <v>0</v>
      </c>
      <c r="AA164">
        <f t="shared" si="65"/>
        <v>0</v>
      </c>
      <c r="AC164">
        <f t="shared" si="66"/>
        <v>12.800886645949888</v>
      </c>
    </row>
    <row r="165" spans="1:29" x14ac:dyDescent="0.15">
      <c r="A165">
        <f t="shared" si="67"/>
        <v>2.5025270763379535</v>
      </c>
      <c r="B165">
        <f t="shared" si="68"/>
        <v>6.9035731672383616</v>
      </c>
      <c r="C165">
        <f t="shared" si="69"/>
        <v>0.64431989433567638</v>
      </c>
      <c r="D165">
        <f t="shared" si="70"/>
        <v>5.4726859689176868</v>
      </c>
      <c r="E165">
        <f t="shared" si="71"/>
        <v>0.76794253597107653</v>
      </c>
      <c r="F165">
        <f t="shared" si="72"/>
        <v>1.8642228930183464</v>
      </c>
      <c r="G165">
        <f t="shared" si="73"/>
        <v>1.4062723159507975</v>
      </c>
      <c r="H165">
        <f t="shared" si="74"/>
        <v>3.9668244894682099</v>
      </c>
      <c r="I165">
        <f t="shared" si="75"/>
        <v>4.8385903431153396</v>
      </c>
      <c r="J165">
        <f t="shared" si="76"/>
        <v>5.4726859689176868</v>
      </c>
      <c r="K165">
        <f t="shared" si="77"/>
        <v>1.7643541869322552</v>
      </c>
      <c r="L165">
        <f t="shared" si="78"/>
        <v>1.1496694431575443</v>
      </c>
      <c r="N165">
        <f t="shared" si="53"/>
        <v>3.6608076382912579E-30</v>
      </c>
      <c r="P165">
        <f t="shared" si="54"/>
        <v>1.9721522630525295E-31</v>
      </c>
      <c r="Q165">
        <f t="shared" si="55"/>
        <v>7.8886090522101181E-31</v>
      </c>
      <c r="R165">
        <f t="shared" si="56"/>
        <v>1.2325951644078309E-32</v>
      </c>
      <c r="S165">
        <f t="shared" si="57"/>
        <v>7.8886090522101181E-31</v>
      </c>
      <c r="T165">
        <f t="shared" si="58"/>
        <v>0</v>
      </c>
      <c r="U165">
        <f t="shared" si="59"/>
        <v>4.9303806576313238E-32</v>
      </c>
      <c r="V165">
        <f t="shared" si="60"/>
        <v>4.9303806576313238E-32</v>
      </c>
      <c r="W165">
        <f t="shared" si="61"/>
        <v>1.9721522630525295E-31</v>
      </c>
      <c r="X165">
        <f t="shared" si="62"/>
        <v>7.8886090522101181E-31</v>
      </c>
      <c r="Y165">
        <f t="shared" si="63"/>
        <v>7.8886090522101181E-31</v>
      </c>
      <c r="Z165">
        <f t="shared" si="64"/>
        <v>0</v>
      </c>
      <c r="AA165">
        <f t="shared" si="65"/>
        <v>0</v>
      </c>
      <c r="AC165">
        <f t="shared" si="66"/>
        <v>12.800886645949888</v>
      </c>
    </row>
    <row r="166" spans="1:29" x14ac:dyDescent="0.15">
      <c r="A166">
        <f t="shared" si="67"/>
        <v>2.5025270763379539</v>
      </c>
      <c r="B166">
        <f t="shared" si="68"/>
        <v>6.9035731672383598</v>
      </c>
      <c r="C166">
        <f t="shared" si="69"/>
        <v>0.64431989433567627</v>
      </c>
      <c r="D166">
        <f t="shared" si="70"/>
        <v>5.4726859689176877</v>
      </c>
      <c r="E166">
        <f t="shared" si="71"/>
        <v>0.76794253597107642</v>
      </c>
      <c r="F166">
        <f t="shared" si="72"/>
        <v>1.8642228930183464</v>
      </c>
      <c r="G166">
        <f t="shared" si="73"/>
        <v>1.4062723159507977</v>
      </c>
      <c r="H166">
        <f t="shared" si="74"/>
        <v>3.9668244894682103</v>
      </c>
      <c r="I166">
        <f t="shared" si="75"/>
        <v>4.8385903431153405</v>
      </c>
      <c r="J166">
        <f t="shared" si="76"/>
        <v>5.4726859689176877</v>
      </c>
      <c r="K166">
        <f t="shared" si="77"/>
        <v>1.7643541869322552</v>
      </c>
      <c r="L166">
        <f t="shared" si="78"/>
        <v>1.1496694431575443</v>
      </c>
      <c r="N166">
        <f t="shared" si="53"/>
        <v>5.9904124990220584E-30</v>
      </c>
      <c r="P166">
        <f t="shared" si="54"/>
        <v>1.9721522630525295E-31</v>
      </c>
      <c r="Q166">
        <f t="shared" si="55"/>
        <v>3.1554436208840472E-30</v>
      </c>
      <c r="R166">
        <f t="shared" si="56"/>
        <v>1.2325951644078309E-32</v>
      </c>
      <c r="S166">
        <f t="shared" si="57"/>
        <v>7.8886090522101181E-31</v>
      </c>
      <c r="T166">
        <f t="shared" si="58"/>
        <v>1.2325951644078309E-32</v>
      </c>
      <c r="U166">
        <f t="shared" si="59"/>
        <v>0</v>
      </c>
      <c r="V166">
        <f t="shared" si="60"/>
        <v>4.9303806576313238E-32</v>
      </c>
      <c r="W166">
        <f t="shared" si="61"/>
        <v>1.9721522630525295E-31</v>
      </c>
      <c r="X166">
        <f t="shared" si="62"/>
        <v>7.8886090522101181E-31</v>
      </c>
      <c r="Y166">
        <f t="shared" si="63"/>
        <v>7.8886090522101181E-31</v>
      </c>
      <c r="Z166">
        <f t="shared" si="64"/>
        <v>0</v>
      </c>
      <c r="AA166">
        <f t="shared" si="65"/>
        <v>0</v>
      </c>
      <c r="AC166">
        <f t="shared" si="66"/>
        <v>12.800886645949889</v>
      </c>
    </row>
    <row r="167" spans="1:29" x14ac:dyDescent="0.15">
      <c r="A167">
        <f t="shared" si="67"/>
        <v>2.5025270763379539</v>
      </c>
      <c r="B167">
        <f t="shared" si="68"/>
        <v>6.9035731672383625</v>
      </c>
      <c r="C167">
        <f t="shared" si="69"/>
        <v>0.64431989433567627</v>
      </c>
      <c r="D167">
        <f t="shared" si="70"/>
        <v>5.4726859689176877</v>
      </c>
      <c r="E167">
        <f t="shared" si="71"/>
        <v>0.76794253597107653</v>
      </c>
      <c r="F167">
        <f t="shared" si="72"/>
        <v>1.8642228930183466</v>
      </c>
      <c r="G167">
        <f t="shared" si="73"/>
        <v>1.4062723159507977</v>
      </c>
      <c r="H167">
        <f t="shared" si="74"/>
        <v>3.9668244894682103</v>
      </c>
      <c r="I167">
        <f t="shared" si="75"/>
        <v>4.8385903431153405</v>
      </c>
      <c r="J167">
        <f t="shared" si="76"/>
        <v>5.4726859689176877</v>
      </c>
      <c r="K167">
        <f t="shared" si="77"/>
        <v>1.7643541869322552</v>
      </c>
      <c r="L167">
        <f t="shared" si="78"/>
        <v>1.1496694431575443</v>
      </c>
      <c r="N167">
        <f t="shared" si="53"/>
        <v>7.1613779052094978E-30</v>
      </c>
      <c r="P167">
        <f t="shared" si="54"/>
        <v>0</v>
      </c>
      <c r="Q167">
        <f t="shared" si="55"/>
        <v>7.0997481469891062E-30</v>
      </c>
      <c r="R167">
        <f t="shared" si="56"/>
        <v>0</v>
      </c>
      <c r="S167">
        <f t="shared" si="57"/>
        <v>0</v>
      </c>
      <c r="T167">
        <f t="shared" si="58"/>
        <v>1.2325951644078309E-32</v>
      </c>
      <c r="U167">
        <f t="shared" si="59"/>
        <v>4.9303806576313238E-32</v>
      </c>
      <c r="V167">
        <f t="shared" si="60"/>
        <v>0</v>
      </c>
      <c r="W167">
        <f t="shared" si="61"/>
        <v>0</v>
      </c>
      <c r="X167">
        <f t="shared" si="62"/>
        <v>0</v>
      </c>
      <c r="Y167">
        <f t="shared" si="63"/>
        <v>0</v>
      </c>
      <c r="Z167">
        <f t="shared" si="64"/>
        <v>0</v>
      </c>
      <c r="AA167">
        <f t="shared" si="65"/>
        <v>0</v>
      </c>
      <c r="AC167">
        <f t="shared" si="66"/>
        <v>12.800886645949888</v>
      </c>
    </row>
    <row r="168" spans="1:29" x14ac:dyDescent="0.15">
      <c r="A168">
        <f t="shared" si="67"/>
        <v>2.5025270763379535</v>
      </c>
      <c r="B168">
        <f t="shared" si="68"/>
        <v>6.9035731672383616</v>
      </c>
      <c r="C168">
        <f t="shared" si="69"/>
        <v>0.64431989433567638</v>
      </c>
      <c r="D168">
        <f t="shared" si="70"/>
        <v>5.4726859689176868</v>
      </c>
      <c r="E168">
        <f t="shared" si="71"/>
        <v>0.76794253597107653</v>
      </c>
      <c r="F168">
        <f t="shared" si="72"/>
        <v>1.8642228930183464</v>
      </c>
      <c r="G168">
        <f t="shared" si="73"/>
        <v>1.4062723159507975</v>
      </c>
      <c r="H168">
        <f t="shared" si="74"/>
        <v>3.9668244894682099</v>
      </c>
      <c r="I168">
        <f t="shared" si="75"/>
        <v>4.8385903431153396</v>
      </c>
      <c r="J168">
        <f t="shared" si="76"/>
        <v>5.4726859689176868</v>
      </c>
      <c r="K168">
        <f t="shared" si="77"/>
        <v>1.7643541869322552</v>
      </c>
      <c r="L168">
        <f t="shared" si="78"/>
        <v>1.1496694431575443</v>
      </c>
      <c r="N168">
        <f t="shared" si="53"/>
        <v>3.6608076382912579E-30</v>
      </c>
      <c r="P168">
        <f t="shared" si="54"/>
        <v>1.9721522630525295E-31</v>
      </c>
      <c r="Q168">
        <f t="shared" si="55"/>
        <v>7.8886090522101181E-31</v>
      </c>
      <c r="R168">
        <f t="shared" si="56"/>
        <v>1.2325951644078309E-32</v>
      </c>
      <c r="S168">
        <f t="shared" si="57"/>
        <v>7.8886090522101181E-31</v>
      </c>
      <c r="T168">
        <f t="shared" si="58"/>
        <v>0</v>
      </c>
      <c r="U168">
        <f t="shared" si="59"/>
        <v>4.9303806576313238E-32</v>
      </c>
      <c r="V168">
        <f t="shared" si="60"/>
        <v>4.9303806576313238E-32</v>
      </c>
      <c r="W168">
        <f t="shared" si="61"/>
        <v>1.9721522630525295E-31</v>
      </c>
      <c r="X168">
        <f t="shared" si="62"/>
        <v>7.8886090522101181E-31</v>
      </c>
      <c r="Y168">
        <f t="shared" si="63"/>
        <v>7.8886090522101181E-31</v>
      </c>
      <c r="Z168">
        <f t="shared" si="64"/>
        <v>0</v>
      </c>
      <c r="AA168">
        <f t="shared" si="65"/>
        <v>0</v>
      </c>
      <c r="AC168">
        <f t="shared" si="66"/>
        <v>12.800886645949888</v>
      </c>
    </row>
    <row r="169" spans="1:29" x14ac:dyDescent="0.15">
      <c r="A169">
        <f t="shared" si="67"/>
        <v>2.5025270763379539</v>
      </c>
      <c r="B169">
        <f t="shared" si="68"/>
        <v>6.9035731672383598</v>
      </c>
      <c r="C169">
        <f t="shared" si="69"/>
        <v>0.64431989433567627</v>
      </c>
      <c r="D169">
        <f t="shared" si="70"/>
        <v>5.4726859689176877</v>
      </c>
      <c r="E169">
        <f t="shared" si="71"/>
        <v>0.76794253597107642</v>
      </c>
      <c r="F169">
        <f t="shared" si="72"/>
        <v>1.8642228930183464</v>
      </c>
      <c r="G169">
        <f t="shared" si="73"/>
        <v>1.4062723159507977</v>
      </c>
      <c r="H169">
        <f t="shared" si="74"/>
        <v>3.9668244894682103</v>
      </c>
      <c r="I169">
        <f t="shared" si="75"/>
        <v>4.8385903431153405</v>
      </c>
      <c r="J169">
        <f t="shared" si="76"/>
        <v>5.4726859689176877</v>
      </c>
      <c r="K169">
        <f t="shared" si="77"/>
        <v>1.7643541869322552</v>
      </c>
      <c r="L169">
        <f t="shared" si="78"/>
        <v>1.1496694431575443</v>
      </c>
      <c r="N169">
        <f t="shared" si="53"/>
        <v>5.9904124990220584E-30</v>
      </c>
      <c r="P169">
        <f t="shared" si="54"/>
        <v>1.9721522630525295E-31</v>
      </c>
      <c r="Q169">
        <f t="shared" si="55"/>
        <v>3.1554436208840472E-30</v>
      </c>
      <c r="R169">
        <f t="shared" si="56"/>
        <v>1.2325951644078309E-32</v>
      </c>
      <c r="S169">
        <f t="shared" si="57"/>
        <v>7.8886090522101181E-31</v>
      </c>
      <c r="T169">
        <f t="shared" si="58"/>
        <v>1.2325951644078309E-32</v>
      </c>
      <c r="U169">
        <f t="shared" si="59"/>
        <v>0</v>
      </c>
      <c r="V169">
        <f t="shared" si="60"/>
        <v>4.9303806576313238E-32</v>
      </c>
      <c r="W169">
        <f t="shared" si="61"/>
        <v>1.9721522630525295E-31</v>
      </c>
      <c r="X169">
        <f t="shared" si="62"/>
        <v>7.8886090522101181E-31</v>
      </c>
      <c r="Y169">
        <f t="shared" si="63"/>
        <v>7.8886090522101181E-31</v>
      </c>
      <c r="Z169">
        <f t="shared" si="64"/>
        <v>0</v>
      </c>
      <c r="AA169">
        <f t="shared" si="65"/>
        <v>0</v>
      </c>
      <c r="AC169">
        <f t="shared" si="66"/>
        <v>12.800886645949889</v>
      </c>
    </row>
    <row r="170" spans="1:29" x14ac:dyDescent="0.15">
      <c r="A170">
        <f t="shared" si="67"/>
        <v>2.5025270763379539</v>
      </c>
      <c r="B170">
        <f t="shared" si="68"/>
        <v>6.9035731672383625</v>
      </c>
      <c r="C170">
        <f t="shared" si="69"/>
        <v>0.64431989433567627</v>
      </c>
      <c r="D170">
        <f t="shared" si="70"/>
        <v>5.4726859689176877</v>
      </c>
      <c r="E170">
        <f t="shared" si="71"/>
        <v>0.76794253597107653</v>
      </c>
      <c r="F170">
        <f t="shared" si="72"/>
        <v>1.8642228930183466</v>
      </c>
      <c r="G170">
        <f t="shared" si="73"/>
        <v>1.4062723159507977</v>
      </c>
      <c r="H170">
        <f t="shared" si="74"/>
        <v>3.9668244894682103</v>
      </c>
      <c r="I170">
        <f t="shared" si="75"/>
        <v>4.8385903431153405</v>
      </c>
      <c r="J170">
        <f t="shared" si="76"/>
        <v>5.4726859689176877</v>
      </c>
      <c r="K170">
        <f t="shared" si="77"/>
        <v>1.7643541869322552</v>
      </c>
      <c r="L170">
        <f t="shared" si="78"/>
        <v>1.1496694431575443</v>
      </c>
      <c r="N170">
        <f t="shared" si="53"/>
        <v>7.1613779052094978E-30</v>
      </c>
      <c r="P170">
        <f t="shared" si="54"/>
        <v>0</v>
      </c>
      <c r="Q170">
        <f t="shared" si="55"/>
        <v>7.0997481469891062E-30</v>
      </c>
      <c r="R170">
        <f t="shared" si="56"/>
        <v>0</v>
      </c>
      <c r="S170">
        <f t="shared" si="57"/>
        <v>0</v>
      </c>
      <c r="T170">
        <f t="shared" si="58"/>
        <v>1.2325951644078309E-32</v>
      </c>
      <c r="U170">
        <f t="shared" si="59"/>
        <v>4.9303806576313238E-32</v>
      </c>
      <c r="V170">
        <f t="shared" si="60"/>
        <v>0</v>
      </c>
      <c r="W170">
        <f t="shared" si="61"/>
        <v>0</v>
      </c>
      <c r="X170">
        <f t="shared" si="62"/>
        <v>0</v>
      </c>
      <c r="Y170">
        <f t="shared" si="63"/>
        <v>0</v>
      </c>
      <c r="Z170">
        <f t="shared" si="64"/>
        <v>0</v>
      </c>
      <c r="AA170">
        <f t="shared" si="65"/>
        <v>0</v>
      </c>
      <c r="AC170">
        <f t="shared" si="66"/>
        <v>12.800886645949888</v>
      </c>
    </row>
    <row r="171" spans="1:29" x14ac:dyDescent="0.15">
      <c r="A171">
        <f t="shared" si="67"/>
        <v>2.5025270763379535</v>
      </c>
      <c r="B171">
        <f t="shared" si="68"/>
        <v>6.9035731672383616</v>
      </c>
      <c r="C171">
        <f t="shared" si="69"/>
        <v>0.64431989433567638</v>
      </c>
      <c r="D171">
        <f t="shared" si="70"/>
        <v>5.4726859689176868</v>
      </c>
      <c r="E171">
        <f t="shared" si="71"/>
        <v>0.76794253597107653</v>
      </c>
      <c r="F171">
        <f t="shared" si="72"/>
        <v>1.8642228930183464</v>
      </c>
      <c r="G171">
        <f t="shared" si="73"/>
        <v>1.4062723159507975</v>
      </c>
      <c r="H171">
        <f t="shared" si="74"/>
        <v>3.9668244894682099</v>
      </c>
      <c r="I171">
        <f t="shared" si="75"/>
        <v>4.8385903431153396</v>
      </c>
      <c r="J171">
        <f t="shared" si="76"/>
        <v>5.4726859689176868</v>
      </c>
      <c r="K171">
        <f t="shared" si="77"/>
        <v>1.7643541869322552</v>
      </c>
      <c r="L171">
        <f t="shared" si="78"/>
        <v>1.1496694431575443</v>
      </c>
      <c r="N171">
        <f t="shared" si="53"/>
        <v>3.6608076382912579E-30</v>
      </c>
      <c r="P171">
        <f t="shared" si="54"/>
        <v>1.9721522630525295E-31</v>
      </c>
      <c r="Q171">
        <f t="shared" si="55"/>
        <v>7.8886090522101181E-31</v>
      </c>
      <c r="R171">
        <f t="shared" si="56"/>
        <v>1.2325951644078309E-32</v>
      </c>
      <c r="S171">
        <f t="shared" si="57"/>
        <v>7.8886090522101181E-31</v>
      </c>
      <c r="T171">
        <f t="shared" si="58"/>
        <v>0</v>
      </c>
      <c r="U171">
        <f t="shared" si="59"/>
        <v>4.9303806576313238E-32</v>
      </c>
      <c r="V171">
        <f t="shared" si="60"/>
        <v>4.9303806576313238E-32</v>
      </c>
      <c r="W171">
        <f t="shared" si="61"/>
        <v>1.9721522630525295E-31</v>
      </c>
      <c r="X171">
        <f t="shared" si="62"/>
        <v>7.8886090522101181E-31</v>
      </c>
      <c r="Y171">
        <f t="shared" si="63"/>
        <v>7.8886090522101181E-31</v>
      </c>
      <c r="Z171">
        <f t="shared" si="64"/>
        <v>0</v>
      </c>
      <c r="AA171">
        <f t="shared" si="65"/>
        <v>0</v>
      </c>
      <c r="AC171">
        <f t="shared" si="66"/>
        <v>12.800886645949888</v>
      </c>
    </row>
    <row r="172" spans="1:29" x14ac:dyDescent="0.15">
      <c r="A172">
        <f t="shared" si="67"/>
        <v>2.5025270763379539</v>
      </c>
      <c r="B172">
        <f t="shared" si="68"/>
        <v>6.9035731672383598</v>
      </c>
      <c r="C172">
        <f t="shared" si="69"/>
        <v>0.64431989433567627</v>
      </c>
      <c r="D172">
        <f t="shared" si="70"/>
        <v>5.4726859689176877</v>
      </c>
      <c r="E172">
        <f t="shared" si="71"/>
        <v>0.76794253597107642</v>
      </c>
      <c r="F172">
        <f t="shared" si="72"/>
        <v>1.8642228930183464</v>
      </c>
      <c r="G172">
        <f t="shared" si="73"/>
        <v>1.4062723159507977</v>
      </c>
      <c r="H172">
        <f t="shared" si="74"/>
        <v>3.9668244894682103</v>
      </c>
      <c r="I172">
        <f t="shared" si="75"/>
        <v>4.8385903431153405</v>
      </c>
      <c r="J172">
        <f t="shared" si="76"/>
        <v>5.4726859689176877</v>
      </c>
      <c r="K172">
        <f t="shared" si="77"/>
        <v>1.7643541869322552</v>
      </c>
      <c r="L172">
        <f t="shared" si="78"/>
        <v>1.1496694431575443</v>
      </c>
      <c r="N172">
        <f t="shared" si="53"/>
        <v>5.9904124990220584E-30</v>
      </c>
      <c r="P172">
        <f t="shared" si="54"/>
        <v>1.9721522630525295E-31</v>
      </c>
      <c r="Q172">
        <f t="shared" si="55"/>
        <v>3.1554436208840472E-30</v>
      </c>
      <c r="R172">
        <f t="shared" si="56"/>
        <v>1.2325951644078309E-32</v>
      </c>
      <c r="S172">
        <f t="shared" si="57"/>
        <v>7.8886090522101181E-31</v>
      </c>
      <c r="T172">
        <f t="shared" si="58"/>
        <v>1.2325951644078309E-32</v>
      </c>
      <c r="U172">
        <f t="shared" si="59"/>
        <v>0</v>
      </c>
      <c r="V172">
        <f t="shared" si="60"/>
        <v>4.9303806576313238E-32</v>
      </c>
      <c r="W172">
        <f t="shared" si="61"/>
        <v>1.9721522630525295E-31</v>
      </c>
      <c r="X172">
        <f t="shared" si="62"/>
        <v>7.8886090522101181E-31</v>
      </c>
      <c r="Y172">
        <f t="shared" si="63"/>
        <v>7.8886090522101181E-31</v>
      </c>
      <c r="Z172">
        <f t="shared" si="64"/>
        <v>0</v>
      </c>
      <c r="AA172">
        <f t="shared" si="65"/>
        <v>0</v>
      </c>
      <c r="AC172">
        <f t="shared" si="66"/>
        <v>12.800886645949889</v>
      </c>
    </row>
    <row r="173" spans="1:29" x14ac:dyDescent="0.15">
      <c r="A173">
        <f t="shared" si="67"/>
        <v>2.5025270763379539</v>
      </c>
      <c r="B173">
        <f t="shared" si="68"/>
        <v>6.9035731672383625</v>
      </c>
      <c r="C173">
        <f t="shared" si="69"/>
        <v>0.64431989433567627</v>
      </c>
      <c r="D173">
        <f t="shared" si="70"/>
        <v>5.4726859689176877</v>
      </c>
      <c r="E173">
        <f t="shared" si="71"/>
        <v>0.76794253597107653</v>
      </c>
      <c r="F173">
        <f t="shared" si="72"/>
        <v>1.8642228930183466</v>
      </c>
      <c r="G173">
        <f t="shared" si="73"/>
        <v>1.4062723159507977</v>
      </c>
      <c r="H173">
        <f t="shared" si="74"/>
        <v>3.9668244894682103</v>
      </c>
      <c r="I173">
        <f t="shared" si="75"/>
        <v>4.8385903431153405</v>
      </c>
      <c r="J173">
        <f t="shared" si="76"/>
        <v>5.4726859689176877</v>
      </c>
      <c r="K173">
        <f t="shared" si="77"/>
        <v>1.7643541869322552</v>
      </c>
      <c r="L173">
        <f t="shared" si="78"/>
        <v>1.1496694431575443</v>
      </c>
      <c r="N173">
        <f t="shared" si="53"/>
        <v>7.1613779052094978E-30</v>
      </c>
      <c r="P173">
        <f t="shared" si="54"/>
        <v>0</v>
      </c>
      <c r="Q173">
        <f t="shared" si="55"/>
        <v>7.0997481469891062E-30</v>
      </c>
      <c r="R173">
        <f t="shared" si="56"/>
        <v>0</v>
      </c>
      <c r="S173">
        <f t="shared" si="57"/>
        <v>0</v>
      </c>
      <c r="T173">
        <f t="shared" si="58"/>
        <v>1.2325951644078309E-32</v>
      </c>
      <c r="U173">
        <f t="shared" si="59"/>
        <v>4.9303806576313238E-32</v>
      </c>
      <c r="V173">
        <f t="shared" si="60"/>
        <v>0</v>
      </c>
      <c r="W173">
        <f t="shared" si="61"/>
        <v>0</v>
      </c>
      <c r="X173">
        <f t="shared" si="62"/>
        <v>0</v>
      </c>
      <c r="Y173">
        <f t="shared" si="63"/>
        <v>0</v>
      </c>
      <c r="Z173">
        <f t="shared" si="64"/>
        <v>0</v>
      </c>
      <c r="AA173">
        <f t="shared" si="65"/>
        <v>0</v>
      </c>
      <c r="AC173">
        <f t="shared" si="66"/>
        <v>12.800886645949888</v>
      </c>
    </row>
    <row r="174" spans="1:29" x14ac:dyDescent="0.15">
      <c r="A174">
        <f t="shared" si="67"/>
        <v>2.5025270763379535</v>
      </c>
      <c r="B174">
        <f t="shared" si="68"/>
        <v>6.9035731672383616</v>
      </c>
      <c r="C174">
        <f t="shared" si="69"/>
        <v>0.64431989433567638</v>
      </c>
      <c r="D174">
        <f t="shared" si="70"/>
        <v>5.4726859689176868</v>
      </c>
      <c r="E174">
        <f t="shared" si="71"/>
        <v>0.76794253597107653</v>
      </c>
      <c r="F174">
        <f t="shared" si="72"/>
        <v>1.8642228930183464</v>
      </c>
      <c r="G174">
        <f t="shared" si="73"/>
        <v>1.4062723159507975</v>
      </c>
      <c r="H174">
        <f t="shared" si="74"/>
        <v>3.9668244894682099</v>
      </c>
      <c r="I174">
        <f t="shared" si="75"/>
        <v>4.8385903431153396</v>
      </c>
      <c r="J174">
        <f t="shared" si="76"/>
        <v>5.4726859689176868</v>
      </c>
      <c r="K174">
        <f t="shared" si="77"/>
        <v>1.7643541869322552</v>
      </c>
      <c r="L174">
        <f t="shared" si="78"/>
        <v>1.1496694431575443</v>
      </c>
      <c r="N174">
        <f t="shared" si="53"/>
        <v>3.6608076382912579E-30</v>
      </c>
      <c r="P174">
        <f t="shared" si="54"/>
        <v>1.9721522630525295E-31</v>
      </c>
      <c r="Q174">
        <f t="shared" si="55"/>
        <v>7.8886090522101181E-31</v>
      </c>
      <c r="R174">
        <f t="shared" si="56"/>
        <v>1.2325951644078309E-32</v>
      </c>
      <c r="S174">
        <f t="shared" si="57"/>
        <v>7.8886090522101181E-31</v>
      </c>
      <c r="T174">
        <f t="shared" si="58"/>
        <v>0</v>
      </c>
      <c r="U174">
        <f t="shared" si="59"/>
        <v>4.9303806576313238E-32</v>
      </c>
      <c r="V174">
        <f t="shared" si="60"/>
        <v>4.9303806576313238E-32</v>
      </c>
      <c r="W174">
        <f t="shared" si="61"/>
        <v>1.9721522630525295E-31</v>
      </c>
      <c r="X174">
        <f t="shared" si="62"/>
        <v>7.8886090522101181E-31</v>
      </c>
      <c r="Y174">
        <f t="shared" si="63"/>
        <v>7.8886090522101181E-31</v>
      </c>
      <c r="Z174">
        <f t="shared" si="64"/>
        <v>0</v>
      </c>
      <c r="AA174">
        <f t="shared" si="65"/>
        <v>0</v>
      </c>
      <c r="AC174">
        <f t="shared" si="66"/>
        <v>12.800886645949888</v>
      </c>
    </row>
    <row r="175" spans="1:29" x14ac:dyDescent="0.15">
      <c r="A175">
        <f t="shared" si="67"/>
        <v>2.5025270763379539</v>
      </c>
      <c r="B175">
        <f t="shared" si="68"/>
        <v>6.9035731672383598</v>
      </c>
      <c r="C175">
        <f t="shared" si="69"/>
        <v>0.64431989433567627</v>
      </c>
      <c r="D175">
        <f t="shared" si="70"/>
        <v>5.4726859689176877</v>
      </c>
      <c r="E175">
        <f t="shared" si="71"/>
        <v>0.76794253597107642</v>
      </c>
      <c r="F175">
        <f t="shared" si="72"/>
        <v>1.8642228930183464</v>
      </c>
      <c r="G175">
        <f t="shared" si="73"/>
        <v>1.4062723159507977</v>
      </c>
      <c r="H175">
        <f t="shared" si="74"/>
        <v>3.9668244894682103</v>
      </c>
      <c r="I175">
        <f t="shared" si="75"/>
        <v>4.8385903431153405</v>
      </c>
      <c r="J175">
        <f t="shared" si="76"/>
        <v>5.4726859689176877</v>
      </c>
      <c r="K175">
        <f t="shared" si="77"/>
        <v>1.7643541869322552</v>
      </c>
      <c r="L175">
        <f t="shared" si="78"/>
        <v>1.1496694431575443</v>
      </c>
      <c r="N175">
        <f t="shared" si="53"/>
        <v>5.9904124990220584E-30</v>
      </c>
      <c r="P175">
        <f t="shared" si="54"/>
        <v>1.9721522630525295E-31</v>
      </c>
      <c r="Q175">
        <f t="shared" si="55"/>
        <v>3.1554436208840472E-30</v>
      </c>
      <c r="R175">
        <f t="shared" si="56"/>
        <v>1.2325951644078309E-32</v>
      </c>
      <c r="S175">
        <f t="shared" si="57"/>
        <v>7.8886090522101181E-31</v>
      </c>
      <c r="T175">
        <f t="shared" si="58"/>
        <v>1.2325951644078309E-32</v>
      </c>
      <c r="U175">
        <f t="shared" si="59"/>
        <v>0</v>
      </c>
      <c r="V175">
        <f t="shared" si="60"/>
        <v>4.9303806576313238E-32</v>
      </c>
      <c r="W175">
        <f t="shared" si="61"/>
        <v>1.9721522630525295E-31</v>
      </c>
      <c r="X175">
        <f t="shared" si="62"/>
        <v>7.8886090522101181E-31</v>
      </c>
      <c r="Y175">
        <f t="shared" si="63"/>
        <v>7.8886090522101181E-31</v>
      </c>
      <c r="Z175">
        <f t="shared" si="64"/>
        <v>0</v>
      </c>
      <c r="AA175">
        <f t="shared" si="65"/>
        <v>0</v>
      </c>
      <c r="AC175">
        <f t="shared" si="66"/>
        <v>12.800886645949889</v>
      </c>
    </row>
    <row r="176" spans="1:29" x14ac:dyDescent="0.15">
      <c r="A176">
        <f t="shared" si="67"/>
        <v>2.5025270763379539</v>
      </c>
      <c r="B176">
        <f t="shared" si="68"/>
        <v>6.9035731672383625</v>
      </c>
      <c r="C176">
        <f t="shared" si="69"/>
        <v>0.64431989433567627</v>
      </c>
      <c r="D176">
        <f t="shared" si="70"/>
        <v>5.4726859689176877</v>
      </c>
      <c r="E176">
        <f t="shared" si="71"/>
        <v>0.76794253597107653</v>
      </c>
      <c r="F176">
        <f t="shared" si="72"/>
        <v>1.8642228930183466</v>
      </c>
      <c r="G176">
        <f t="shared" si="73"/>
        <v>1.4062723159507977</v>
      </c>
      <c r="H176">
        <f t="shared" si="74"/>
        <v>3.9668244894682103</v>
      </c>
      <c r="I176">
        <f t="shared" si="75"/>
        <v>4.8385903431153405</v>
      </c>
      <c r="J176">
        <f t="shared" si="76"/>
        <v>5.4726859689176877</v>
      </c>
      <c r="K176">
        <f t="shared" si="77"/>
        <v>1.7643541869322552</v>
      </c>
      <c r="L176">
        <f t="shared" si="78"/>
        <v>1.1496694431575443</v>
      </c>
      <c r="N176">
        <f t="shared" si="53"/>
        <v>7.1613779052094978E-30</v>
      </c>
      <c r="P176">
        <f t="shared" si="54"/>
        <v>0</v>
      </c>
      <c r="Q176">
        <f t="shared" si="55"/>
        <v>7.0997481469891062E-30</v>
      </c>
      <c r="R176">
        <f t="shared" si="56"/>
        <v>0</v>
      </c>
      <c r="S176">
        <f t="shared" si="57"/>
        <v>0</v>
      </c>
      <c r="T176">
        <f t="shared" si="58"/>
        <v>1.2325951644078309E-32</v>
      </c>
      <c r="U176">
        <f t="shared" si="59"/>
        <v>4.9303806576313238E-32</v>
      </c>
      <c r="V176">
        <f t="shared" si="60"/>
        <v>0</v>
      </c>
      <c r="W176">
        <f t="shared" si="61"/>
        <v>0</v>
      </c>
      <c r="X176">
        <f t="shared" si="62"/>
        <v>0</v>
      </c>
      <c r="Y176">
        <f t="shared" si="63"/>
        <v>0</v>
      </c>
      <c r="Z176">
        <f t="shared" si="64"/>
        <v>0</v>
      </c>
      <c r="AA176">
        <f t="shared" si="65"/>
        <v>0</v>
      </c>
      <c r="AC176">
        <f t="shared" si="66"/>
        <v>12.800886645949888</v>
      </c>
    </row>
    <row r="177" spans="1:29" x14ac:dyDescent="0.15">
      <c r="A177">
        <f t="shared" si="67"/>
        <v>2.5025270763379535</v>
      </c>
      <c r="B177">
        <f t="shared" si="68"/>
        <v>6.9035731672383616</v>
      </c>
      <c r="C177">
        <f t="shared" si="69"/>
        <v>0.64431989433567638</v>
      </c>
      <c r="D177">
        <f t="shared" si="70"/>
        <v>5.4726859689176868</v>
      </c>
      <c r="E177">
        <f t="shared" si="71"/>
        <v>0.76794253597107653</v>
      </c>
      <c r="F177">
        <f t="shared" si="72"/>
        <v>1.8642228930183464</v>
      </c>
      <c r="G177">
        <f t="shared" si="73"/>
        <v>1.4062723159507975</v>
      </c>
      <c r="H177">
        <f t="shared" si="74"/>
        <v>3.9668244894682099</v>
      </c>
      <c r="I177">
        <f t="shared" si="75"/>
        <v>4.8385903431153396</v>
      </c>
      <c r="J177">
        <f t="shared" si="76"/>
        <v>5.4726859689176868</v>
      </c>
      <c r="K177">
        <f t="shared" si="77"/>
        <v>1.7643541869322552</v>
      </c>
      <c r="L177">
        <f t="shared" si="78"/>
        <v>1.1496694431575443</v>
      </c>
      <c r="N177">
        <f t="shared" si="53"/>
        <v>3.6608076382912579E-30</v>
      </c>
      <c r="P177">
        <f t="shared" si="54"/>
        <v>1.9721522630525295E-31</v>
      </c>
      <c r="Q177">
        <f t="shared" si="55"/>
        <v>7.8886090522101181E-31</v>
      </c>
      <c r="R177">
        <f t="shared" si="56"/>
        <v>1.2325951644078309E-32</v>
      </c>
      <c r="S177">
        <f t="shared" si="57"/>
        <v>7.8886090522101181E-31</v>
      </c>
      <c r="T177">
        <f t="shared" si="58"/>
        <v>0</v>
      </c>
      <c r="U177">
        <f t="shared" si="59"/>
        <v>4.9303806576313238E-32</v>
      </c>
      <c r="V177">
        <f t="shared" si="60"/>
        <v>4.9303806576313238E-32</v>
      </c>
      <c r="W177">
        <f t="shared" si="61"/>
        <v>1.9721522630525295E-31</v>
      </c>
      <c r="X177">
        <f t="shared" si="62"/>
        <v>7.8886090522101181E-31</v>
      </c>
      <c r="Y177">
        <f t="shared" si="63"/>
        <v>7.8886090522101181E-31</v>
      </c>
      <c r="Z177">
        <f t="shared" si="64"/>
        <v>0</v>
      </c>
      <c r="AA177">
        <f t="shared" si="65"/>
        <v>0</v>
      </c>
      <c r="AC177">
        <f t="shared" si="66"/>
        <v>12.800886645949888</v>
      </c>
    </row>
    <row r="178" spans="1:29" x14ac:dyDescent="0.15">
      <c r="A178">
        <f t="shared" si="67"/>
        <v>2.5025270763379539</v>
      </c>
      <c r="B178">
        <f t="shared" si="68"/>
        <v>6.9035731672383598</v>
      </c>
      <c r="C178">
        <f t="shared" si="69"/>
        <v>0.64431989433567627</v>
      </c>
      <c r="D178">
        <f t="shared" si="70"/>
        <v>5.4726859689176877</v>
      </c>
      <c r="E178">
        <f t="shared" si="71"/>
        <v>0.76794253597107642</v>
      </c>
      <c r="F178">
        <f t="shared" si="72"/>
        <v>1.8642228930183464</v>
      </c>
      <c r="G178">
        <f t="shared" si="73"/>
        <v>1.4062723159507977</v>
      </c>
      <c r="H178">
        <f t="shared" si="74"/>
        <v>3.9668244894682103</v>
      </c>
      <c r="I178">
        <f t="shared" si="75"/>
        <v>4.8385903431153405</v>
      </c>
      <c r="J178">
        <f t="shared" si="76"/>
        <v>5.4726859689176877</v>
      </c>
      <c r="K178">
        <f t="shared" si="77"/>
        <v>1.7643541869322552</v>
      </c>
      <c r="L178">
        <f t="shared" si="78"/>
        <v>1.1496694431575443</v>
      </c>
      <c r="N178">
        <f t="shared" si="53"/>
        <v>5.9904124990220584E-30</v>
      </c>
      <c r="P178">
        <f t="shared" si="54"/>
        <v>1.9721522630525295E-31</v>
      </c>
      <c r="Q178">
        <f t="shared" si="55"/>
        <v>3.1554436208840472E-30</v>
      </c>
      <c r="R178">
        <f t="shared" si="56"/>
        <v>1.2325951644078309E-32</v>
      </c>
      <c r="S178">
        <f t="shared" si="57"/>
        <v>7.8886090522101181E-31</v>
      </c>
      <c r="T178">
        <f t="shared" si="58"/>
        <v>1.2325951644078309E-32</v>
      </c>
      <c r="U178">
        <f t="shared" si="59"/>
        <v>0</v>
      </c>
      <c r="V178">
        <f t="shared" si="60"/>
        <v>4.9303806576313238E-32</v>
      </c>
      <c r="W178">
        <f t="shared" si="61"/>
        <v>1.9721522630525295E-31</v>
      </c>
      <c r="X178">
        <f t="shared" si="62"/>
        <v>7.8886090522101181E-31</v>
      </c>
      <c r="Y178">
        <f t="shared" si="63"/>
        <v>7.8886090522101181E-31</v>
      </c>
      <c r="Z178">
        <f t="shared" si="64"/>
        <v>0</v>
      </c>
      <c r="AA178">
        <f t="shared" si="65"/>
        <v>0</v>
      </c>
      <c r="AC178">
        <f t="shared" si="66"/>
        <v>12.800886645949889</v>
      </c>
    </row>
    <row r="179" spans="1:29" x14ac:dyDescent="0.15">
      <c r="A179">
        <f t="shared" si="67"/>
        <v>2.5025270763379539</v>
      </c>
      <c r="B179">
        <f t="shared" si="68"/>
        <v>6.9035731672383625</v>
      </c>
      <c r="C179">
        <f t="shared" si="69"/>
        <v>0.64431989433567627</v>
      </c>
      <c r="D179">
        <f t="shared" si="70"/>
        <v>5.4726859689176877</v>
      </c>
      <c r="E179">
        <f t="shared" si="71"/>
        <v>0.76794253597107653</v>
      </c>
      <c r="F179">
        <f t="shared" si="72"/>
        <v>1.8642228930183466</v>
      </c>
      <c r="G179">
        <f t="shared" si="73"/>
        <v>1.4062723159507977</v>
      </c>
      <c r="H179">
        <f t="shared" si="74"/>
        <v>3.9668244894682103</v>
      </c>
      <c r="I179">
        <f t="shared" si="75"/>
        <v>4.8385903431153405</v>
      </c>
      <c r="J179">
        <f t="shared" si="76"/>
        <v>5.4726859689176877</v>
      </c>
      <c r="K179">
        <f t="shared" si="77"/>
        <v>1.7643541869322552</v>
      </c>
      <c r="L179">
        <f t="shared" si="78"/>
        <v>1.1496694431575443</v>
      </c>
      <c r="N179">
        <f t="shared" si="53"/>
        <v>7.1613779052094978E-30</v>
      </c>
      <c r="P179">
        <f t="shared" si="54"/>
        <v>0</v>
      </c>
      <c r="Q179">
        <f t="shared" si="55"/>
        <v>7.0997481469891062E-30</v>
      </c>
      <c r="R179">
        <f t="shared" si="56"/>
        <v>0</v>
      </c>
      <c r="S179">
        <f t="shared" si="57"/>
        <v>0</v>
      </c>
      <c r="T179">
        <f t="shared" si="58"/>
        <v>1.2325951644078309E-32</v>
      </c>
      <c r="U179">
        <f t="shared" si="59"/>
        <v>4.9303806576313238E-32</v>
      </c>
      <c r="V179">
        <f t="shared" si="60"/>
        <v>0</v>
      </c>
      <c r="W179">
        <f t="shared" si="61"/>
        <v>0</v>
      </c>
      <c r="X179">
        <f t="shared" si="62"/>
        <v>0</v>
      </c>
      <c r="Y179">
        <f t="shared" si="63"/>
        <v>0</v>
      </c>
      <c r="Z179">
        <f t="shared" si="64"/>
        <v>0</v>
      </c>
      <c r="AA179">
        <f t="shared" si="65"/>
        <v>0</v>
      </c>
      <c r="AC179">
        <f t="shared" si="66"/>
        <v>12.800886645949888</v>
      </c>
    </row>
    <row r="180" spans="1:29" x14ac:dyDescent="0.15">
      <c r="A180">
        <f t="shared" si="67"/>
        <v>2.5025270763379535</v>
      </c>
      <c r="B180">
        <f t="shared" si="68"/>
        <v>6.9035731672383616</v>
      </c>
      <c r="C180">
        <f t="shared" si="69"/>
        <v>0.64431989433567638</v>
      </c>
      <c r="D180">
        <f t="shared" si="70"/>
        <v>5.4726859689176868</v>
      </c>
      <c r="E180">
        <f t="shared" si="71"/>
        <v>0.76794253597107653</v>
      </c>
      <c r="F180">
        <f t="shared" si="72"/>
        <v>1.8642228930183464</v>
      </c>
      <c r="G180">
        <f t="shared" si="73"/>
        <v>1.4062723159507975</v>
      </c>
      <c r="H180">
        <f t="shared" si="74"/>
        <v>3.9668244894682099</v>
      </c>
      <c r="I180">
        <f t="shared" si="75"/>
        <v>4.8385903431153396</v>
      </c>
      <c r="J180">
        <f t="shared" si="76"/>
        <v>5.4726859689176868</v>
      </c>
      <c r="K180">
        <f t="shared" si="77"/>
        <v>1.7643541869322552</v>
      </c>
      <c r="L180">
        <f t="shared" si="78"/>
        <v>1.1496694431575443</v>
      </c>
      <c r="N180">
        <f t="shared" si="53"/>
        <v>3.6608076382912579E-30</v>
      </c>
      <c r="P180">
        <f t="shared" si="54"/>
        <v>1.9721522630525295E-31</v>
      </c>
      <c r="Q180">
        <f t="shared" si="55"/>
        <v>7.8886090522101181E-31</v>
      </c>
      <c r="R180">
        <f t="shared" si="56"/>
        <v>1.2325951644078309E-32</v>
      </c>
      <c r="S180">
        <f t="shared" si="57"/>
        <v>7.8886090522101181E-31</v>
      </c>
      <c r="T180">
        <f t="shared" si="58"/>
        <v>0</v>
      </c>
      <c r="U180">
        <f t="shared" si="59"/>
        <v>4.9303806576313238E-32</v>
      </c>
      <c r="V180">
        <f t="shared" si="60"/>
        <v>4.9303806576313238E-32</v>
      </c>
      <c r="W180">
        <f t="shared" si="61"/>
        <v>1.9721522630525295E-31</v>
      </c>
      <c r="X180">
        <f t="shared" si="62"/>
        <v>7.8886090522101181E-31</v>
      </c>
      <c r="Y180">
        <f t="shared" si="63"/>
        <v>7.8886090522101181E-31</v>
      </c>
      <c r="Z180">
        <f t="shared" si="64"/>
        <v>0</v>
      </c>
      <c r="AA180">
        <f t="shared" si="65"/>
        <v>0</v>
      </c>
      <c r="AC180">
        <f t="shared" si="66"/>
        <v>12.800886645949888</v>
      </c>
    </row>
    <row r="181" spans="1:29" x14ac:dyDescent="0.15">
      <c r="A181">
        <f t="shared" si="67"/>
        <v>2.5025270763379539</v>
      </c>
      <c r="B181">
        <f t="shared" si="68"/>
        <v>6.9035731672383598</v>
      </c>
      <c r="C181">
        <f t="shared" si="69"/>
        <v>0.64431989433567627</v>
      </c>
      <c r="D181">
        <f t="shared" si="70"/>
        <v>5.4726859689176877</v>
      </c>
      <c r="E181">
        <f t="shared" si="71"/>
        <v>0.76794253597107642</v>
      </c>
      <c r="F181">
        <f t="shared" si="72"/>
        <v>1.8642228930183464</v>
      </c>
      <c r="G181">
        <f t="shared" si="73"/>
        <v>1.4062723159507977</v>
      </c>
      <c r="H181">
        <f t="shared" si="74"/>
        <v>3.9668244894682103</v>
      </c>
      <c r="I181">
        <f t="shared" si="75"/>
        <v>4.8385903431153405</v>
      </c>
      <c r="J181">
        <f t="shared" si="76"/>
        <v>5.4726859689176877</v>
      </c>
      <c r="K181">
        <f t="shared" si="77"/>
        <v>1.7643541869322552</v>
      </c>
      <c r="L181">
        <f t="shared" si="78"/>
        <v>1.1496694431575443</v>
      </c>
      <c r="N181">
        <f t="shared" si="53"/>
        <v>5.9904124990220584E-30</v>
      </c>
      <c r="P181">
        <f t="shared" si="54"/>
        <v>1.9721522630525295E-31</v>
      </c>
      <c r="Q181">
        <f t="shared" si="55"/>
        <v>3.1554436208840472E-30</v>
      </c>
      <c r="R181">
        <f t="shared" si="56"/>
        <v>1.2325951644078309E-32</v>
      </c>
      <c r="S181">
        <f t="shared" si="57"/>
        <v>7.8886090522101181E-31</v>
      </c>
      <c r="T181">
        <f t="shared" si="58"/>
        <v>1.2325951644078309E-32</v>
      </c>
      <c r="U181">
        <f t="shared" si="59"/>
        <v>0</v>
      </c>
      <c r="V181">
        <f t="shared" si="60"/>
        <v>4.9303806576313238E-32</v>
      </c>
      <c r="W181">
        <f t="shared" si="61"/>
        <v>1.9721522630525295E-31</v>
      </c>
      <c r="X181">
        <f t="shared" si="62"/>
        <v>7.8886090522101181E-31</v>
      </c>
      <c r="Y181">
        <f t="shared" si="63"/>
        <v>7.8886090522101181E-31</v>
      </c>
      <c r="Z181">
        <f t="shared" si="64"/>
        <v>0</v>
      </c>
      <c r="AA181">
        <f t="shared" si="65"/>
        <v>0</v>
      </c>
      <c r="AC181">
        <f t="shared" si="66"/>
        <v>12.800886645949889</v>
      </c>
    </row>
    <row r="182" spans="1:29" x14ac:dyDescent="0.15">
      <c r="A182">
        <f t="shared" si="67"/>
        <v>2.5025270763379539</v>
      </c>
      <c r="B182">
        <f t="shared" si="68"/>
        <v>6.9035731672383625</v>
      </c>
      <c r="C182">
        <f t="shared" si="69"/>
        <v>0.64431989433567627</v>
      </c>
      <c r="D182">
        <f t="shared" si="70"/>
        <v>5.4726859689176877</v>
      </c>
      <c r="E182">
        <f t="shared" si="71"/>
        <v>0.76794253597107653</v>
      </c>
      <c r="F182">
        <f t="shared" si="72"/>
        <v>1.8642228930183466</v>
      </c>
      <c r="G182">
        <f t="shared" si="73"/>
        <v>1.4062723159507977</v>
      </c>
      <c r="H182">
        <f t="shared" si="74"/>
        <v>3.9668244894682103</v>
      </c>
      <c r="I182">
        <f t="shared" si="75"/>
        <v>4.8385903431153405</v>
      </c>
      <c r="J182">
        <f t="shared" si="76"/>
        <v>5.4726859689176877</v>
      </c>
      <c r="K182">
        <f t="shared" si="77"/>
        <v>1.7643541869322552</v>
      </c>
      <c r="L182">
        <f t="shared" si="78"/>
        <v>1.1496694431575443</v>
      </c>
      <c r="N182">
        <f t="shared" si="53"/>
        <v>7.1613779052094978E-30</v>
      </c>
      <c r="P182">
        <f t="shared" si="54"/>
        <v>0</v>
      </c>
      <c r="Q182">
        <f t="shared" si="55"/>
        <v>7.0997481469891062E-30</v>
      </c>
      <c r="R182">
        <f t="shared" si="56"/>
        <v>0</v>
      </c>
      <c r="S182">
        <f t="shared" si="57"/>
        <v>0</v>
      </c>
      <c r="T182">
        <f t="shared" si="58"/>
        <v>1.2325951644078309E-32</v>
      </c>
      <c r="U182">
        <f t="shared" si="59"/>
        <v>4.9303806576313238E-32</v>
      </c>
      <c r="V182">
        <f t="shared" si="60"/>
        <v>0</v>
      </c>
      <c r="W182">
        <f t="shared" si="61"/>
        <v>0</v>
      </c>
      <c r="X182">
        <f t="shared" si="62"/>
        <v>0</v>
      </c>
      <c r="Y182">
        <f t="shared" si="63"/>
        <v>0</v>
      </c>
      <c r="Z182">
        <f t="shared" si="64"/>
        <v>0</v>
      </c>
      <c r="AA182">
        <f t="shared" si="65"/>
        <v>0</v>
      </c>
      <c r="AC182">
        <f t="shared" si="66"/>
        <v>12.800886645949888</v>
      </c>
    </row>
    <row r="183" spans="1:29" x14ac:dyDescent="0.15">
      <c r="A183">
        <f t="shared" si="67"/>
        <v>2.5025270763379535</v>
      </c>
      <c r="B183">
        <f t="shared" si="68"/>
        <v>6.9035731672383616</v>
      </c>
      <c r="C183">
        <f t="shared" si="69"/>
        <v>0.64431989433567638</v>
      </c>
      <c r="D183">
        <f t="shared" si="70"/>
        <v>5.4726859689176868</v>
      </c>
      <c r="E183">
        <f t="shared" si="71"/>
        <v>0.76794253597107653</v>
      </c>
      <c r="F183">
        <f t="shared" si="72"/>
        <v>1.8642228930183464</v>
      </c>
      <c r="G183">
        <f t="shared" si="73"/>
        <v>1.4062723159507975</v>
      </c>
      <c r="H183">
        <f t="shared" si="74"/>
        <v>3.9668244894682099</v>
      </c>
      <c r="I183">
        <f t="shared" si="75"/>
        <v>4.8385903431153396</v>
      </c>
      <c r="J183">
        <f t="shared" si="76"/>
        <v>5.4726859689176868</v>
      </c>
      <c r="K183">
        <f t="shared" si="77"/>
        <v>1.7643541869322552</v>
      </c>
      <c r="L183">
        <f t="shared" si="78"/>
        <v>1.1496694431575443</v>
      </c>
      <c r="N183">
        <f t="shared" si="53"/>
        <v>3.6608076382912579E-30</v>
      </c>
      <c r="P183">
        <f t="shared" si="54"/>
        <v>1.9721522630525295E-31</v>
      </c>
      <c r="Q183">
        <f t="shared" si="55"/>
        <v>7.8886090522101181E-31</v>
      </c>
      <c r="R183">
        <f t="shared" si="56"/>
        <v>1.2325951644078309E-32</v>
      </c>
      <c r="S183">
        <f t="shared" si="57"/>
        <v>7.8886090522101181E-31</v>
      </c>
      <c r="T183">
        <f t="shared" si="58"/>
        <v>0</v>
      </c>
      <c r="U183">
        <f t="shared" si="59"/>
        <v>4.9303806576313238E-32</v>
      </c>
      <c r="V183">
        <f t="shared" si="60"/>
        <v>4.9303806576313238E-32</v>
      </c>
      <c r="W183">
        <f t="shared" si="61"/>
        <v>1.9721522630525295E-31</v>
      </c>
      <c r="X183">
        <f t="shared" si="62"/>
        <v>7.8886090522101181E-31</v>
      </c>
      <c r="Y183">
        <f t="shared" si="63"/>
        <v>7.8886090522101181E-31</v>
      </c>
      <c r="Z183">
        <f t="shared" si="64"/>
        <v>0</v>
      </c>
      <c r="AA183">
        <f t="shared" si="65"/>
        <v>0</v>
      </c>
      <c r="AC183">
        <f t="shared" si="66"/>
        <v>12.800886645949888</v>
      </c>
    </row>
    <row r="184" spans="1:29" x14ac:dyDescent="0.15">
      <c r="A184">
        <f t="shared" si="67"/>
        <v>2.5025270763379539</v>
      </c>
      <c r="B184">
        <f t="shared" si="68"/>
        <v>6.9035731672383598</v>
      </c>
      <c r="C184">
        <f t="shared" si="69"/>
        <v>0.64431989433567627</v>
      </c>
      <c r="D184">
        <f t="shared" si="70"/>
        <v>5.4726859689176877</v>
      </c>
      <c r="E184">
        <f t="shared" si="71"/>
        <v>0.76794253597107642</v>
      </c>
      <c r="F184">
        <f t="shared" si="72"/>
        <v>1.8642228930183464</v>
      </c>
      <c r="G184">
        <f t="shared" si="73"/>
        <v>1.4062723159507977</v>
      </c>
      <c r="H184">
        <f t="shared" si="74"/>
        <v>3.9668244894682103</v>
      </c>
      <c r="I184">
        <f t="shared" si="75"/>
        <v>4.8385903431153405</v>
      </c>
      <c r="J184">
        <f t="shared" si="76"/>
        <v>5.4726859689176877</v>
      </c>
      <c r="K184">
        <f t="shared" si="77"/>
        <v>1.7643541869322552</v>
      </c>
      <c r="L184">
        <f t="shared" si="78"/>
        <v>1.1496694431575443</v>
      </c>
      <c r="N184">
        <f t="shared" si="53"/>
        <v>5.9904124990220584E-30</v>
      </c>
      <c r="P184">
        <f t="shared" si="54"/>
        <v>1.9721522630525295E-31</v>
      </c>
      <c r="Q184">
        <f t="shared" si="55"/>
        <v>3.1554436208840472E-30</v>
      </c>
      <c r="R184">
        <f t="shared" si="56"/>
        <v>1.2325951644078309E-32</v>
      </c>
      <c r="S184">
        <f t="shared" si="57"/>
        <v>7.8886090522101181E-31</v>
      </c>
      <c r="T184">
        <f t="shared" si="58"/>
        <v>1.2325951644078309E-32</v>
      </c>
      <c r="U184">
        <f t="shared" si="59"/>
        <v>0</v>
      </c>
      <c r="V184">
        <f t="shared" si="60"/>
        <v>4.9303806576313238E-32</v>
      </c>
      <c r="W184">
        <f t="shared" si="61"/>
        <v>1.9721522630525295E-31</v>
      </c>
      <c r="X184">
        <f t="shared" si="62"/>
        <v>7.8886090522101181E-31</v>
      </c>
      <c r="Y184">
        <f t="shared" si="63"/>
        <v>7.8886090522101181E-31</v>
      </c>
      <c r="Z184">
        <f t="shared" si="64"/>
        <v>0</v>
      </c>
      <c r="AA184">
        <f t="shared" si="65"/>
        <v>0</v>
      </c>
      <c r="AC184">
        <f t="shared" si="66"/>
        <v>12.800886645949889</v>
      </c>
    </row>
    <row r="185" spans="1:29" x14ac:dyDescent="0.15">
      <c r="A185">
        <f t="shared" si="67"/>
        <v>2.5025270763379539</v>
      </c>
      <c r="B185">
        <f t="shared" si="68"/>
        <v>6.9035731672383625</v>
      </c>
      <c r="C185">
        <f t="shared" si="69"/>
        <v>0.64431989433567627</v>
      </c>
      <c r="D185">
        <f t="shared" si="70"/>
        <v>5.4726859689176877</v>
      </c>
      <c r="E185">
        <f t="shared" si="71"/>
        <v>0.76794253597107653</v>
      </c>
      <c r="F185">
        <f t="shared" si="72"/>
        <v>1.8642228930183466</v>
      </c>
      <c r="G185">
        <f t="shared" si="73"/>
        <v>1.4062723159507977</v>
      </c>
      <c r="H185">
        <f t="shared" si="74"/>
        <v>3.9668244894682103</v>
      </c>
      <c r="I185">
        <f t="shared" si="75"/>
        <v>4.8385903431153405</v>
      </c>
      <c r="J185">
        <f t="shared" si="76"/>
        <v>5.4726859689176877</v>
      </c>
      <c r="K185">
        <f t="shared" si="77"/>
        <v>1.7643541869322552</v>
      </c>
      <c r="L185">
        <f t="shared" si="78"/>
        <v>1.1496694431575443</v>
      </c>
      <c r="N185">
        <f t="shared" si="53"/>
        <v>7.1613779052094978E-30</v>
      </c>
      <c r="P185">
        <f t="shared" si="54"/>
        <v>0</v>
      </c>
      <c r="Q185">
        <f t="shared" si="55"/>
        <v>7.0997481469891062E-30</v>
      </c>
      <c r="R185">
        <f t="shared" si="56"/>
        <v>0</v>
      </c>
      <c r="S185">
        <f t="shared" si="57"/>
        <v>0</v>
      </c>
      <c r="T185">
        <f t="shared" si="58"/>
        <v>1.2325951644078309E-32</v>
      </c>
      <c r="U185">
        <f t="shared" si="59"/>
        <v>4.9303806576313238E-32</v>
      </c>
      <c r="V185">
        <f t="shared" si="60"/>
        <v>0</v>
      </c>
      <c r="W185">
        <f t="shared" si="61"/>
        <v>0</v>
      </c>
      <c r="X185">
        <f t="shared" si="62"/>
        <v>0</v>
      </c>
      <c r="Y185">
        <f t="shared" si="63"/>
        <v>0</v>
      </c>
      <c r="Z185">
        <f t="shared" si="64"/>
        <v>0</v>
      </c>
      <c r="AA185">
        <f t="shared" si="65"/>
        <v>0</v>
      </c>
      <c r="AC185">
        <f t="shared" si="66"/>
        <v>12.800886645949888</v>
      </c>
    </row>
    <row r="186" spans="1:29" x14ac:dyDescent="0.15">
      <c r="A186">
        <f t="shared" si="67"/>
        <v>2.5025270763379535</v>
      </c>
      <c r="B186">
        <f t="shared" si="68"/>
        <v>6.9035731672383616</v>
      </c>
      <c r="C186">
        <f t="shared" si="69"/>
        <v>0.64431989433567638</v>
      </c>
      <c r="D186">
        <f t="shared" si="70"/>
        <v>5.4726859689176868</v>
      </c>
      <c r="E186">
        <f t="shared" si="71"/>
        <v>0.76794253597107653</v>
      </c>
      <c r="F186">
        <f t="shared" si="72"/>
        <v>1.8642228930183464</v>
      </c>
      <c r="G186">
        <f t="shared" si="73"/>
        <v>1.4062723159507975</v>
      </c>
      <c r="H186">
        <f t="shared" si="74"/>
        <v>3.9668244894682099</v>
      </c>
      <c r="I186">
        <f t="shared" si="75"/>
        <v>4.8385903431153396</v>
      </c>
      <c r="J186">
        <f t="shared" si="76"/>
        <v>5.4726859689176868</v>
      </c>
      <c r="K186">
        <f t="shared" si="77"/>
        <v>1.7643541869322552</v>
      </c>
      <c r="L186">
        <f t="shared" si="78"/>
        <v>1.1496694431575443</v>
      </c>
      <c r="N186">
        <f t="shared" si="53"/>
        <v>3.6608076382912579E-30</v>
      </c>
      <c r="P186">
        <f t="shared" si="54"/>
        <v>1.9721522630525295E-31</v>
      </c>
      <c r="Q186">
        <f t="shared" si="55"/>
        <v>7.8886090522101181E-31</v>
      </c>
      <c r="R186">
        <f t="shared" si="56"/>
        <v>1.2325951644078309E-32</v>
      </c>
      <c r="S186">
        <f t="shared" si="57"/>
        <v>7.8886090522101181E-31</v>
      </c>
      <c r="T186">
        <f t="shared" si="58"/>
        <v>0</v>
      </c>
      <c r="U186">
        <f t="shared" si="59"/>
        <v>4.9303806576313238E-32</v>
      </c>
      <c r="V186">
        <f t="shared" si="60"/>
        <v>4.9303806576313238E-32</v>
      </c>
      <c r="W186">
        <f t="shared" si="61"/>
        <v>1.9721522630525295E-31</v>
      </c>
      <c r="X186">
        <f t="shared" si="62"/>
        <v>7.8886090522101181E-31</v>
      </c>
      <c r="Y186">
        <f t="shared" si="63"/>
        <v>7.8886090522101181E-31</v>
      </c>
      <c r="Z186">
        <f t="shared" si="64"/>
        <v>0</v>
      </c>
      <c r="AA186">
        <f t="shared" si="65"/>
        <v>0</v>
      </c>
      <c r="AC186">
        <f t="shared" si="66"/>
        <v>12.800886645949888</v>
      </c>
    </row>
    <row r="187" spans="1:29" x14ac:dyDescent="0.15">
      <c r="A187">
        <f t="shared" si="67"/>
        <v>2.5025270763379539</v>
      </c>
      <c r="B187">
        <f t="shared" si="68"/>
        <v>6.9035731672383598</v>
      </c>
      <c r="C187">
        <f t="shared" si="69"/>
        <v>0.64431989433567627</v>
      </c>
      <c r="D187">
        <f t="shared" si="70"/>
        <v>5.4726859689176877</v>
      </c>
      <c r="E187">
        <f t="shared" si="71"/>
        <v>0.76794253597107642</v>
      </c>
      <c r="F187">
        <f t="shared" si="72"/>
        <v>1.8642228930183464</v>
      </c>
      <c r="G187">
        <f t="shared" si="73"/>
        <v>1.4062723159507977</v>
      </c>
      <c r="H187">
        <f t="shared" si="74"/>
        <v>3.9668244894682103</v>
      </c>
      <c r="I187">
        <f t="shared" si="75"/>
        <v>4.8385903431153405</v>
      </c>
      <c r="J187">
        <f t="shared" si="76"/>
        <v>5.4726859689176877</v>
      </c>
      <c r="K187">
        <f t="shared" si="77"/>
        <v>1.7643541869322552</v>
      </c>
      <c r="L187">
        <f t="shared" si="78"/>
        <v>1.1496694431575443</v>
      </c>
      <c r="N187">
        <f t="shared" si="53"/>
        <v>5.9904124990220584E-30</v>
      </c>
      <c r="P187">
        <f t="shared" si="54"/>
        <v>1.9721522630525295E-31</v>
      </c>
      <c r="Q187">
        <f t="shared" si="55"/>
        <v>3.1554436208840472E-30</v>
      </c>
      <c r="R187">
        <f t="shared" si="56"/>
        <v>1.2325951644078309E-32</v>
      </c>
      <c r="S187">
        <f t="shared" si="57"/>
        <v>7.8886090522101181E-31</v>
      </c>
      <c r="T187">
        <f t="shared" si="58"/>
        <v>1.2325951644078309E-32</v>
      </c>
      <c r="U187">
        <f t="shared" si="59"/>
        <v>0</v>
      </c>
      <c r="V187">
        <f t="shared" si="60"/>
        <v>4.9303806576313238E-32</v>
      </c>
      <c r="W187">
        <f t="shared" si="61"/>
        <v>1.9721522630525295E-31</v>
      </c>
      <c r="X187">
        <f t="shared" si="62"/>
        <v>7.8886090522101181E-31</v>
      </c>
      <c r="Y187">
        <f t="shared" si="63"/>
        <v>7.8886090522101181E-31</v>
      </c>
      <c r="Z187">
        <f t="shared" si="64"/>
        <v>0</v>
      </c>
      <c r="AA187">
        <f t="shared" si="65"/>
        <v>0</v>
      </c>
      <c r="AC187">
        <f t="shared" si="66"/>
        <v>12.800886645949889</v>
      </c>
    </row>
    <row r="188" spans="1:29" x14ac:dyDescent="0.15">
      <c r="A188">
        <f t="shared" si="67"/>
        <v>2.5025270763379539</v>
      </c>
      <c r="B188">
        <f t="shared" si="68"/>
        <v>6.9035731672383625</v>
      </c>
      <c r="C188">
        <f t="shared" si="69"/>
        <v>0.64431989433567627</v>
      </c>
      <c r="D188">
        <f t="shared" si="70"/>
        <v>5.4726859689176877</v>
      </c>
      <c r="E188">
        <f t="shared" si="71"/>
        <v>0.76794253597107653</v>
      </c>
      <c r="F188">
        <f t="shared" si="72"/>
        <v>1.8642228930183466</v>
      </c>
      <c r="G188">
        <f t="shared" si="73"/>
        <v>1.4062723159507977</v>
      </c>
      <c r="H188">
        <f t="shared" si="74"/>
        <v>3.9668244894682103</v>
      </c>
      <c r="I188">
        <f t="shared" si="75"/>
        <v>4.8385903431153405</v>
      </c>
      <c r="J188">
        <f t="shared" si="76"/>
        <v>5.4726859689176877</v>
      </c>
      <c r="K188">
        <f t="shared" si="77"/>
        <v>1.7643541869322552</v>
      </c>
      <c r="L188">
        <f t="shared" si="78"/>
        <v>1.1496694431575443</v>
      </c>
      <c r="N188">
        <f t="shared" si="53"/>
        <v>7.1613779052094978E-30</v>
      </c>
      <c r="P188">
        <f t="shared" si="54"/>
        <v>0</v>
      </c>
      <c r="Q188">
        <f t="shared" si="55"/>
        <v>7.0997481469891062E-30</v>
      </c>
      <c r="R188">
        <f t="shared" si="56"/>
        <v>0</v>
      </c>
      <c r="S188">
        <f t="shared" si="57"/>
        <v>0</v>
      </c>
      <c r="T188">
        <f t="shared" si="58"/>
        <v>1.2325951644078309E-32</v>
      </c>
      <c r="U188">
        <f t="shared" si="59"/>
        <v>4.9303806576313238E-32</v>
      </c>
      <c r="V188">
        <f t="shared" si="60"/>
        <v>0</v>
      </c>
      <c r="W188">
        <f t="shared" si="61"/>
        <v>0</v>
      </c>
      <c r="X188">
        <f t="shared" si="62"/>
        <v>0</v>
      </c>
      <c r="Y188">
        <f t="shared" si="63"/>
        <v>0</v>
      </c>
      <c r="Z188">
        <f t="shared" si="64"/>
        <v>0</v>
      </c>
      <c r="AA188">
        <f t="shared" si="65"/>
        <v>0</v>
      </c>
      <c r="AC188">
        <f t="shared" si="66"/>
        <v>12.800886645949888</v>
      </c>
    </row>
    <row r="189" spans="1:29" x14ac:dyDescent="0.15">
      <c r="A189">
        <f t="shared" si="67"/>
        <v>2.5025270763379535</v>
      </c>
      <c r="B189">
        <f t="shared" si="68"/>
        <v>6.9035731672383616</v>
      </c>
      <c r="C189">
        <f t="shared" si="69"/>
        <v>0.64431989433567638</v>
      </c>
      <c r="D189">
        <f t="shared" si="70"/>
        <v>5.4726859689176868</v>
      </c>
      <c r="E189">
        <f t="shared" si="71"/>
        <v>0.76794253597107653</v>
      </c>
      <c r="F189">
        <f t="shared" si="72"/>
        <v>1.8642228930183464</v>
      </c>
      <c r="G189">
        <f t="shared" si="73"/>
        <v>1.4062723159507975</v>
      </c>
      <c r="H189">
        <f t="shared" si="74"/>
        <v>3.9668244894682099</v>
      </c>
      <c r="I189">
        <f t="shared" si="75"/>
        <v>4.8385903431153396</v>
      </c>
      <c r="J189">
        <f t="shared" si="76"/>
        <v>5.4726859689176868</v>
      </c>
      <c r="K189">
        <f t="shared" si="77"/>
        <v>1.7643541869322552</v>
      </c>
      <c r="L189">
        <f t="shared" si="78"/>
        <v>1.1496694431575443</v>
      </c>
      <c r="N189">
        <f t="shared" si="53"/>
        <v>3.6608076382912579E-30</v>
      </c>
      <c r="P189">
        <f t="shared" si="54"/>
        <v>1.9721522630525295E-31</v>
      </c>
      <c r="Q189">
        <f t="shared" si="55"/>
        <v>7.8886090522101181E-31</v>
      </c>
      <c r="R189">
        <f t="shared" si="56"/>
        <v>1.2325951644078309E-32</v>
      </c>
      <c r="S189">
        <f t="shared" si="57"/>
        <v>7.8886090522101181E-31</v>
      </c>
      <c r="T189">
        <f t="shared" si="58"/>
        <v>0</v>
      </c>
      <c r="U189">
        <f t="shared" si="59"/>
        <v>4.9303806576313238E-32</v>
      </c>
      <c r="V189">
        <f t="shared" si="60"/>
        <v>4.9303806576313238E-32</v>
      </c>
      <c r="W189">
        <f t="shared" si="61"/>
        <v>1.9721522630525295E-31</v>
      </c>
      <c r="X189">
        <f t="shared" si="62"/>
        <v>7.8886090522101181E-31</v>
      </c>
      <c r="Y189">
        <f t="shared" si="63"/>
        <v>7.8886090522101181E-31</v>
      </c>
      <c r="Z189">
        <f t="shared" si="64"/>
        <v>0</v>
      </c>
      <c r="AA189">
        <f t="shared" si="65"/>
        <v>0</v>
      </c>
      <c r="AC189">
        <f t="shared" si="66"/>
        <v>12.800886645949888</v>
      </c>
    </row>
    <row r="190" spans="1:29" x14ac:dyDescent="0.15">
      <c r="A190">
        <f t="shared" si="67"/>
        <v>2.5025270763379539</v>
      </c>
      <c r="B190">
        <f t="shared" si="68"/>
        <v>6.9035731672383598</v>
      </c>
      <c r="C190">
        <f t="shared" si="69"/>
        <v>0.64431989433567627</v>
      </c>
      <c r="D190">
        <f t="shared" si="70"/>
        <v>5.4726859689176877</v>
      </c>
      <c r="E190">
        <f t="shared" si="71"/>
        <v>0.76794253597107642</v>
      </c>
      <c r="F190">
        <f t="shared" si="72"/>
        <v>1.8642228930183464</v>
      </c>
      <c r="G190">
        <f t="shared" si="73"/>
        <v>1.4062723159507977</v>
      </c>
      <c r="H190">
        <f t="shared" si="74"/>
        <v>3.9668244894682103</v>
      </c>
      <c r="I190">
        <f t="shared" si="75"/>
        <v>4.8385903431153405</v>
      </c>
      <c r="J190">
        <f t="shared" si="76"/>
        <v>5.4726859689176877</v>
      </c>
      <c r="K190">
        <f t="shared" si="77"/>
        <v>1.7643541869322552</v>
      </c>
      <c r="L190">
        <f t="shared" si="78"/>
        <v>1.1496694431575443</v>
      </c>
      <c r="N190">
        <f t="shared" si="53"/>
        <v>5.9904124990220584E-30</v>
      </c>
      <c r="P190">
        <f t="shared" si="54"/>
        <v>1.9721522630525295E-31</v>
      </c>
      <c r="Q190">
        <f t="shared" si="55"/>
        <v>3.1554436208840472E-30</v>
      </c>
      <c r="R190">
        <f t="shared" si="56"/>
        <v>1.2325951644078309E-32</v>
      </c>
      <c r="S190">
        <f t="shared" si="57"/>
        <v>7.8886090522101181E-31</v>
      </c>
      <c r="T190">
        <f t="shared" si="58"/>
        <v>1.2325951644078309E-32</v>
      </c>
      <c r="U190">
        <f t="shared" si="59"/>
        <v>0</v>
      </c>
      <c r="V190">
        <f t="shared" si="60"/>
        <v>4.9303806576313238E-32</v>
      </c>
      <c r="W190">
        <f t="shared" si="61"/>
        <v>1.9721522630525295E-31</v>
      </c>
      <c r="X190">
        <f t="shared" si="62"/>
        <v>7.8886090522101181E-31</v>
      </c>
      <c r="Y190">
        <f t="shared" si="63"/>
        <v>7.8886090522101181E-31</v>
      </c>
      <c r="Z190">
        <f t="shared" si="64"/>
        <v>0</v>
      </c>
      <c r="AA190">
        <f t="shared" si="65"/>
        <v>0</v>
      </c>
      <c r="AC190">
        <f t="shared" si="66"/>
        <v>12.800886645949889</v>
      </c>
    </row>
    <row r="191" spans="1:29" x14ac:dyDescent="0.15">
      <c r="A191">
        <f t="shared" si="67"/>
        <v>2.5025270763379539</v>
      </c>
      <c r="B191">
        <f t="shared" si="68"/>
        <v>6.9035731672383625</v>
      </c>
      <c r="C191">
        <f t="shared" si="69"/>
        <v>0.64431989433567627</v>
      </c>
      <c r="D191">
        <f t="shared" si="70"/>
        <v>5.4726859689176877</v>
      </c>
      <c r="E191">
        <f t="shared" si="71"/>
        <v>0.76794253597107653</v>
      </c>
      <c r="F191">
        <f t="shared" si="72"/>
        <v>1.8642228930183466</v>
      </c>
      <c r="G191">
        <f t="shared" si="73"/>
        <v>1.4062723159507977</v>
      </c>
      <c r="H191">
        <f t="shared" si="74"/>
        <v>3.9668244894682103</v>
      </c>
      <c r="I191">
        <f t="shared" si="75"/>
        <v>4.8385903431153405</v>
      </c>
      <c r="J191">
        <f t="shared" si="76"/>
        <v>5.4726859689176877</v>
      </c>
      <c r="K191">
        <f t="shared" si="77"/>
        <v>1.7643541869322552</v>
      </c>
      <c r="L191">
        <f t="shared" si="78"/>
        <v>1.1496694431575443</v>
      </c>
      <c r="N191">
        <f t="shared" si="53"/>
        <v>7.1613779052094978E-30</v>
      </c>
      <c r="P191">
        <f t="shared" si="54"/>
        <v>0</v>
      </c>
      <c r="Q191">
        <f t="shared" si="55"/>
        <v>7.0997481469891062E-30</v>
      </c>
      <c r="R191">
        <f t="shared" si="56"/>
        <v>0</v>
      </c>
      <c r="S191">
        <f t="shared" si="57"/>
        <v>0</v>
      </c>
      <c r="T191">
        <f t="shared" si="58"/>
        <v>1.2325951644078309E-32</v>
      </c>
      <c r="U191">
        <f t="shared" si="59"/>
        <v>4.9303806576313238E-32</v>
      </c>
      <c r="V191">
        <f t="shared" si="60"/>
        <v>0</v>
      </c>
      <c r="W191">
        <f t="shared" si="61"/>
        <v>0</v>
      </c>
      <c r="X191">
        <f t="shared" si="62"/>
        <v>0</v>
      </c>
      <c r="Y191">
        <f t="shared" si="63"/>
        <v>0</v>
      </c>
      <c r="Z191">
        <f t="shared" si="64"/>
        <v>0</v>
      </c>
      <c r="AA191">
        <f t="shared" si="65"/>
        <v>0</v>
      </c>
      <c r="AC191">
        <f t="shared" si="66"/>
        <v>12.800886645949888</v>
      </c>
    </row>
    <row r="192" spans="1:29" x14ac:dyDescent="0.15">
      <c r="A192">
        <f t="shared" si="67"/>
        <v>2.5025270763379535</v>
      </c>
      <c r="B192">
        <f t="shared" si="68"/>
        <v>6.9035731672383616</v>
      </c>
      <c r="C192">
        <f t="shared" si="69"/>
        <v>0.64431989433567638</v>
      </c>
      <c r="D192">
        <f t="shared" si="70"/>
        <v>5.4726859689176868</v>
      </c>
      <c r="E192">
        <f t="shared" si="71"/>
        <v>0.76794253597107653</v>
      </c>
      <c r="F192">
        <f t="shared" si="72"/>
        <v>1.8642228930183464</v>
      </c>
      <c r="G192">
        <f t="shared" si="73"/>
        <v>1.4062723159507975</v>
      </c>
      <c r="H192">
        <f t="shared" si="74"/>
        <v>3.9668244894682099</v>
      </c>
      <c r="I192">
        <f t="shared" si="75"/>
        <v>4.8385903431153396</v>
      </c>
      <c r="J192">
        <f t="shared" si="76"/>
        <v>5.4726859689176868</v>
      </c>
      <c r="K192">
        <f t="shared" si="77"/>
        <v>1.7643541869322552</v>
      </c>
      <c r="L192">
        <f t="shared" si="78"/>
        <v>1.1496694431575443</v>
      </c>
      <c r="N192">
        <f t="shared" si="53"/>
        <v>3.6608076382912579E-30</v>
      </c>
      <c r="P192">
        <f t="shared" si="54"/>
        <v>1.9721522630525295E-31</v>
      </c>
      <c r="Q192">
        <f t="shared" si="55"/>
        <v>7.8886090522101181E-31</v>
      </c>
      <c r="R192">
        <f t="shared" si="56"/>
        <v>1.2325951644078309E-32</v>
      </c>
      <c r="S192">
        <f t="shared" si="57"/>
        <v>7.8886090522101181E-31</v>
      </c>
      <c r="T192">
        <f t="shared" si="58"/>
        <v>0</v>
      </c>
      <c r="U192">
        <f t="shared" si="59"/>
        <v>4.9303806576313238E-32</v>
      </c>
      <c r="V192">
        <f t="shared" si="60"/>
        <v>4.9303806576313238E-32</v>
      </c>
      <c r="W192">
        <f t="shared" si="61"/>
        <v>1.9721522630525295E-31</v>
      </c>
      <c r="X192">
        <f t="shared" si="62"/>
        <v>7.8886090522101181E-31</v>
      </c>
      <c r="Y192">
        <f t="shared" si="63"/>
        <v>7.8886090522101181E-31</v>
      </c>
      <c r="Z192">
        <f t="shared" si="64"/>
        <v>0</v>
      </c>
      <c r="AA192">
        <f t="shared" si="65"/>
        <v>0</v>
      </c>
      <c r="AC192">
        <f t="shared" si="66"/>
        <v>12.800886645949888</v>
      </c>
    </row>
    <row r="193" spans="1:29" x14ac:dyDescent="0.15">
      <c r="A193">
        <f t="shared" si="67"/>
        <v>2.5025270763379539</v>
      </c>
      <c r="B193">
        <f t="shared" si="68"/>
        <v>6.9035731672383598</v>
      </c>
      <c r="C193">
        <f t="shared" si="69"/>
        <v>0.64431989433567627</v>
      </c>
      <c r="D193">
        <f t="shared" si="70"/>
        <v>5.4726859689176877</v>
      </c>
      <c r="E193">
        <f t="shared" si="71"/>
        <v>0.76794253597107642</v>
      </c>
      <c r="F193">
        <f t="shared" si="72"/>
        <v>1.8642228930183464</v>
      </c>
      <c r="G193">
        <f t="shared" si="73"/>
        <v>1.4062723159507977</v>
      </c>
      <c r="H193">
        <f t="shared" si="74"/>
        <v>3.9668244894682103</v>
      </c>
      <c r="I193">
        <f t="shared" si="75"/>
        <v>4.8385903431153405</v>
      </c>
      <c r="J193">
        <f t="shared" si="76"/>
        <v>5.4726859689176877</v>
      </c>
      <c r="K193">
        <f t="shared" si="77"/>
        <v>1.7643541869322552</v>
      </c>
      <c r="L193">
        <f t="shared" si="78"/>
        <v>1.1496694431575443</v>
      </c>
      <c r="N193">
        <f t="shared" ref="N193:N256" si="79">SUM(P193:AA193)</f>
        <v>5.9904124990220584E-30</v>
      </c>
      <c r="P193">
        <f t="shared" ref="P193:P256" si="80">(A193-A192)^2</f>
        <v>1.9721522630525295E-31</v>
      </c>
      <c r="Q193">
        <f t="shared" ref="Q193:Q256" si="81">(B193-B192)^2</f>
        <v>3.1554436208840472E-30</v>
      </c>
      <c r="R193">
        <f t="shared" ref="R193:R256" si="82">(C193-C192)^2</f>
        <v>1.2325951644078309E-32</v>
      </c>
      <c r="S193">
        <f t="shared" ref="S193:S256" si="83">(D193-D192)^2</f>
        <v>7.8886090522101181E-31</v>
      </c>
      <c r="T193">
        <f t="shared" ref="T193:T256" si="84">(E193-E192)^2</f>
        <v>1.2325951644078309E-32</v>
      </c>
      <c r="U193">
        <f t="shared" ref="U193:U256" si="85">(F193-F192)^2</f>
        <v>0</v>
      </c>
      <c r="V193">
        <f t="shared" ref="V193:V256" si="86">(G193-G192)^2</f>
        <v>4.9303806576313238E-32</v>
      </c>
      <c r="W193">
        <f t="shared" ref="W193:W256" si="87">(H193-H192)^2</f>
        <v>1.9721522630525295E-31</v>
      </c>
      <c r="X193">
        <f t="shared" ref="X193:X256" si="88">(I193-I192)^2</f>
        <v>7.8886090522101181E-31</v>
      </c>
      <c r="Y193">
        <f t="shared" ref="Y193:Y256" si="89">(J193-J192)^2</f>
        <v>7.8886090522101181E-31</v>
      </c>
      <c r="Z193">
        <f t="shared" ref="Z193:Z256" si="90">(K193-K192)^2</f>
        <v>0</v>
      </c>
      <c r="AA193">
        <f t="shared" ref="AA193:AA256" si="91">(L193-L192)^2</f>
        <v>0</v>
      </c>
      <c r="AC193">
        <f t="shared" ref="AC193:AC256" si="92">SUMPRODUCT(A192:L192,$A$2:$L$2)/A192</f>
        <v>12.800886645949889</v>
      </c>
    </row>
    <row r="194" spans="1:29" x14ac:dyDescent="0.15">
      <c r="A194">
        <f t="shared" si="67"/>
        <v>2.5025270763379539</v>
      </c>
      <c r="B194">
        <f t="shared" si="68"/>
        <v>6.9035731672383625</v>
      </c>
      <c r="C194">
        <f t="shared" si="69"/>
        <v>0.64431989433567627</v>
      </c>
      <c r="D194">
        <f t="shared" si="70"/>
        <v>5.4726859689176877</v>
      </c>
      <c r="E194">
        <f t="shared" si="71"/>
        <v>0.76794253597107653</v>
      </c>
      <c r="F194">
        <f t="shared" si="72"/>
        <v>1.8642228930183466</v>
      </c>
      <c r="G194">
        <f t="shared" si="73"/>
        <v>1.4062723159507977</v>
      </c>
      <c r="H194">
        <f t="shared" si="74"/>
        <v>3.9668244894682103</v>
      </c>
      <c r="I194">
        <f t="shared" si="75"/>
        <v>4.8385903431153405</v>
      </c>
      <c r="J194">
        <f t="shared" si="76"/>
        <v>5.4726859689176877</v>
      </c>
      <c r="K194">
        <f t="shared" si="77"/>
        <v>1.7643541869322552</v>
      </c>
      <c r="L194">
        <f t="shared" si="78"/>
        <v>1.1496694431575443</v>
      </c>
      <c r="N194">
        <f t="shared" si="79"/>
        <v>7.1613779052094978E-30</v>
      </c>
      <c r="P194">
        <f t="shared" si="80"/>
        <v>0</v>
      </c>
      <c r="Q194">
        <f t="shared" si="81"/>
        <v>7.0997481469891062E-30</v>
      </c>
      <c r="R194">
        <f t="shared" si="82"/>
        <v>0</v>
      </c>
      <c r="S194">
        <f t="shared" si="83"/>
        <v>0</v>
      </c>
      <c r="T194">
        <f t="shared" si="84"/>
        <v>1.2325951644078309E-32</v>
      </c>
      <c r="U194">
        <f t="shared" si="85"/>
        <v>4.9303806576313238E-32</v>
      </c>
      <c r="V194">
        <f t="shared" si="86"/>
        <v>0</v>
      </c>
      <c r="W194">
        <f t="shared" si="87"/>
        <v>0</v>
      </c>
      <c r="X194">
        <f t="shared" si="88"/>
        <v>0</v>
      </c>
      <c r="Y194">
        <f t="shared" si="89"/>
        <v>0</v>
      </c>
      <c r="Z194">
        <f t="shared" si="90"/>
        <v>0</v>
      </c>
      <c r="AA194">
        <f t="shared" si="91"/>
        <v>0</v>
      </c>
      <c r="AC194">
        <f t="shared" si="92"/>
        <v>12.800886645949888</v>
      </c>
    </row>
    <row r="195" spans="1:29" x14ac:dyDescent="0.15">
      <c r="A195">
        <f t="shared" si="67"/>
        <v>2.5025270763379535</v>
      </c>
      <c r="B195">
        <f t="shared" si="68"/>
        <v>6.9035731672383616</v>
      </c>
      <c r="C195">
        <f t="shared" si="69"/>
        <v>0.64431989433567638</v>
      </c>
      <c r="D195">
        <f t="shared" si="70"/>
        <v>5.4726859689176868</v>
      </c>
      <c r="E195">
        <f t="shared" si="71"/>
        <v>0.76794253597107653</v>
      </c>
      <c r="F195">
        <f t="shared" si="72"/>
        <v>1.8642228930183464</v>
      </c>
      <c r="G195">
        <f t="shared" si="73"/>
        <v>1.4062723159507975</v>
      </c>
      <c r="H195">
        <f t="shared" si="74"/>
        <v>3.9668244894682099</v>
      </c>
      <c r="I195">
        <f t="shared" si="75"/>
        <v>4.8385903431153396</v>
      </c>
      <c r="J195">
        <f t="shared" si="76"/>
        <v>5.4726859689176868</v>
      </c>
      <c r="K195">
        <f t="shared" si="77"/>
        <v>1.7643541869322552</v>
      </c>
      <c r="L195">
        <f t="shared" si="78"/>
        <v>1.1496694431575443</v>
      </c>
      <c r="N195">
        <f t="shared" si="79"/>
        <v>3.6608076382912579E-30</v>
      </c>
      <c r="P195">
        <f t="shared" si="80"/>
        <v>1.9721522630525295E-31</v>
      </c>
      <c r="Q195">
        <f t="shared" si="81"/>
        <v>7.8886090522101181E-31</v>
      </c>
      <c r="R195">
        <f t="shared" si="82"/>
        <v>1.2325951644078309E-32</v>
      </c>
      <c r="S195">
        <f t="shared" si="83"/>
        <v>7.8886090522101181E-31</v>
      </c>
      <c r="T195">
        <f t="shared" si="84"/>
        <v>0</v>
      </c>
      <c r="U195">
        <f t="shared" si="85"/>
        <v>4.9303806576313238E-32</v>
      </c>
      <c r="V195">
        <f t="shared" si="86"/>
        <v>4.9303806576313238E-32</v>
      </c>
      <c r="W195">
        <f t="shared" si="87"/>
        <v>1.9721522630525295E-31</v>
      </c>
      <c r="X195">
        <f t="shared" si="88"/>
        <v>7.8886090522101181E-31</v>
      </c>
      <c r="Y195">
        <f t="shared" si="89"/>
        <v>7.8886090522101181E-31</v>
      </c>
      <c r="Z195">
        <f t="shared" si="90"/>
        <v>0</v>
      </c>
      <c r="AA195">
        <f t="shared" si="91"/>
        <v>0</v>
      </c>
      <c r="AC195">
        <f t="shared" si="92"/>
        <v>12.800886645949888</v>
      </c>
    </row>
    <row r="196" spans="1:29" x14ac:dyDescent="0.15">
      <c r="A196">
        <f t="shared" si="67"/>
        <v>2.5025270763379539</v>
      </c>
      <c r="B196">
        <f t="shared" si="68"/>
        <v>6.9035731672383598</v>
      </c>
      <c r="C196">
        <f t="shared" si="69"/>
        <v>0.64431989433567627</v>
      </c>
      <c r="D196">
        <f t="shared" si="70"/>
        <v>5.4726859689176877</v>
      </c>
      <c r="E196">
        <f t="shared" si="71"/>
        <v>0.76794253597107642</v>
      </c>
      <c r="F196">
        <f t="shared" si="72"/>
        <v>1.8642228930183464</v>
      </c>
      <c r="G196">
        <f t="shared" si="73"/>
        <v>1.4062723159507977</v>
      </c>
      <c r="H196">
        <f t="shared" si="74"/>
        <v>3.9668244894682103</v>
      </c>
      <c r="I196">
        <f t="shared" si="75"/>
        <v>4.8385903431153405</v>
      </c>
      <c r="J196">
        <f t="shared" si="76"/>
        <v>5.4726859689176877</v>
      </c>
      <c r="K196">
        <f t="shared" si="77"/>
        <v>1.7643541869322552</v>
      </c>
      <c r="L196">
        <f t="shared" si="78"/>
        <v>1.1496694431575443</v>
      </c>
      <c r="N196">
        <f t="shared" si="79"/>
        <v>5.9904124990220584E-30</v>
      </c>
      <c r="P196">
        <f t="shared" si="80"/>
        <v>1.9721522630525295E-31</v>
      </c>
      <c r="Q196">
        <f t="shared" si="81"/>
        <v>3.1554436208840472E-30</v>
      </c>
      <c r="R196">
        <f t="shared" si="82"/>
        <v>1.2325951644078309E-32</v>
      </c>
      <c r="S196">
        <f t="shared" si="83"/>
        <v>7.8886090522101181E-31</v>
      </c>
      <c r="T196">
        <f t="shared" si="84"/>
        <v>1.2325951644078309E-32</v>
      </c>
      <c r="U196">
        <f t="shared" si="85"/>
        <v>0</v>
      </c>
      <c r="V196">
        <f t="shared" si="86"/>
        <v>4.9303806576313238E-32</v>
      </c>
      <c r="W196">
        <f t="shared" si="87"/>
        <v>1.9721522630525295E-31</v>
      </c>
      <c r="X196">
        <f t="shared" si="88"/>
        <v>7.8886090522101181E-31</v>
      </c>
      <c r="Y196">
        <f t="shared" si="89"/>
        <v>7.8886090522101181E-31</v>
      </c>
      <c r="Z196">
        <f t="shared" si="90"/>
        <v>0</v>
      </c>
      <c r="AA196">
        <f t="shared" si="91"/>
        <v>0</v>
      </c>
      <c r="AC196">
        <f t="shared" si="92"/>
        <v>12.800886645949889</v>
      </c>
    </row>
    <row r="197" spans="1:29" x14ac:dyDescent="0.15">
      <c r="A197">
        <f t="shared" si="67"/>
        <v>2.5025270763379539</v>
      </c>
      <c r="B197">
        <f t="shared" si="68"/>
        <v>6.9035731672383625</v>
      </c>
      <c r="C197">
        <f t="shared" si="69"/>
        <v>0.64431989433567627</v>
      </c>
      <c r="D197">
        <f t="shared" si="70"/>
        <v>5.4726859689176877</v>
      </c>
      <c r="E197">
        <f t="shared" si="71"/>
        <v>0.76794253597107653</v>
      </c>
      <c r="F197">
        <f t="shared" si="72"/>
        <v>1.8642228930183466</v>
      </c>
      <c r="G197">
        <f t="shared" si="73"/>
        <v>1.4062723159507977</v>
      </c>
      <c r="H197">
        <f t="shared" si="74"/>
        <v>3.9668244894682103</v>
      </c>
      <c r="I197">
        <f t="shared" si="75"/>
        <v>4.8385903431153405</v>
      </c>
      <c r="J197">
        <f t="shared" si="76"/>
        <v>5.4726859689176877</v>
      </c>
      <c r="K197">
        <f t="shared" si="77"/>
        <v>1.7643541869322552</v>
      </c>
      <c r="L197">
        <f t="shared" si="78"/>
        <v>1.1496694431575443</v>
      </c>
      <c r="N197">
        <f t="shared" si="79"/>
        <v>7.1613779052094978E-30</v>
      </c>
      <c r="P197">
        <f t="shared" si="80"/>
        <v>0</v>
      </c>
      <c r="Q197">
        <f t="shared" si="81"/>
        <v>7.0997481469891062E-30</v>
      </c>
      <c r="R197">
        <f t="shared" si="82"/>
        <v>0</v>
      </c>
      <c r="S197">
        <f t="shared" si="83"/>
        <v>0</v>
      </c>
      <c r="T197">
        <f t="shared" si="84"/>
        <v>1.2325951644078309E-32</v>
      </c>
      <c r="U197">
        <f t="shared" si="85"/>
        <v>4.9303806576313238E-32</v>
      </c>
      <c r="V197">
        <f t="shared" si="86"/>
        <v>0</v>
      </c>
      <c r="W197">
        <f t="shared" si="87"/>
        <v>0</v>
      </c>
      <c r="X197">
        <f t="shared" si="88"/>
        <v>0</v>
      </c>
      <c r="Y197">
        <f t="shared" si="89"/>
        <v>0</v>
      </c>
      <c r="Z197">
        <f t="shared" si="90"/>
        <v>0</v>
      </c>
      <c r="AA197">
        <f t="shared" si="91"/>
        <v>0</v>
      </c>
      <c r="AC197">
        <f t="shared" si="92"/>
        <v>12.800886645949888</v>
      </c>
    </row>
    <row r="198" spans="1:29" x14ac:dyDescent="0.15">
      <c r="A198">
        <f t="shared" si="67"/>
        <v>2.5025270763379535</v>
      </c>
      <c r="B198">
        <f t="shared" si="68"/>
        <v>6.9035731672383616</v>
      </c>
      <c r="C198">
        <f t="shared" si="69"/>
        <v>0.64431989433567638</v>
      </c>
      <c r="D198">
        <f t="shared" si="70"/>
        <v>5.4726859689176868</v>
      </c>
      <c r="E198">
        <f t="shared" si="71"/>
        <v>0.76794253597107653</v>
      </c>
      <c r="F198">
        <f t="shared" si="72"/>
        <v>1.8642228930183464</v>
      </c>
      <c r="G198">
        <f t="shared" si="73"/>
        <v>1.4062723159507975</v>
      </c>
      <c r="H198">
        <f t="shared" si="74"/>
        <v>3.9668244894682099</v>
      </c>
      <c r="I198">
        <f t="shared" si="75"/>
        <v>4.8385903431153396</v>
      </c>
      <c r="J198">
        <f t="shared" si="76"/>
        <v>5.4726859689176868</v>
      </c>
      <c r="K198">
        <f t="shared" si="77"/>
        <v>1.7643541869322552</v>
      </c>
      <c r="L198">
        <f t="shared" si="78"/>
        <v>1.1496694431575443</v>
      </c>
      <c r="N198">
        <f t="shared" si="79"/>
        <v>3.6608076382912579E-30</v>
      </c>
      <c r="P198">
        <f t="shared" si="80"/>
        <v>1.9721522630525295E-31</v>
      </c>
      <c r="Q198">
        <f t="shared" si="81"/>
        <v>7.8886090522101181E-31</v>
      </c>
      <c r="R198">
        <f t="shared" si="82"/>
        <v>1.2325951644078309E-32</v>
      </c>
      <c r="S198">
        <f t="shared" si="83"/>
        <v>7.8886090522101181E-31</v>
      </c>
      <c r="T198">
        <f t="shared" si="84"/>
        <v>0</v>
      </c>
      <c r="U198">
        <f t="shared" si="85"/>
        <v>4.9303806576313238E-32</v>
      </c>
      <c r="V198">
        <f t="shared" si="86"/>
        <v>4.9303806576313238E-32</v>
      </c>
      <c r="W198">
        <f t="shared" si="87"/>
        <v>1.9721522630525295E-31</v>
      </c>
      <c r="X198">
        <f t="shared" si="88"/>
        <v>7.8886090522101181E-31</v>
      </c>
      <c r="Y198">
        <f t="shared" si="89"/>
        <v>7.8886090522101181E-31</v>
      </c>
      <c r="Z198">
        <f t="shared" si="90"/>
        <v>0</v>
      </c>
      <c r="AA198">
        <f t="shared" si="91"/>
        <v>0</v>
      </c>
      <c r="AC198">
        <f t="shared" si="92"/>
        <v>12.800886645949888</v>
      </c>
    </row>
    <row r="199" spans="1:29" x14ac:dyDescent="0.15">
      <c r="A199">
        <f t="shared" si="67"/>
        <v>2.5025270763379539</v>
      </c>
      <c r="B199">
        <f t="shared" si="68"/>
        <v>6.9035731672383598</v>
      </c>
      <c r="C199">
        <f t="shared" si="69"/>
        <v>0.64431989433567627</v>
      </c>
      <c r="D199">
        <f t="shared" si="70"/>
        <v>5.4726859689176877</v>
      </c>
      <c r="E199">
        <f t="shared" si="71"/>
        <v>0.76794253597107642</v>
      </c>
      <c r="F199">
        <f t="shared" si="72"/>
        <v>1.8642228930183464</v>
      </c>
      <c r="G199">
        <f t="shared" si="73"/>
        <v>1.4062723159507977</v>
      </c>
      <c r="H199">
        <f t="shared" si="74"/>
        <v>3.9668244894682103</v>
      </c>
      <c r="I199">
        <f t="shared" si="75"/>
        <v>4.8385903431153405</v>
      </c>
      <c r="J199">
        <f t="shared" si="76"/>
        <v>5.4726859689176877</v>
      </c>
      <c r="K199">
        <f t="shared" si="77"/>
        <v>1.7643541869322552</v>
      </c>
      <c r="L199">
        <f t="shared" si="78"/>
        <v>1.1496694431575443</v>
      </c>
      <c r="N199">
        <f t="shared" si="79"/>
        <v>5.9904124990220584E-30</v>
      </c>
      <c r="P199">
        <f t="shared" si="80"/>
        <v>1.9721522630525295E-31</v>
      </c>
      <c r="Q199">
        <f t="shared" si="81"/>
        <v>3.1554436208840472E-30</v>
      </c>
      <c r="R199">
        <f t="shared" si="82"/>
        <v>1.2325951644078309E-32</v>
      </c>
      <c r="S199">
        <f t="shared" si="83"/>
        <v>7.8886090522101181E-31</v>
      </c>
      <c r="T199">
        <f t="shared" si="84"/>
        <v>1.2325951644078309E-32</v>
      </c>
      <c r="U199">
        <f t="shared" si="85"/>
        <v>0</v>
      </c>
      <c r="V199">
        <f t="shared" si="86"/>
        <v>4.9303806576313238E-32</v>
      </c>
      <c r="W199">
        <f t="shared" si="87"/>
        <v>1.9721522630525295E-31</v>
      </c>
      <c r="X199">
        <f t="shared" si="88"/>
        <v>7.8886090522101181E-31</v>
      </c>
      <c r="Y199">
        <f t="shared" si="89"/>
        <v>7.8886090522101181E-31</v>
      </c>
      <c r="Z199">
        <f t="shared" si="90"/>
        <v>0</v>
      </c>
      <c r="AA199">
        <f t="shared" si="91"/>
        <v>0</v>
      </c>
      <c r="AC199">
        <f t="shared" si="92"/>
        <v>12.800886645949889</v>
      </c>
    </row>
    <row r="200" spans="1:29" x14ac:dyDescent="0.15">
      <c r="A200">
        <f t="shared" si="67"/>
        <v>2.5025270763379539</v>
      </c>
      <c r="B200">
        <f t="shared" si="68"/>
        <v>6.9035731672383625</v>
      </c>
      <c r="C200">
        <f t="shared" si="69"/>
        <v>0.64431989433567627</v>
      </c>
      <c r="D200">
        <f t="shared" si="70"/>
        <v>5.4726859689176877</v>
      </c>
      <c r="E200">
        <f t="shared" si="71"/>
        <v>0.76794253597107653</v>
      </c>
      <c r="F200">
        <f t="shared" si="72"/>
        <v>1.8642228930183466</v>
      </c>
      <c r="G200">
        <f t="shared" si="73"/>
        <v>1.4062723159507977</v>
      </c>
      <c r="H200">
        <f t="shared" si="74"/>
        <v>3.9668244894682103</v>
      </c>
      <c r="I200">
        <f t="shared" si="75"/>
        <v>4.8385903431153405</v>
      </c>
      <c r="J200">
        <f t="shared" si="76"/>
        <v>5.4726859689176877</v>
      </c>
      <c r="K200">
        <f t="shared" si="77"/>
        <v>1.7643541869322552</v>
      </c>
      <c r="L200">
        <f t="shared" si="78"/>
        <v>1.1496694431575443</v>
      </c>
      <c r="N200">
        <f t="shared" si="79"/>
        <v>7.1613779052094978E-30</v>
      </c>
      <c r="P200">
        <f t="shared" si="80"/>
        <v>0</v>
      </c>
      <c r="Q200">
        <f t="shared" si="81"/>
        <v>7.0997481469891062E-30</v>
      </c>
      <c r="R200">
        <f t="shared" si="82"/>
        <v>0</v>
      </c>
      <c r="S200">
        <f t="shared" si="83"/>
        <v>0</v>
      </c>
      <c r="T200">
        <f t="shared" si="84"/>
        <v>1.2325951644078309E-32</v>
      </c>
      <c r="U200">
        <f t="shared" si="85"/>
        <v>4.9303806576313238E-32</v>
      </c>
      <c r="V200">
        <f t="shared" si="86"/>
        <v>0</v>
      </c>
      <c r="W200">
        <f t="shared" si="87"/>
        <v>0</v>
      </c>
      <c r="X200">
        <f t="shared" si="88"/>
        <v>0</v>
      </c>
      <c r="Y200">
        <f t="shared" si="89"/>
        <v>0</v>
      </c>
      <c r="Z200">
        <f t="shared" si="90"/>
        <v>0</v>
      </c>
      <c r="AA200">
        <f t="shared" si="91"/>
        <v>0</v>
      </c>
      <c r="AC200">
        <f t="shared" si="92"/>
        <v>12.800886645949888</v>
      </c>
    </row>
    <row r="201" spans="1:29" x14ac:dyDescent="0.15">
      <c r="A201">
        <f t="shared" si="67"/>
        <v>2.5025270763379535</v>
      </c>
      <c r="B201">
        <f t="shared" si="68"/>
        <v>6.9035731672383616</v>
      </c>
      <c r="C201">
        <f t="shared" si="69"/>
        <v>0.64431989433567638</v>
      </c>
      <c r="D201">
        <f t="shared" si="70"/>
        <v>5.4726859689176868</v>
      </c>
      <c r="E201">
        <f t="shared" si="71"/>
        <v>0.76794253597107653</v>
      </c>
      <c r="F201">
        <f t="shared" si="72"/>
        <v>1.8642228930183464</v>
      </c>
      <c r="G201">
        <f t="shared" si="73"/>
        <v>1.4062723159507975</v>
      </c>
      <c r="H201">
        <f t="shared" si="74"/>
        <v>3.9668244894682099</v>
      </c>
      <c r="I201">
        <f t="shared" si="75"/>
        <v>4.8385903431153396</v>
      </c>
      <c r="J201">
        <f t="shared" si="76"/>
        <v>5.4726859689176868</v>
      </c>
      <c r="K201">
        <f t="shared" si="77"/>
        <v>1.7643541869322552</v>
      </c>
      <c r="L201">
        <f t="shared" si="78"/>
        <v>1.1496694431575443</v>
      </c>
      <c r="N201">
        <f t="shared" si="79"/>
        <v>3.6608076382912579E-30</v>
      </c>
      <c r="P201">
        <f t="shared" si="80"/>
        <v>1.9721522630525295E-31</v>
      </c>
      <c r="Q201">
        <f t="shared" si="81"/>
        <v>7.8886090522101181E-31</v>
      </c>
      <c r="R201">
        <f t="shared" si="82"/>
        <v>1.2325951644078309E-32</v>
      </c>
      <c r="S201">
        <f t="shared" si="83"/>
        <v>7.8886090522101181E-31</v>
      </c>
      <c r="T201">
        <f t="shared" si="84"/>
        <v>0</v>
      </c>
      <c r="U201">
        <f t="shared" si="85"/>
        <v>4.9303806576313238E-32</v>
      </c>
      <c r="V201">
        <f t="shared" si="86"/>
        <v>4.9303806576313238E-32</v>
      </c>
      <c r="W201">
        <f t="shared" si="87"/>
        <v>1.9721522630525295E-31</v>
      </c>
      <c r="X201">
        <f t="shared" si="88"/>
        <v>7.8886090522101181E-31</v>
      </c>
      <c r="Y201">
        <f t="shared" si="89"/>
        <v>7.8886090522101181E-31</v>
      </c>
      <c r="Z201">
        <f t="shared" si="90"/>
        <v>0</v>
      </c>
      <c r="AA201">
        <f t="shared" si="91"/>
        <v>0</v>
      </c>
      <c r="AC201">
        <f t="shared" si="92"/>
        <v>12.800886645949888</v>
      </c>
    </row>
    <row r="202" spans="1:29" x14ac:dyDescent="0.15">
      <c r="A202">
        <f t="shared" si="67"/>
        <v>2.5025270763379539</v>
      </c>
      <c r="B202">
        <f t="shared" si="68"/>
        <v>6.9035731672383598</v>
      </c>
      <c r="C202">
        <f t="shared" si="69"/>
        <v>0.64431989433567627</v>
      </c>
      <c r="D202">
        <f t="shared" si="70"/>
        <v>5.4726859689176877</v>
      </c>
      <c r="E202">
        <f t="shared" si="71"/>
        <v>0.76794253597107642</v>
      </c>
      <c r="F202">
        <f t="shared" si="72"/>
        <v>1.8642228930183464</v>
      </c>
      <c r="G202">
        <f t="shared" si="73"/>
        <v>1.4062723159507977</v>
      </c>
      <c r="H202">
        <f t="shared" si="74"/>
        <v>3.9668244894682103</v>
      </c>
      <c r="I202">
        <f t="shared" si="75"/>
        <v>4.8385903431153405</v>
      </c>
      <c r="J202">
        <f t="shared" si="76"/>
        <v>5.4726859689176877</v>
      </c>
      <c r="K202">
        <f t="shared" si="77"/>
        <v>1.7643541869322552</v>
      </c>
      <c r="L202">
        <f t="shared" si="78"/>
        <v>1.1496694431575443</v>
      </c>
      <c r="N202">
        <f t="shared" si="79"/>
        <v>5.9904124990220584E-30</v>
      </c>
      <c r="P202">
        <f t="shared" si="80"/>
        <v>1.9721522630525295E-31</v>
      </c>
      <c r="Q202">
        <f t="shared" si="81"/>
        <v>3.1554436208840472E-30</v>
      </c>
      <c r="R202">
        <f t="shared" si="82"/>
        <v>1.2325951644078309E-32</v>
      </c>
      <c r="S202">
        <f t="shared" si="83"/>
        <v>7.8886090522101181E-31</v>
      </c>
      <c r="T202">
        <f t="shared" si="84"/>
        <v>1.2325951644078309E-32</v>
      </c>
      <c r="U202">
        <f t="shared" si="85"/>
        <v>0</v>
      </c>
      <c r="V202">
        <f t="shared" si="86"/>
        <v>4.9303806576313238E-32</v>
      </c>
      <c r="W202">
        <f t="shared" si="87"/>
        <v>1.9721522630525295E-31</v>
      </c>
      <c r="X202">
        <f t="shared" si="88"/>
        <v>7.8886090522101181E-31</v>
      </c>
      <c r="Y202">
        <f t="shared" si="89"/>
        <v>7.8886090522101181E-31</v>
      </c>
      <c r="Z202">
        <f t="shared" si="90"/>
        <v>0</v>
      </c>
      <c r="AA202">
        <f t="shared" si="91"/>
        <v>0</v>
      </c>
      <c r="AC202">
        <f t="shared" si="92"/>
        <v>12.800886645949889</v>
      </c>
    </row>
    <row r="203" spans="1:29" x14ac:dyDescent="0.15">
      <c r="A203">
        <f t="shared" si="67"/>
        <v>2.5025270763379539</v>
      </c>
      <c r="B203">
        <f t="shared" si="68"/>
        <v>6.9035731672383625</v>
      </c>
      <c r="C203">
        <f t="shared" si="69"/>
        <v>0.64431989433567627</v>
      </c>
      <c r="D203">
        <f t="shared" si="70"/>
        <v>5.4726859689176877</v>
      </c>
      <c r="E203">
        <f t="shared" si="71"/>
        <v>0.76794253597107653</v>
      </c>
      <c r="F203">
        <f t="shared" si="72"/>
        <v>1.8642228930183466</v>
      </c>
      <c r="G203">
        <f t="shared" si="73"/>
        <v>1.4062723159507977</v>
      </c>
      <c r="H203">
        <f t="shared" si="74"/>
        <v>3.9668244894682103</v>
      </c>
      <c r="I203">
        <f t="shared" si="75"/>
        <v>4.8385903431153405</v>
      </c>
      <c r="J203">
        <f t="shared" si="76"/>
        <v>5.4726859689176877</v>
      </c>
      <c r="K203">
        <f t="shared" si="77"/>
        <v>1.7643541869322552</v>
      </c>
      <c r="L203">
        <f t="shared" si="78"/>
        <v>1.1496694431575443</v>
      </c>
      <c r="N203">
        <f t="shared" si="79"/>
        <v>7.1613779052094978E-30</v>
      </c>
      <c r="P203">
        <f t="shared" si="80"/>
        <v>0</v>
      </c>
      <c r="Q203">
        <f t="shared" si="81"/>
        <v>7.0997481469891062E-30</v>
      </c>
      <c r="R203">
        <f t="shared" si="82"/>
        <v>0</v>
      </c>
      <c r="S203">
        <f t="shared" si="83"/>
        <v>0</v>
      </c>
      <c r="T203">
        <f t="shared" si="84"/>
        <v>1.2325951644078309E-32</v>
      </c>
      <c r="U203">
        <f t="shared" si="85"/>
        <v>4.9303806576313238E-32</v>
      </c>
      <c r="V203">
        <f t="shared" si="86"/>
        <v>0</v>
      </c>
      <c r="W203">
        <f t="shared" si="87"/>
        <v>0</v>
      </c>
      <c r="X203">
        <f t="shared" si="88"/>
        <v>0</v>
      </c>
      <c r="Y203">
        <f t="shared" si="89"/>
        <v>0</v>
      </c>
      <c r="Z203">
        <f t="shared" si="90"/>
        <v>0</v>
      </c>
      <c r="AA203">
        <f t="shared" si="91"/>
        <v>0</v>
      </c>
      <c r="AC203">
        <f t="shared" si="92"/>
        <v>12.800886645949888</v>
      </c>
    </row>
    <row r="204" spans="1:29" x14ac:dyDescent="0.15">
      <c r="A204">
        <f t="shared" si="67"/>
        <v>2.5025270763379535</v>
      </c>
      <c r="B204">
        <f t="shared" si="68"/>
        <v>6.9035731672383616</v>
      </c>
      <c r="C204">
        <f t="shared" si="69"/>
        <v>0.64431989433567638</v>
      </c>
      <c r="D204">
        <f t="shared" si="70"/>
        <v>5.4726859689176868</v>
      </c>
      <c r="E204">
        <f t="shared" si="71"/>
        <v>0.76794253597107653</v>
      </c>
      <c r="F204">
        <f t="shared" si="72"/>
        <v>1.8642228930183464</v>
      </c>
      <c r="G204">
        <f t="shared" si="73"/>
        <v>1.4062723159507975</v>
      </c>
      <c r="H204">
        <f t="shared" si="74"/>
        <v>3.9668244894682099</v>
      </c>
      <c r="I204">
        <f t="shared" si="75"/>
        <v>4.8385903431153396</v>
      </c>
      <c r="J204">
        <f t="shared" si="76"/>
        <v>5.4726859689176868</v>
      </c>
      <c r="K204">
        <f t="shared" si="77"/>
        <v>1.7643541869322552</v>
      </c>
      <c r="L204">
        <f t="shared" si="78"/>
        <v>1.1496694431575443</v>
      </c>
      <c r="N204">
        <f t="shared" si="79"/>
        <v>3.6608076382912579E-30</v>
      </c>
      <c r="P204">
        <f t="shared" si="80"/>
        <v>1.9721522630525295E-31</v>
      </c>
      <c r="Q204">
        <f t="shared" si="81"/>
        <v>7.8886090522101181E-31</v>
      </c>
      <c r="R204">
        <f t="shared" si="82"/>
        <v>1.2325951644078309E-32</v>
      </c>
      <c r="S204">
        <f t="shared" si="83"/>
        <v>7.8886090522101181E-31</v>
      </c>
      <c r="T204">
        <f t="shared" si="84"/>
        <v>0</v>
      </c>
      <c r="U204">
        <f t="shared" si="85"/>
        <v>4.9303806576313238E-32</v>
      </c>
      <c r="V204">
        <f t="shared" si="86"/>
        <v>4.9303806576313238E-32</v>
      </c>
      <c r="W204">
        <f t="shared" si="87"/>
        <v>1.9721522630525295E-31</v>
      </c>
      <c r="X204">
        <f t="shared" si="88"/>
        <v>7.8886090522101181E-31</v>
      </c>
      <c r="Y204">
        <f t="shared" si="89"/>
        <v>7.8886090522101181E-31</v>
      </c>
      <c r="Z204">
        <f t="shared" si="90"/>
        <v>0</v>
      </c>
      <c r="AA204">
        <f t="shared" si="91"/>
        <v>0</v>
      </c>
      <c r="AC204">
        <f t="shared" si="92"/>
        <v>12.800886645949888</v>
      </c>
    </row>
    <row r="205" spans="1:29" x14ac:dyDescent="0.15">
      <c r="A205">
        <f t="shared" si="67"/>
        <v>2.5025270763379539</v>
      </c>
      <c r="B205">
        <f t="shared" si="68"/>
        <v>6.9035731672383598</v>
      </c>
      <c r="C205">
        <f t="shared" si="69"/>
        <v>0.64431989433567627</v>
      </c>
      <c r="D205">
        <f t="shared" si="70"/>
        <v>5.4726859689176877</v>
      </c>
      <c r="E205">
        <f t="shared" si="71"/>
        <v>0.76794253597107642</v>
      </c>
      <c r="F205">
        <f t="shared" si="72"/>
        <v>1.8642228930183464</v>
      </c>
      <c r="G205">
        <f t="shared" si="73"/>
        <v>1.4062723159507977</v>
      </c>
      <c r="H205">
        <f t="shared" si="74"/>
        <v>3.9668244894682103</v>
      </c>
      <c r="I205">
        <f t="shared" si="75"/>
        <v>4.8385903431153405</v>
      </c>
      <c r="J205">
        <f t="shared" si="76"/>
        <v>5.4726859689176877</v>
      </c>
      <c r="K205">
        <f t="shared" si="77"/>
        <v>1.7643541869322552</v>
      </c>
      <c r="L205">
        <f t="shared" si="78"/>
        <v>1.1496694431575443</v>
      </c>
      <c r="N205">
        <f t="shared" si="79"/>
        <v>5.9904124990220584E-30</v>
      </c>
      <c r="P205">
        <f t="shared" si="80"/>
        <v>1.9721522630525295E-31</v>
      </c>
      <c r="Q205">
        <f t="shared" si="81"/>
        <v>3.1554436208840472E-30</v>
      </c>
      <c r="R205">
        <f t="shared" si="82"/>
        <v>1.2325951644078309E-32</v>
      </c>
      <c r="S205">
        <f t="shared" si="83"/>
        <v>7.8886090522101181E-31</v>
      </c>
      <c r="T205">
        <f t="shared" si="84"/>
        <v>1.2325951644078309E-32</v>
      </c>
      <c r="U205">
        <f t="shared" si="85"/>
        <v>0</v>
      </c>
      <c r="V205">
        <f t="shared" si="86"/>
        <v>4.9303806576313238E-32</v>
      </c>
      <c r="W205">
        <f t="shared" si="87"/>
        <v>1.9721522630525295E-31</v>
      </c>
      <c r="X205">
        <f t="shared" si="88"/>
        <v>7.8886090522101181E-31</v>
      </c>
      <c r="Y205">
        <f t="shared" si="89"/>
        <v>7.8886090522101181E-31</v>
      </c>
      <c r="Z205">
        <f t="shared" si="90"/>
        <v>0</v>
      </c>
      <c r="AA205">
        <f t="shared" si="91"/>
        <v>0</v>
      </c>
      <c r="AC205">
        <f t="shared" si="92"/>
        <v>12.800886645949889</v>
      </c>
    </row>
    <row r="206" spans="1:29" x14ac:dyDescent="0.15">
      <c r="A206">
        <f t="shared" si="67"/>
        <v>2.5025270763379539</v>
      </c>
      <c r="B206">
        <f t="shared" si="68"/>
        <v>6.9035731672383625</v>
      </c>
      <c r="C206">
        <f t="shared" si="69"/>
        <v>0.64431989433567627</v>
      </c>
      <c r="D206">
        <f t="shared" si="70"/>
        <v>5.4726859689176877</v>
      </c>
      <c r="E206">
        <f t="shared" si="71"/>
        <v>0.76794253597107653</v>
      </c>
      <c r="F206">
        <f t="shared" si="72"/>
        <v>1.8642228930183466</v>
      </c>
      <c r="G206">
        <f t="shared" si="73"/>
        <v>1.4062723159507977</v>
      </c>
      <c r="H206">
        <f t="shared" si="74"/>
        <v>3.9668244894682103</v>
      </c>
      <c r="I206">
        <f t="shared" si="75"/>
        <v>4.8385903431153405</v>
      </c>
      <c r="J206">
        <f t="shared" si="76"/>
        <v>5.4726859689176877</v>
      </c>
      <c r="K206">
        <f t="shared" si="77"/>
        <v>1.7643541869322552</v>
      </c>
      <c r="L206">
        <f t="shared" si="78"/>
        <v>1.1496694431575443</v>
      </c>
      <c r="N206">
        <f t="shared" si="79"/>
        <v>7.1613779052094978E-30</v>
      </c>
      <c r="P206">
        <f t="shared" si="80"/>
        <v>0</v>
      </c>
      <c r="Q206">
        <f t="shared" si="81"/>
        <v>7.0997481469891062E-30</v>
      </c>
      <c r="R206">
        <f t="shared" si="82"/>
        <v>0</v>
      </c>
      <c r="S206">
        <f t="shared" si="83"/>
        <v>0</v>
      </c>
      <c r="T206">
        <f t="shared" si="84"/>
        <v>1.2325951644078309E-32</v>
      </c>
      <c r="U206">
        <f t="shared" si="85"/>
        <v>4.9303806576313238E-32</v>
      </c>
      <c r="V206">
        <f t="shared" si="86"/>
        <v>0</v>
      </c>
      <c r="W206">
        <f t="shared" si="87"/>
        <v>0</v>
      </c>
      <c r="X206">
        <f t="shared" si="88"/>
        <v>0</v>
      </c>
      <c r="Y206">
        <f t="shared" si="89"/>
        <v>0</v>
      </c>
      <c r="Z206">
        <f t="shared" si="90"/>
        <v>0</v>
      </c>
      <c r="AA206">
        <f t="shared" si="91"/>
        <v>0</v>
      </c>
      <c r="AC206">
        <f t="shared" si="92"/>
        <v>12.800886645949888</v>
      </c>
    </row>
    <row r="207" spans="1:29" x14ac:dyDescent="0.15">
      <c r="A207">
        <f t="shared" si="67"/>
        <v>2.5025270763379535</v>
      </c>
      <c r="B207">
        <f t="shared" si="68"/>
        <v>6.9035731672383616</v>
      </c>
      <c r="C207">
        <f t="shared" si="69"/>
        <v>0.64431989433567638</v>
      </c>
      <c r="D207">
        <f t="shared" si="70"/>
        <v>5.4726859689176868</v>
      </c>
      <c r="E207">
        <f t="shared" si="71"/>
        <v>0.76794253597107653</v>
      </c>
      <c r="F207">
        <f t="shared" si="72"/>
        <v>1.8642228930183464</v>
      </c>
      <c r="G207">
        <f t="shared" si="73"/>
        <v>1.4062723159507975</v>
      </c>
      <c r="H207">
        <f t="shared" si="74"/>
        <v>3.9668244894682099</v>
      </c>
      <c r="I207">
        <f t="shared" si="75"/>
        <v>4.8385903431153396</v>
      </c>
      <c r="J207">
        <f t="shared" si="76"/>
        <v>5.4726859689176868</v>
      </c>
      <c r="K207">
        <f t="shared" si="77"/>
        <v>1.7643541869322552</v>
      </c>
      <c r="L207">
        <f t="shared" si="78"/>
        <v>1.1496694431575443</v>
      </c>
      <c r="N207">
        <f t="shared" si="79"/>
        <v>3.6608076382912579E-30</v>
      </c>
      <c r="P207">
        <f t="shared" si="80"/>
        <v>1.9721522630525295E-31</v>
      </c>
      <c r="Q207">
        <f t="shared" si="81"/>
        <v>7.8886090522101181E-31</v>
      </c>
      <c r="R207">
        <f t="shared" si="82"/>
        <v>1.2325951644078309E-32</v>
      </c>
      <c r="S207">
        <f t="shared" si="83"/>
        <v>7.8886090522101181E-31</v>
      </c>
      <c r="T207">
        <f t="shared" si="84"/>
        <v>0</v>
      </c>
      <c r="U207">
        <f t="shared" si="85"/>
        <v>4.9303806576313238E-32</v>
      </c>
      <c r="V207">
        <f t="shared" si="86"/>
        <v>4.9303806576313238E-32</v>
      </c>
      <c r="W207">
        <f t="shared" si="87"/>
        <v>1.9721522630525295E-31</v>
      </c>
      <c r="X207">
        <f t="shared" si="88"/>
        <v>7.8886090522101181E-31</v>
      </c>
      <c r="Y207">
        <f t="shared" si="89"/>
        <v>7.8886090522101181E-31</v>
      </c>
      <c r="Z207">
        <f t="shared" si="90"/>
        <v>0</v>
      </c>
      <c r="AA207">
        <f t="shared" si="91"/>
        <v>0</v>
      </c>
      <c r="AC207">
        <f t="shared" si="92"/>
        <v>12.800886645949888</v>
      </c>
    </row>
    <row r="208" spans="1:29" x14ac:dyDescent="0.15">
      <c r="A208">
        <f t="shared" si="67"/>
        <v>2.5025270763379539</v>
      </c>
      <c r="B208">
        <f t="shared" si="68"/>
        <v>6.9035731672383598</v>
      </c>
      <c r="C208">
        <f t="shared" si="69"/>
        <v>0.64431989433567627</v>
      </c>
      <c r="D208">
        <f t="shared" si="70"/>
        <v>5.4726859689176877</v>
      </c>
      <c r="E208">
        <f t="shared" si="71"/>
        <v>0.76794253597107642</v>
      </c>
      <c r="F208">
        <f t="shared" si="72"/>
        <v>1.8642228930183464</v>
      </c>
      <c r="G208">
        <f t="shared" si="73"/>
        <v>1.4062723159507977</v>
      </c>
      <c r="H208">
        <f t="shared" si="74"/>
        <v>3.9668244894682103</v>
      </c>
      <c r="I208">
        <f t="shared" si="75"/>
        <v>4.8385903431153405</v>
      </c>
      <c r="J208">
        <f t="shared" si="76"/>
        <v>5.4726859689176877</v>
      </c>
      <c r="K208">
        <f t="shared" si="77"/>
        <v>1.7643541869322552</v>
      </c>
      <c r="L208">
        <f t="shared" si="78"/>
        <v>1.1496694431575443</v>
      </c>
      <c r="N208">
        <f t="shared" si="79"/>
        <v>5.9904124990220584E-30</v>
      </c>
      <c r="P208">
        <f t="shared" si="80"/>
        <v>1.9721522630525295E-31</v>
      </c>
      <c r="Q208">
        <f t="shared" si="81"/>
        <v>3.1554436208840472E-30</v>
      </c>
      <c r="R208">
        <f t="shared" si="82"/>
        <v>1.2325951644078309E-32</v>
      </c>
      <c r="S208">
        <f t="shared" si="83"/>
        <v>7.8886090522101181E-31</v>
      </c>
      <c r="T208">
        <f t="shared" si="84"/>
        <v>1.2325951644078309E-32</v>
      </c>
      <c r="U208">
        <f t="shared" si="85"/>
        <v>0</v>
      </c>
      <c r="V208">
        <f t="shared" si="86"/>
        <v>4.9303806576313238E-32</v>
      </c>
      <c r="W208">
        <f t="shared" si="87"/>
        <v>1.9721522630525295E-31</v>
      </c>
      <c r="X208">
        <f t="shared" si="88"/>
        <v>7.8886090522101181E-31</v>
      </c>
      <c r="Y208">
        <f t="shared" si="89"/>
        <v>7.8886090522101181E-31</v>
      </c>
      <c r="Z208">
        <f t="shared" si="90"/>
        <v>0</v>
      </c>
      <c r="AA208">
        <f t="shared" si="91"/>
        <v>0</v>
      </c>
      <c r="AC208">
        <f t="shared" si="92"/>
        <v>12.800886645949889</v>
      </c>
    </row>
    <row r="209" spans="1:29" x14ac:dyDescent="0.15">
      <c r="A209">
        <f t="shared" ref="A209:A272" si="93">SUMPRODUCT($A208:$L208,$A$2:$L$2)/SQRT(SUMPRODUCT($A208:$L208,$A208:$L208))</f>
        <v>2.5025270763379539</v>
      </c>
      <c r="B209">
        <f t="shared" ref="B209:B272" si="94">SUMPRODUCT($A208:$L208,$A$3:$L$3)/SQRT(SUMPRODUCT($A208:$L208,$A208:$L208))</f>
        <v>6.9035731672383625</v>
      </c>
      <c r="C209">
        <f t="shared" ref="C209:C272" si="95">SUMPRODUCT($A208:$L208,$A$4:$L$4)/SQRT(SUMPRODUCT($A208:$L208,$A208:$L208))</f>
        <v>0.64431989433567627</v>
      </c>
      <c r="D209">
        <f t="shared" ref="D209:D272" si="96">SUMPRODUCT($A208:$L208,$A$5:$L$5)/SQRT(SUMPRODUCT($A208:$L208,$A208:$L208))</f>
        <v>5.4726859689176877</v>
      </c>
      <c r="E209">
        <f t="shared" ref="E209:E272" si="97">SUMPRODUCT($A208:$L208,$A$6:$L$6)/SQRT(SUMPRODUCT($A208:$L208,$A208:$L208))</f>
        <v>0.76794253597107653</v>
      </c>
      <c r="F209">
        <f t="shared" ref="F209:F272" si="98">SUMPRODUCT($A208:$L208,$A$7:$L$7)/SQRT(SUMPRODUCT($A208:$L208,$A208:$L208))</f>
        <v>1.8642228930183466</v>
      </c>
      <c r="G209">
        <f t="shared" ref="G209:G272" si="99">SUMPRODUCT($A208:$L208,$A$8:$L$8)/SQRT(SUMPRODUCT($A208:$L208,$A208:$L208))</f>
        <v>1.4062723159507977</v>
      </c>
      <c r="H209">
        <f t="shared" ref="H209:H272" si="100">SUMPRODUCT($A208:$L208,$A$9:$L$9)/SQRT(SUMPRODUCT($A208:$L208,$A208:$L208))</f>
        <v>3.9668244894682103</v>
      </c>
      <c r="I209">
        <f t="shared" ref="I209:I272" si="101">SUMPRODUCT($A208:$L208,$A$10:$L$10)/SQRT(SUMPRODUCT($A208:$L208,$A208:$L208))</f>
        <v>4.8385903431153405</v>
      </c>
      <c r="J209">
        <f t="shared" ref="J209:J272" si="102">SUMPRODUCT($A208:$L208,$A$11:$L$11)/SQRT(SUMPRODUCT($A208:$L208,$A208:$L208))</f>
        <v>5.4726859689176877</v>
      </c>
      <c r="K209">
        <f t="shared" ref="K209:K272" si="103">SUMPRODUCT($A208:$L208,$A$12:$L$12)/SQRT(SUMPRODUCT($A208:$L208,$A208:$L208))</f>
        <v>1.7643541869322552</v>
      </c>
      <c r="L209">
        <f t="shared" ref="L209:L272" si="104">SUMPRODUCT($A208:$L208,$A$13:$L$13)/SQRT(SUMPRODUCT($A208:$L208,$A208:$L208))</f>
        <v>1.1496694431575443</v>
      </c>
      <c r="N209">
        <f t="shared" si="79"/>
        <v>7.1613779052094978E-30</v>
      </c>
      <c r="P209">
        <f t="shared" si="80"/>
        <v>0</v>
      </c>
      <c r="Q209">
        <f t="shared" si="81"/>
        <v>7.0997481469891062E-30</v>
      </c>
      <c r="R209">
        <f t="shared" si="82"/>
        <v>0</v>
      </c>
      <c r="S209">
        <f t="shared" si="83"/>
        <v>0</v>
      </c>
      <c r="T209">
        <f t="shared" si="84"/>
        <v>1.2325951644078309E-32</v>
      </c>
      <c r="U209">
        <f t="shared" si="85"/>
        <v>4.9303806576313238E-32</v>
      </c>
      <c r="V209">
        <f t="shared" si="86"/>
        <v>0</v>
      </c>
      <c r="W209">
        <f t="shared" si="87"/>
        <v>0</v>
      </c>
      <c r="X209">
        <f t="shared" si="88"/>
        <v>0</v>
      </c>
      <c r="Y209">
        <f t="shared" si="89"/>
        <v>0</v>
      </c>
      <c r="Z209">
        <f t="shared" si="90"/>
        <v>0</v>
      </c>
      <c r="AA209">
        <f t="shared" si="91"/>
        <v>0</v>
      </c>
      <c r="AC209">
        <f t="shared" si="92"/>
        <v>12.800886645949888</v>
      </c>
    </row>
    <row r="210" spans="1:29" x14ac:dyDescent="0.15">
      <c r="A210">
        <f t="shared" si="93"/>
        <v>2.5025270763379535</v>
      </c>
      <c r="B210">
        <f t="shared" si="94"/>
        <v>6.9035731672383616</v>
      </c>
      <c r="C210">
        <f t="shared" si="95"/>
        <v>0.64431989433567638</v>
      </c>
      <c r="D210">
        <f t="shared" si="96"/>
        <v>5.4726859689176868</v>
      </c>
      <c r="E210">
        <f t="shared" si="97"/>
        <v>0.76794253597107653</v>
      </c>
      <c r="F210">
        <f t="shared" si="98"/>
        <v>1.8642228930183464</v>
      </c>
      <c r="G210">
        <f t="shared" si="99"/>
        <v>1.4062723159507975</v>
      </c>
      <c r="H210">
        <f t="shared" si="100"/>
        <v>3.9668244894682099</v>
      </c>
      <c r="I210">
        <f t="shared" si="101"/>
        <v>4.8385903431153396</v>
      </c>
      <c r="J210">
        <f t="shared" si="102"/>
        <v>5.4726859689176868</v>
      </c>
      <c r="K210">
        <f t="shared" si="103"/>
        <v>1.7643541869322552</v>
      </c>
      <c r="L210">
        <f t="shared" si="104"/>
        <v>1.1496694431575443</v>
      </c>
      <c r="N210">
        <f t="shared" si="79"/>
        <v>3.6608076382912579E-30</v>
      </c>
      <c r="P210">
        <f t="shared" si="80"/>
        <v>1.9721522630525295E-31</v>
      </c>
      <c r="Q210">
        <f t="shared" si="81"/>
        <v>7.8886090522101181E-31</v>
      </c>
      <c r="R210">
        <f t="shared" si="82"/>
        <v>1.2325951644078309E-32</v>
      </c>
      <c r="S210">
        <f t="shared" si="83"/>
        <v>7.8886090522101181E-31</v>
      </c>
      <c r="T210">
        <f t="shared" si="84"/>
        <v>0</v>
      </c>
      <c r="U210">
        <f t="shared" si="85"/>
        <v>4.9303806576313238E-32</v>
      </c>
      <c r="V210">
        <f t="shared" si="86"/>
        <v>4.9303806576313238E-32</v>
      </c>
      <c r="W210">
        <f t="shared" si="87"/>
        <v>1.9721522630525295E-31</v>
      </c>
      <c r="X210">
        <f t="shared" si="88"/>
        <v>7.8886090522101181E-31</v>
      </c>
      <c r="Y210">
        <f t="shared" si="89"/>
        <v>7.8886090522101181E-31</v>
      </c>
      <c r="Z210">
        <f t="shared" si="90"/>
        <v>0</v>
      </c>
      <c r="AA210">
        <f t="shared" si="91"/>
        <v>0</v>
      </c>
      <c r="AC210">
        <f t="shared" si="92"/>
        <v>12.800886645949888</v>
      </c>
    </row>
    <row r="211" spans="1:29" x14ac:dyDescent="0.15">
      <c r="A211">
        <f t="shared" si="93"/>
        <v>2.5025270763379539</v>
      </c>
      <c r="B211">
        <f t="shared" si="94"/>
        <v>6.9035731672383598</v>
      </c>
      <c r="C211">
        <f t="shared" si="95"/>
        <v>0.64431989433567627</v>
      </c>
      <c r="D211">
        <f t="shared" si="96"/>
        <v>5.4726859689176877</v>
      </c>
      <c r="E211">
        <f t="shared" si="97"/>
        <v>0.76794253597107642</v>
      </c>
      <c r="F211">
        <f t="shared" si="98"/>
        <v>1.8642228930183464</v>
      </c>
      <c r="G211">
        <f t="shared" si="99"/>
        <v>1.4062723159507977</v>
      </c>
      <c r="H211">
        <f t="shared" si="100"/>
        <v>3.9668244894682103</v>
      </c>
      <c r="I211">
        <f t="shared" si="101"/>
        <v>4.8385903431153405</v>
      </c>
      <c r="J211">
        <f t="shared" si="102"/>
        <v>5.4726859689176877</v>
      </c>
      <c r="K211">
        <f t="shared" si="103"/>
        <v>1.7643541869322552</v>
      </c>
      <c r="L211">
        <f t="shared" si="104"/>
        <v>1.1496694431575443</v>
      </c>
      <c r="N211">
        <f t="shared" si="79"/>
        <v>5.9904124990220584E-30</v>
      </c>
      <c r="P211">
        <f t="shared" si="80"/>
        <v>1.9721522630525295E-31</v>
      </c>
      <c r="Q211">
        <f t="shared" si="81"/>
        <v>3.1554436208840472E-30</v>
      </c>
      <c r="R211">
        <f t="shared" si="82"/>
        <v>1.2325951644078309E-32</v>
      </c>
      <c r="S211">
        <f t="shared" si="83"/>
        <v>7.8886090522101181E-31</v>
      </c>
      <c r="T211">
        <f t="shared" si="84"/>
        <v>1.2325951644078309E-32</v>
      </c>
      <c r="U211">
        <f t="shared" si="85"/>
        <v>0</v>
      </c>
      <c r="V211">
        <f t="shared" si="86"/>
        <v>4.9303806576313238E-32</v>
      </c>
      <c r="W211">
        <f t="shared" si="87"/>
        <v>1.9721522630525295E-31</v>
      </c>
      <c r="X211">
        <f t="shared" si="88"/>
        <v>7.8886090522101181E-31</v>
      </c>
      <c r="Y211">
        <f t="shared" si="89"/>
        <v>7.8886090522101181E-31</v>
      </c>
      <c r="Z211">
        <f t="shared" si="90"/>
        <v>0</v>
      </c>
      <c r="AA211">
        <f t="shared" si="91"/>
        <v>0</v>
      </c>
      <c r="AC211">
        <f t="shared" si="92"/>
        <v>12.800886645949889</v>
      </c>
    </row>
    <row r="212" spans="1:29" x14ac:dyDescent="0.15">
      <c r="A212">
        <f t="shared" si="93"/>
        <v>2.5025270763379539</v>
      </c>
      <c r="B212">
        <f t="shared" si="94"/>
        <v>6.9035731672383625</v>
      </c>
      <c r="C212">
        <f t="shared" si="95"/>
        <v>0.64431989433567627</v>
      </c>
      <c r="D212">
        <f t="shared" si="96"/>
        <v>5.4726859689176877</v>
      </c>
      <c r="E212">
        <f t="shared" si="97"/>
        <v>0.76794253597107653</v>
      </c>
      <c r="F212">
        <f t="shared" si="98"/>
        <v>1.8642228930183466</v>
      </c>
      <c r="G212">
        <f t="shared" si="99"/>
        <v>1.4062723159507977</v>
      </c>
      <c r="H212">
        <f t="shared" si="100"/>
        <v>3.9668244894682103</v>
      </c>
      <c r="I212">
        <f t="shared" si="101"/>
        <v>4.8385903431153405</v>
      </c>
      <c r="J212">
        <f t="shared" si="102"/>
        <v>5.4726859689176877</v>
      </c>
      <c r="K212">
        <f t="shared" si="103"/>
        <v>1.7643541869322552</v>
      </c>
      <c r="L212">
        <f t="shared" si="104"/>
        <v>1.1496694431575443</v>
      </c>
      <c r="N212">
        <f t="shared" si="79"/>
        <v>7.1613779052094978E-30</v>
      </c>
      <c r="P212">
        <f t="shared" si="80"/>
        <v>0</v>
      </c>
      <c r="Q212">
        <f t="shared" si="81"/>
        <v>7.0997481469891062E-30</v>
      </c>
      <c r="R212">
        <f t="shared" si="82"/>
        <v>0</v>
      </c>
      <c r="S212">
        <f t="shared" si="83"/>
        <v>0</v>
      </c>
      <c r="T212">
        <f t="shared" si="84"/>
        <v>1.2325951644078309E-32</v>
      </c>
      <c r="U212">
        <f t="shared" si="85"/>
        <v>4.9303806576313238E-32</v>
      </c>
      <c r="V212">
        <f t="shared" si="86"/>
        <v>0</v>
      </c>
      <c r="W212">
        <f t="shared" si="87"/>
        <v>0</v>
      </c>
      <c r="X212">
        <f t="shared" si="88"/>
        <v>0</v>
      </c>
      <c r="Y212">
        <f t="shared" si="89"/>
        <v>0</v>
      </c>
      <c r="Z212">
        <f t="shared" si="90"/>
        <v>0</v>
      </c>
      <c r="AA212">
        <f t="shared" si="91"/>
        <v>0</v>
      </c>
      <c r="AC212">
        <f t="shared" si="92"/>
        <v>12.800886645949888</v>
      </c>
    </row>
    <row r="213" spans="1:29" x14ac:dyDescent="0.15">
      <c r="A213">
        <f t="shared" si="93"/>
        <v>2.5025270763379535</v>
      </c>
      <c r="B213">
        <f t="shared" si="94"/>
        <v>6.9035731672383616</v>
      </c>
      <c r="C213">
        <f t="shared" si="95"/>
        <v>0.64431989433567638</v>
      </c>
      <c r="D213">
        <f t="shared" si="96"/>
        <v>5.4726859689176868</v>
      </c>
      <c r="E213">
        <f t="shared" si="97"/>
        <v>0.76794253597107653</v>
      </c>
      <c r="F213">
        <f t="shared" si="98"/>
        <v>1.8642228930183464</v>
      </c>
      <c r="G213">
        <f t="shared" si="99"/>
        <v>1.4062723159507975</v>
      </c>
      <c r="H213">
        <f t="shared" si="100"/>
        <v>3.9668244894682099</v>
      </c>
      <c r="I213">
        <f t="shared" si="101"/>
        <v>4.8385903431153396</v>
      </c>
      <c r="J213">
        <f t="shared" si="102"/>
        <v>5.4726859689176868</v>
      </c>
      <c r="K213">
        <f t="shared" si="103"/>
        <v>1.7643541869322552</v>
      </c>
      <c r="L213">
        <f t="shared" si="104"/>
        <v>1.1496694431575443</v>
      </c>
      <c r="N213">
        <f t="shared" si="79"/>
        <v>3.6608076382912579E-30</v>
      </c>
      <c r="P213">
        <f t="shared" si="80"/>
        <v>1.9721522630525295E-31</v>
      </c>
      <c r="Q213">
        <f t="shared" si="81"/>
        <v>7.8886090522101181E-31</v>
      </c>
      <c r="R213">
        <f t="shared" si="82"/>
        <v>1.2325951644078309E-32</v>
      </c>
      <c r="S213">
        <f t="shared" si="83"/>
        <v>7.8886090522101181E-31</v>
      </c>
      <c r="T213">
        <f t="shared" si="84"/>
        <v>0</v>
      </c>
      <c r="U213">
        <f t="shared" si="85"/>
        <v>4.9303806576313238E-32</v>
      </c>
      <c r="V213">
        <f t="shared" si="86"/>
        <v>4.9303806576313238E-32</v>
      </c>
      <c r="W213">
        <f t="shared" si="87"/>
        <v>1.9721522630525295E-31</v>
      </c>
      <c r="X213">
        <f t="shared" si="88"/>
        <v>7.8886090522101181E-31</v>
      </c>
      <c r="Y213">
        <f t="shared" si="89"/>
        <v>7.8886090522101181E-31</v>
      </c>
      <c r="Z213">
        <f t="shared" si="90"/>
        <v>0</v>
      </c>
      <c r="AA213">
        <f t="shared" si="91"/>
        <v>0</v>
      </c>
      <c r="AC213">
        <f t="shared" si="92"/>
        <v>12.800886645949888</v>
      </c>
    </row>
    <row r="214" spans="1:29" x14ac:dyDescent="0.15">
      <c r="A214">
        <f t="shared" si="93"/>
        <v>2.5025270763379539</v>
      </c>
      <c r="B214">
        <f t="shared" si="94"/>
        <v>6.9035731672383598</v>
      </c>
      <c r="C214">
        <f t="shared" si="95"/>
        <v>0.64431989433567627</v>
      </c>
      <c r="D214">
        <f t="shared" si="96"/>
        <v>5.4726859689176877</v>
      </c>
      <c r="E214">
        <f t="shared" si="97"/>
        <v>0.76794253597107642</v>
      </c>
      <c r="F214">
        <f t="shared" si="98"/>
        <v>1.8642228930183464</v>
      </c>
      <c r="G214">
        <f t="shared" si="99"/>
        <v>1.4062723159507977</v>
      </c>
      <c r="H214">
        <f t="shared" si="100"/>
        <v>3.9668244894682103</v>
      </c>
      <c r="I214">
        <f t="shared" si="101"/>
        <v>4.8385903431153405</v>
      </c>
      <c r="J214">
        <f t="shared" si="102"/>
        <v>5.4726859689176877</v>
      </c>
      <c r="K214">
        <f t="shared" si="103"/>
        <v>1.7643541869322552</v>
      </c>
      <c r="L214">
        <f t="shared" si="104"/>
        <v>1.1496694431575443</v>
      </c>
      <c r="N214">
        <f t="shared" si="79"/>
        <v>5.9904124990220584E-30</v>
      </c>
      <c r="P214">
        <f t="shared" si="80"/>
        <v>1.9721522630525295E-31</v>
      </c>
      <c r="Q214">
        <f t="shared" si="81"/>
        <v>3.1554436208840472E-30</v>
      </c>
      <c r="R214">
        <f t="shared" si="82"/>
        <v>1.2325951644078309E-32</v>
      </c>
      <c r="S214">
        <f t="shared" si="83"/>
        <v>7.8886090522101181E-31</v>
      </c>
      <c r="T214">
        <f t="shared" si="84"/>
        <v>1.2325951644078309E-32</v>
      </c>
      <c r="U214">
        <f t="shared" si="85"/>
        <v>0</v>
      </c>
      <c r="V214">
        <f t="shared" si="86"/>
        <v>4.9303806576313238E-32</v>
      </c>
      <c r="W214">
        <f t="shared" si="87"/>
        <v>1.9721522630525295E-31</v>
      </c>
      <c r="X214">
        <f t="shared" si="88"/>
        <v>7.8886090522101181E-31</v>
      </c>
      <c r="Y214">
        <f t="shared" si="89"/>
        <v>7.8886090522101181E-31</v>
      </c>
      <c r="Z214">
        <f t="shared" si="90"/>
        <v>0</v>
      </c>
      <c r="AA214">
        <f t="shared" si="91"/>
        <v>0</v>
      </c>
      <c r="AC214">
        <f t="shared" si="92"/>
        <v>12.800886645949889</v>
      </c>
    </row>
    <row r="215" spans="1:29" x14ac:dyDescent="0.15">
      <c r="A215">
        <f t="shared" si="93"/>
        <v>2.5025270763379539</v>
      </c>
      <c r="B215">
        <f t="shared" si="94"/>
        <v>6.9035731672383625</v>
      </c>
      <c r="C215">
        <f t="shared" si="95"/>
        <v>0.64431989433567627</v>
      </c>
      <c r="D215">
        <f t="shared" si="96"/>
        <v>5.4726859689176877</v>
      </c>
      <c r="E215">
        <f t="shared" si="97"/>
        <v>0.76794253597107653</v>
      </c>
      <c r="F215">
        <f t="shared" si="98"/>
        <v>1.8642228930183466</v>
      </c>
      <c r="G215">
        <f t="shared" si="99"/>
        <v>1.4062723159507977</v>
      </c>
      <c r="H215">
        <f t="shared" si="100"/>
        <v>3.9668244894682103</v>
      </c>
      <c r="I215">
        <f t="shared" si="101"/>
        <v>4.8385903431153405</v>
      </c>
      <c r="J215">
        <f t="shared" si="102"/>
        <v>5.4726859689176877</v>
      </c>
      <c r="K215">
        <f t="shared" si="103"/>
        <v>1.7643541869322552</v>
      </c>
      <c r="L215">
        <f t="shared" si="104"/>
        <v>1.1496694431575443</v>
      </c>
      <c r="N215">
        <f t="shared" si="79"/>
        <v>7.1613779052094978E-30</v>
      </c>
      <c r="P215">
        <f t="shared" si="80"/>
        <v>0</v>
      </c>
      <c r="Q215">
        <f t="shared" si="81"/>
        <v>7.0997481469891062E-30</v>
      </c>
      <c r="R215">
        <f t="shared" si="82"/>
        <v>0</v>
      </c>
      <c r="S215">
        <f t="shared" si="83"/>
        <v>0</v>
      </c>
      <c r="T215">
        <f t="shared" si="84"/>
        <v>1.2325951644078309E-32</v>
      </c>
      <c r="U215">
        <f t="shared" si="85"/>
        <v>4.9303806576313238E-32</v>
      </c>
      <c r="V215">
        <f t="shared" si="86"/>
        <v>0</v>
      </c>
      <c r="W215">
        <f t="shared" si="87"/>
        <v>0</v>
      </c>
      <c r="X215">
        <f t="shared" si="88"/>
        <v>0</v>
      </c>
      <c r="Y215">
        <f t="shared" si="89"/>
        <v>0</v>
      </c>
      <c r="Z215">
        <f t="shared" si="90"/>
        <v>0</v>
      </c>
      <c r="AA215">
        <f t="shared" si="91"/>
        <v>0</v>
      </c>
      <c r="AC215">
        <f t="shared" si="92"/>
        <v>12.800886645949888</v>
      </c>
    </row>
    <row r="216" spans="1:29" x14ac:dyDescent="0.15">
      <c r="A216">
        <f t="shared" si="93"/>
        <v>2.5025270763379535</v>
      </c>
      <c r="B216">
        <f t="shared" si="94"/>
        <v>6.9035731672383616</v>
      </c>
      <c r="C216">
        <f t="shared" si="95"/>
        <v>0.64431989433567638</v>
      </c>
      <c r="D216">
        <f t="shared" si="96"/>
        <v>5.4726859689176868</v>
      </c>
      <c r="E216">
        <f t="shared" si="97"/>
        <v>0.76794253597107653</v>
      </c>
      <c r="F216">
        <f t="shared" si="98"/>
        <v>1.8642228930183464</v>
      </c>
      <c r="G216">
        <f t="shared" si="99"/>
        <v>1.4062723159507975</v>
      </c>
      <c r="H216">
        <f t="shared" si="100"/>
        <v>3.9668244894682099</v>
      </c>
      <c r="I216">
        <f t="shared" si="101"/>
        <v>4.8385903431153396</v>
      </c>
      <c r="J216">
        <f t="shared" si="102"/>
        <v>5.4726859689176868</v>
      </c>
      <c r="K216">
        <f t="shared" si="103"/>
        <v>1.7643541869322552</v>
      </c>
      <c r="L216">
        <f t="shared" si="104"/>
        <v>1.1496694431575443</v>
      </c>
      <c r="N216">
        <f t="shared" si="79"/>
        <v>3.6608076382912579E-30</v>
      </c>
      <c r="P216">
        <f t="shared" si="80"/>
        <v>1.9721522630525295E-31</v>
      </c>
      <c r="Q216">
        <f t="shared" si="81"/>
        <v>7.8886090522101181E-31</v>
      </c>
      <c r="R216">
        <f t="shared" si="82"/>
        <v>1.2325951644078309E-32</v>
      </c>
      <c r="S216">
        <f t="shared" si="83"/>
        <v>7.8886090522101181E-31</v>
      </c>
      <c r="T216">
        <f t="shared" si="84"/>
        <v>0</v>
      </c>
      <c r="U216">
        <f t="shared" si="85"/>
        <v>4.9303806576313238E-32</v>
      </c>
      <c r="V216">
        <f t="shared" si="86"/>
        <v>4.9303806576313238E-32</v>
      </c>
      <c r="W216">
        <f t="shared" si="87"/>
        <v>1.9721522630525295E-31</v>
      </c>
      <c r="X216">
        <f t="shared" si="88"/>
        <v>7.8886090522101181E-31</v>
      </c>
      <c r="Y216">
        <f t="shared" si="89"/>
        <v>7.8886090522101181E-31</v>
      </c>
      <c r="Z216">
        <f t="shared" si="90"/>
        <v>0</v>
      </c>
      <c r="AA216">
        <f t="shared" si="91"/>
        <v>0</v>
      </c>
      <c r="AC216">
        <f t="shared" si="92"/>
        <v>12.800886645949888</v>
      </c>
    </row>
    <row r="217" spans="1:29" x14ac:dyDescent="0.15">
      <c r="A217">
        <f t="shared" si="93"/>
        <v>2.5025270763379539</v>
      </c>
      <c r="B217">
        <f t="shared" si="94"/>
        <v>6.9035731672383598</v>
      </c>
      <c r="C217">
        <f t="shared" si="95"/>
        <v>0.64431989433567627</v>
      </c>
      <c r="D217">
        <f t="shared" si="96"/>
        <v>5.4726859689176877</v>
      </c>
      <c r="E217">
        <f t="shared" si="97"/>
        <v>0.76794253597107642</v>
      </c>
      <c r="F217">
        <f t="shared" si="98"/>
        <v>1.8642228930183464</v>
      </c>
      <c r="G217">
        <f t="shared" si="99"/>
        <v>1.4062723159507977</v>
      </c>
      <c r="H217">
        <f t="shared" si="100"/>
        <v>3.9668244894682103</v>
      </c>
      <c r="I217">
        <f t="shared" si="101"/>
        <v>4.8385903431153405</v>
      </c>
      <c r="J217">
        <f t="shared" si="102"/>
        <v>5.4726859689176877</v>
      </c>
      <c r="K217">
        <f t="shared" si="103"/>
        <v>1.7643541869322552</v>
      </c>
      <c r="L217">
        <f t="shared" si="104"/>
        <v>1.1496694431575443</v>
      </c>
      <c r="N217">
        <f t="shared" si="79"/>
        <v>5.9904124990220584E-30</v>
      </c>
      <c r="P217">
        <f t="shared" si="80"/>
        <v>1.9721522630525295E-31</v>
      </c>
      <c r="Q217">
        <f t="shared" si="81"/>
        <v>3.1554436208840472E-30</v>
      </c>
      <c r="R217">
        <f t="shared" si="82"/>
        <v>1.2325951644078309E-32</v>
      </c>
      <c r="S217">
        <f t="shared" si="83"/>
        <v>7.8886090522101181E-31</v>
      </c>
      <c r="T217">
        <f t="shared" si="84"/>
        <v>1.2325951644078309E-32</v>
      </c>
      <c r="U217">
        <f t="shared" si="85"/>
        <v>0</v>
      </c>
      <c r="V217">
        <f t="shared" si="86"/>
        <v>4.9303806576313238E-32</v>
      </c>
      <c r="W217">
        <f t="shared" si="87"/>
        <v>1.9721522630525295E-31</v>
      </c>
      <c r="X217">
        <f t="shared" si="88"/>
        <v>7.8886090522101181E-31</v>
      </c>
      <c r="Y217">
        <f t="shared" si="89"/>
        <v>7.8886090522101181E-31</v>
      </c>
      <c r="Z217">
        <f t="shared" si="90"/>
        <v>0</v>
      </c>
      <c r="AA217">
        <f t="shared" si="91"/>
        <v>0</v>
      </c>
      <c r="AC217">
        <f t="shared" si="92"/>
        <v>12.800886645949889</v>
      </c>
    </row>
    <row r="218" spans="1:29" x14ac:dyDescent="0.15">
      <c r="A218">
        <f t="shared" si="93"/>
        <v>2.5025270763379539</v>
      </c>
      <c r="B218">
        <f t="shared" si="94"/>
        <v>6.9035731672383625</v>
      </c>
      <c r="C218">
        <f t="shared" si="95"/>
        <v>0.64431989433567627</v>
      </c>
      <c r="D218">
        <f t="shared" si="96"/>
        <v>5.4726859689176877</v>
      </c>
      <c r="E218">
        <f t="shared" si="97"/>
        <v>0.76794253597107653</v>
      </c>
      <c r="F218">
        <f t="shared" si="98"/>
        <v>1.8642228930183466</v>
      </c>
      <c r="G218">
        <f t="shared" si="99"/>
        <v>1.4062723159507977</v>
      </c>
      <c r="H218">
        <f t="shared" si="100"/>
        <v>3.9668244894682103</v>
      </c>
      <c r="I218">
        <f t="shared" si="101"/>
        <v>4.8385903431153405</v>
      </c>
      <c r="J218">
        <f t="shared" si="102"/>
        <v>5.4726859689176877</v>
      </c>
      <c r="K218">
        <f t="shared" si="103"/>
        <v>1.7643541869322552</v>
      </c>
      <c r="L218">
        <f t="shared" si="104"/>
        <v>1.1496694431575443</v>
      </c>
      <c r="N218">
        <f t="shared" si="79"/>
        <v>7.1613779052094978E-30</v>
      </c>
      <c r="P218">
        <f t="shared" si="80"/>
        <v>0</v>
      </c>
      <c r="Q218">
        <f t="shared" si="81"/>
        <v>7.0997481469891062E-30</v>
      </c>
      <c r="R218">
        <f t="shared" si="82"/>
        <v>0</v>
      </c>
      <c r="S218">
        <f t="shared" si="83"/>
        <v>0</v>
      </c>
      <c r="T218">
        <f t="shared" si="84"/>
        <v>1.2325951644078309E-32</v>
      </c>
      <c r="U218">
        <f t="shared" si="85"/>
        <v>4.9303806576313238E-32</v>
      </c>
      <c r="V218">
        <f t="shared" si="86"/>
        <v>0</v>
      </c>
      <c r="W218">
        <f t="shared" si="87"/>
        <v>0</v>
      </c>
      <c r="X218">
        <f t="shared" si="88"/>
        <v>0</v>
      </c>
      <c r="Y218">
        <f t="shared" si="89"/>
        <v>0</v>
      </c>
      <c r="Z218">
        <f t="shared" si="90"/>
        <v>0</v>
      </c>
      <c r="AA218">
        <f t="shared" si="91"/>
        <v>0</v>
      </c>
      <c r="AC218">
        <f t="shared" si="92"/>
        <v>12.800886645949888</v>
      </c>
    </row>
    <row r="219" spans="1:29" x14ac:dyDescent="0.15">
      <c r="A219">
        <f t="shared" si="93"/>
        <v>2.5025270763379535</v>
      </c>
      <c r="B219">
        <f t="shared" si="94"/>
        <v>6.9035731672383616</v>
      </c>
      <c r="C219">
        <f t="shared" si="95"/>
        <v>0.64431989433567638</v>
      </c>
      <c r="D219">
        <f t="shared" si="96"/>
        <v>5.4726859689176868</v>
      </c>
      <c r="E219">
        <f t="shared" si="97"/>
        <v>0.76794253597107653</v>
      </c>
      <c r="F219">
        <f t="shared" si="98"/>
        <v>1.8642228930183464</v>
      </c>
      <c r="G219">
        <f t="shared" si="99"/>
        <v>1.4062723159507975</v>
      </c>
      <c r="H219">
        <f t="shared" si="100"/>
        <v>3.9668244894682099</v>
      </c>
      <c r="I219">
        <f t="shared" si="101"/>
        <v>4.8385903431153396</v>
      </c>
      <c r="J219">
        <f t="shared" si="102"/>
        <v>5.4726859689176868</v>
      </c>
      <c r="K219">
        <f t="shared" si="103"/>
        <v>1.7643541869322552</v>
      </c>
      <c r="L219">
        <f t="shared" si="104"/>
        <v>1.1496694431575443</v>
      </c>
      <c r="N219">
        <f t="shared" si="79"/>
        <v>3.6608076382912579E-30</v>
      </c>
      <c r="P219">
        <f t="shared" si="80"/>
        <v>1.9721522630525295E-31</v>
      </c>
      <c r="Q219">
        <f t="shared" si="81"/>
        <v>7.8886090522101181E-31</v>
      </c>
      <c r="R219">
        <f t="shared" si="82"/>
        <v>1.2325951644078309E-32</v>
      </c>
      <c r="S219">
        <f t="shared" si="83"/>
        <v>7.8886090522101181E-31</v>
      </c>
      <c r="T219">
        <f t="shared" si="84"/>
        <v>0</v>
      </c>
      <c r="U219">
        <f t="shared" si="85"/>
        <v>4.9303806576313238E-32</v>
      </c>
      <c r="V219">
        <f t="shared" si="86"/>
        <v>4.9303806576313238E-32</v>
      </c>
      <c r="W219">
        <f t="shared" si="87"/>
        <v>1.9721522630525295E-31</v>
      </c>
      <c r="X219">
        <f t="shared" si="88"/>
        <v>7.8886090522101181E-31</v>
      </c>
      <c r="Y219">
        <f t="shared" si="89"/>
        <v>7.8886090522101181E-31</v>
      </c>
      <c r="Z219">
        <f t="shared" si="90"/>
        <v>0</v>
      </c>
      <c r="AA219">
        <f t="shared" si="91"/>
        <v>0</v>
      </c>
      <c r="AC219">
        <f t="shared" si="92"/>
        <v>12.800886645949888</v>
      </c>
    </row>
    <row r="220" spans="1:29" x14ac:dyDescent="0.15">
      <c r="A220">
        <f t="shared" si="93"/>
        <v>2.5025270763379539</v>
      </c>
      <c r="B220">
        <f t="shared" si="94"/>
        <v>6.9035731672383598</v>
      </c>
      <c r="C220">
        <f t="shared" si="95"/>
        <v>0.64431989433567627</v>
      </c>
      <c r="D220">
        <f t="shared" si="96"/>
        <v>5.4726859689176877</v>
      </c>
      <c r="E220">
        <f t="shared" si="97"/>
        <v>0.76794253597107642</v>
      </c>
      <c r="F220">
        <f t="shared" si="98"/>
        <v>1.8642228930183464</v>
      </c>
      <c r="G220">
        <f t="shared" si="99"/>
        <v>1.4062723159507977</v>
      </c>
      <c r="H220">
        <f t="shared" si="100"/>
        <v>3.9668244894682103</v>
      </c>
      <c r="I220">
        <f t="shared" si="101"/>
        <v>4.8385903431153405</v>
      </c>
      <c r="J220">
        <f t="shared" si="102"/>
        <v>5.4726859689176877</v>
      </c>
      <c r="K220">
        <f t="shared" si="103"/>
        <v>1.7643541869322552</v>
      </c>
      <c r="L220">
        <f t="shared" si="104"/>
        <v>1.1496694431575443</v>
      </c>
      <c r="N220">
        <f t="shared" si="79"/>
        <v>5.9904124990220584E-30</v>
      </c>
      <c r="P220">
        <f t="shared" si="80"/>
        <v>1.9721522630525295E-31</v>
      </c>
      <c r="Q220">
        <f t="shared" si="81"/>
        <v>3.1554436208840472E-30</v>
      </c>
      <c r="R220">
        <f t="shared" si="82"/>
        <v>1.2325951644078309E-32</v>
      </c>
      <c r="S220">
        <f t="shared" si="83"/>
        <v>7.8886090522101181E-31</v>
      </c>
      <c r="T220">
        <f t="shared" si="84"/>
        <v>1.2325951644078309E-32</v>
      </c>
      <c r="U220">
        <f t="shared" si="85"/>
        <v>0</v>
      </c>
      <c r="V220">
        <f t="shared" si="86"/>
        <v>4.9303806576313238E-32</v>
      </c>
      <c r="W220">
        <f t="shared" si="87"/>
        <v>1.9721522630525295E-31</v>
      </c>
      <c r="X220">
        <f t="shared" si="88"/>
        <v>7.8886090522101181E-31</v>
      </c>
      <c r="Y220">
        <f t="shared" si="89"/>
        <v>7.8886090522101181E-31</v>
      </c>
      <c r="Z220">
        <f t="shared" si="90"/>
        <v>0</v>
      </c>
      <c r="AA220">
        <f t="shared" si="91"/>
        <v>0</v>
      </c>
      <c r="AC220">
        <f t="shared" si="92"/>
        <v>12.800886645949889</v>
      </c>
    </row>
    <row r="221" spans="1:29" x14ac:dyDescent="0.15">
      <c r="A221">
        <f t="shared" si="93"/>
        <v>2.5025270763379539</v>
      </c>
      <c r="B221">
        <f t="shared" si="94"/>
        <v>6.9035731672383625</v>
      </c>
      <c r="C221">
        <f t="shared" si="95"/>
        <v>0.64431989433567627</v>
      </c>
      <c r="D221">
        <f t="shared" si="96"/>
        <v>5.4726859689176877</v>
      </c>
      <c r="E221">
        <f t="shared" si="97"/>
        <v>0.76794253597107653</v>
      </c>
      <c r="F221">
        <f t="shared" si="98"/>
        <v>1.8642228930183466</v>
      </c>
      <c r="G221">
        <f t="shared" si="99"/>
        <v>1.4062723159507977</v>
      </c>
      <c r="H221">
        <f t="shared" si="100"/>
        <v>3.9668244894682103</v>
      </c>
      <c r="I221">
        <f t="shared" si="101"/>
        <v>4.8385903431153405</v>
      </c>
      <c r="J221">
        <f t="shared" si="102"/>
        <v>5.4726859689176877</v>
      </c>
      <c r="K221">
        <f t="shared" si="103"/>
        <v>1.7643541869322552</v>
      </c>
      <c r="L221">
        <f t="shared" si="104"/>
        <v>1.1496694431575443</v>
      </c>
      <c r="N221">
        <f t="shared" si="79"/>
        <v>7.1613779052094978E-30</v>
      </c>
      <c r="P221">
        <f t="shared" si="80"/>
        <v>0</v>
      </c>
      <c r="Q221">
        <f t="shared" si="81"/>
        <v>7.0997481469891062E-30</v>
      </c>
      <c r="R221">
        <f t="shared" si="82"/>
        <v>0</v>
      </c>
      <c r="S221">
        <f t="shared" si="83"/>
        <v>0</v>
      </c>
      <c r="T221">
        <f t="shared" si="84"/>
        <v>1.2325951644078309E-32</v>
      </c>
      <c r="U221">
        <f t="shared" si="85"/>
        <v>4.9303806576313238E-32</v>
      </c>
      <c r="V221">
        <f t="shared" si="86"/>
        <v>0</v>
      </c>
      <c r="W221">
        <f t="shared" si="87"/>
        <v>0</v>
      </c>
      <c r="X221">
        <f t="shared" si="88"/>
        <v>0</v>
      </c>
      <c r="Y221">
        <f t="shared" si="89"/>
        <v>0</v>
      </c>
      <c r="Z221">
        <f t="shared" si="90"/>
        <v>0</v>
      </c>
      <c r="AA221">
        <f t="shared" si="91"/>
        <v>0</v>
      </c>
      <c r="AC221">
        <f t="shared" si="92"/>
        <v>12.800886645949888</v>
      </c>
    </row>
    <row r="222" spans="1:29" x14ac:dyDescent="0.15">
      <c r="A222">
        <f t="shared" si="93"/>
        <v>2.5025270763379535</v>
      </c>
      <c r="B222">
        <f t="shared" si="94"/>
        <v>6.9035731672383616</v>
      </c>
      <c r="C222">
        <f t="shared" si="95"/>
        <v>0.64431989433567638</v>
      </c>
      <c r="D222">
        <f t="shared" si="96"/>
        <v>5.4726859689176868</v>
      </c>
      <c r="E222">
        <f t="shared" si="97"/>
        <v>0.76794253597107653</v>
      </c>
      <c r="F222">
        <f t="shared" si="98"/>
        <v>1.8642228930183464</v>
      </c>
      <c r="G222">
        <f t="shared" si="99"/>
        <v>1.4062723159507975</v>
      </c>
      <c r="H222">
        <f t="shared" si="100"/>
        <v>3.9668244894682099</v>
      </c>
      <c r="I222">
        <f t="shared" si="101"/>
        <v>4.8385903431153396</v>
      </c>
      <c r="J222">
        <f t="shared" si="102"/>
        <v>5.4726859689176868</v>
      </c>
      <c r="K222">
        <f t="shared" si="103"/>
        <v>1.7643541869322552</v>
      </c>
      <c r="L222">
        <f t="shared" si="104"/>
        <v>1.1496694431575443</v>
      </c>
      <c r="N222">
        <f t="shared" si="79"/>
        <v>3.6608076382912579E-30</v>
      </c>
      <c r="P222">
        <f t="shared" si="80"/>
        <v>1.9721522630525295E-31</v>
      </c>
      <c r="Q222">
        <f t="shared" si="81"/>
        <v>7.8886090522101181E-31</v>
      </c>
      <c r="R222">
        <f t="shared" si="82"/>
        <v>1.2325951644078309E-32</v>
      </c>
      <c r="S222">
        <f t="shared" si="83"/>
        <v>7.8886090522101181E-31</v>
      </c>
      <c r="T222">
        <f t="shared" si="84"/>
        <v>0</v>
      </c>
      <c r="U222">
        <f t="shared" si="85"/>
        <v>4.9303806576313238E-32</v>
      </c>
      <c r="V222">
        <f t="shared" si="86"/>
        <v>4.9303806576313238E-32</v>
      </c>
      <c r="W222">
        <f t="shared" si="87"/>
        <v>1.9721522630525295E-31</v>
      </c>
      <c r="X222">
        <f t="shared" si="88"/>
        <v>7.8886090522101181E-31</v>
      </c>
      <c r="Y222">
        <f t="shared" si="89"/>
        <v>7.8886090522101181E-31</v>
      </c>
      <c r="Z222">
        <f t="shared" si="90"/>
        <v>0</v>
      </c>
      <c r="AA222">
        <f t="shared" si="91"/>
        <v>0</v>
      </c>
      <c r="AC222">
        <f t="shared" si="92"/>
        <v>12.800886645949888</v>
      </c>
    </row>
    <row r="223" spans="1:29" x14ac:dyDescent="0.15">
      <c r="A223">
        <f t="shared" si="93"/>
        <v>2.5025270763379539</v>
      </c>
      <c r="B223">
        <f t="shared" si="94"/>
        <v>6.9035731672383598</v>
      </c>
      <c r="C223">
        <f t="shared" si="95"/>
        <v>0.64431989433567627</v>
      </c>
      <c r="D223">
        <f t="shared" si="96"/>
        <v>5.4726859689176877</v>
      </c>
      <c r="E223">
        <f t="shared" si="97"/>
        <v>0.76794253597107642</v>
      </c>
      <c r="F223">
        <f t="shared" si="98"/>
        <v>1.8642228930183464</v>
      </c>
      <c r="G223">
        <f t="shared" si="99"/>
        <v>1.4062723159507977</v>
      </c>
      <c r="H223">
        <f t="shared" si="100"/>
        <v>3.9668244894682103</v>
      </c>
      <c r="I223">
        <f t="shared" si="101"/>
        <v>4.8385903431153405</v>
      </c>
      <c r="J223">
        <f t="shared" si="102"/>
        <v>5.4726859689176877</v>
      </c>
      <c r="K223">
        <f t="shared" si="103"/>
        <v>1.7643541869322552</v>
      </c>
      <c r="L223">
        <f t="shared" si="104"/>
        <v>1.1496694431575443</v>
      </c>
      <c r="N223">
        <f t="shared" si="79"/>
        <v>5.9904124990220584E-30</v>
      </c>
      <c r="P223">
        <f t="shared" si="80"/>
        <v>1.9721522630525295E-31</v>
      </c>
      <c r="Q223">
        <f t="shared" si="81"/>
        <v>3.1554436208840472E-30</v>
      </c>
      <c r="R223">
        <f t="shared" si="82"/>
        <v>1.2325951644078309E-32</v>
      </c>
      <c r="S223">
        <f t="shared" si="83"/>
        <v>7.8886090522101181E-31</v>
      </c>
      <c r="T223">
        <f t="shared" si="84"/>
        <v>1.2325951644078309E-32</v>
      </c>
      <c r="U223">
        <f t="shared" si="85"/>
        <v>0</v>
      </c>
      <c r="V223">
        <f t="shared" si="86"/>
        <v>4.9303806576313238E-32</v>
      </c>
      <c r="W223">
        <f t="shared" si="87"/>
        <v>1.9721522630525295E-31</v>
      </c>
      <c r="X223">
        <f t="shared" si="88"/>
        <v>7.8886090522101181E-31</v>
      </c>
      <c r="Y223">
        <f t="shared" si="89"/>
        <v>7.8886090522101181E-31</v>
      </c>
      <c r="Z223">
        <f t="shared" si="90"/>
        <v>0</v>
      </c>
      <c r="AA223">
        <f t="shared" si="91"/>
        <v>0</v>
      </c>
      <c r="AC223">
        <f t="shared" si="92"/>
        <v>12.800886645949889</v>
      </c>
    </row>
    <row r="224" spans="1:29" x14ac:dyDescent="0.15">
      <c r="A224">
        <f t="shared" si="93"/>
        <v>2.5025270763379539</v>
      </c>
      <c r="B224">
        <f t="shared" si="94"/>
        <v>6.9035731672383625</v>
      </c>
      <c r="C224">
        <f t="shared" si="95"/>
        <v>0.64431989433567627</v>
      </c>
      <c r="D224">
        <f t="shared" si="96"/>
        <v>5.4726859689176877</v>
      </c>
      <c r="E224">
        <f t="shared" si="97"/>
        <v>0.76794253597107653</v>
      </c>
      <c r="F224">
        <f t="shared" si="98"/>
        <v>1.8642228930183466</v>
      </c>
      <c r="G224">
        <f t="shared" si="99"/>
        <v>1.4062723159507977</v>
      </c>
      <c r="H224">
        <f t="shared" si="100"/>
        <v>3.9668244894682103</v>
      </c>
      <c r="I224">
        <f t="shared" si="101"/>
        <v>4.8385903431153405</v>
      </c>
      <c r="J224">
        <f t="shared" si="102"/>
        <v>5.4726859689176877</v>
      </c>
      <c r="K224">
        <f t="shared" si="103"/>
        <v>1.7643541869322552</v>
      </c>
      <c r="L224">
        <f t="shared" si="104"/>
        <v>1.1496694431575443</v>
      </c>
      <c r="N224">
        <f t="shared" si="79"/>
        <v>7.1613779052094978E-30</v>
      </c>
      <c r="P224">
        <f t="shared" si="80"/>
        <v>0</v>
      </c>
      <c r="Q224">
        <f t="shared" si="81"/>
        <v>7.0997481469891062E-30</v>
      </c>
      <c r="R224">
        <f t="shared" si="82"/>
        <v>0</v>
      </c>
      <c r="S224">
        <f t="shared" si="83"/>
        <v>0</v>
      </c>
      <c r="T224">
        <f t="shared" si="84"/>
        <v>1.2325951644078309E-32</v>
      </c>
      <c r="U224">
        <f t="shared" si="85"/>
        <v>4.9303806576313238E-32</v>
      </c>
      <c r="V224">
        <f t="shared" si="86"/>
        <v>0</v>
      </c>
      <c r="W224">
        <f t="shared" si="87"/>
        <v>0</v>
      </c>
      <c r="X224">
        <f t="shared" si="88"/>
        <v>0</v>
      </c>
      <c r="Y224">
        <f t="shared" si="89"/>
        <v>0</v>
      </c>
      <c r="Z224">
        <f t="shared" si="90"/>
        <v>0</v>
      </c>
      <c r="AA224">
        <f t="shared" si="91"/>
        <v>0</v>
      </c>
      <c r="AC224">
        <f t="shared" si="92"/>
        <v>12.800886645949888</v>
      </c>
    </row>
    <row r="225" spans="1:29" x14ac:dyDescent="0.15">
      <c r="A225">
        <f t="shared" si="93"/>
        <v>2.5025270763379535</v>
      </c>
      <c r="B225">
        <f t="shared" si="94"/>
        <v>6.9035731672383616</v>
      </c>
      <c r="C225">
        <f t="shared" si="95"/>
        <v>0.64431989433567638</v>
      </c>
      <c r="D225">
        <f t="shared" si="96"/>
        <v>5.4726859689176868</v>
      </c>
      <c r="E225">
        <f t="shared" si="97"/>
        <v>0.76794253597107653</v>
      </c>
      <c r="F225">
        <f t="shared" si="98"/>
        <v>1.8642228930183464</v>
      </c>
      <c r="G225">
        <f t="shared" si="99"/>
        <v>1.4062723159507975</v>
      </c>
      <c r="H225">
        <f t="shared" si="100"/>
        <v>3.9668244894682099</v>
      </c>
      <c r="I225">
        <f t="shared" si="101"/>
        <v>4.8385903431153396</v>
      </c>
      <c r="J225">
        <f t="shared" si="102"/>
        <v>5.4726859689176868</v>
      </c>
      <c r="K225">
        <f t="shared" si="103"/>
        <v>1.7643541869322552</v>
      </c>
      <c r="L225">
        <f t="shared" si="104"/>
        <v>1.1496694431575443</v>
      </c>
      <c r="N225">
        <f t="shared" si="79"/>
        <v>3.6608076382912579E-30</v>
      </c>
      <c r="P225">
        <f t="shared" si="80"/>
        <v>1.9721522630525295E-31</v>
      </c>
      <c r="Q225">
        <f t="shared" si="81"/>
        <v>7.8886090522101181E-31</v>
      </c>
      <c r="R225">
        <f t="shared" si="82"/>
        <v>1.2325951644078309E-32</v>
      </c>
      <c r="S225">
        <f t="shared" si="83"/>
        <v>7.8886090522101181E-31</v>
      </c>
      <c r="T225">
        <f t="shared" si="84"/>
        <v>0</v>
      </c>
      <c r="U225">
        <f t="shared" si="85"/>
        <v>4.9303806576313238E-32</v>
      </c>
      <c r="V225">
        <f t="shared" si="86"/>
        <v>4.9303806576313238E-32</v>
      </c>
      <c r="W225">
        <f t="shared" si="87"/>
        <v>1.9721522630525295E-31</v>
      </c>
      <c r="X225">
        <f t="shared" si="88"/>
        <v>7.8886090522101181E-31</v>
      </c>
      <c r="Y225">
        <f t="shared" si="89"/>
        <v>7.8886090522101181E-31</v>
      </c>
      <c r="Z225">
        <f t="shared" si="90"/>
        <v>0</v>
      </c>
      <c r="AA225">
        <f t="shared" si="91"/>
        <v>0</v>
      </c>
      <c r="AC225">
        <f t="shared" si="92"/>
        <v>12.800886645949888</v>
      </c>
    </row>
    <row r="226" spans="1:29" x14ac:dyDescent="0.15">
      <c r="A226">
        <f t="shared" si="93"/>
        <v>2.5025270763379539</v>
      </c>
      <c r="B226">
        <f t="shared" si="94"/>
        <v>6.9035731672383598</v>
      </c>
      <c r="C226">
        <f t="shared" si="95"/>
        <v>0.64431989433567627</v>
      </c>
      <c r="D226">
        <f t="shared" si="96"/>
        <v>5.4726859689176877</v>
      </c>
      <c r="E226">
        <f t="shared" si="97"/>
        <v>0.76794253597107642</v>
      </c>
      <c r="F226">
        <f t="shared" si="98"/>
        <v>1.8642228930183464</v>
      </c>
      <c r="G226">
        <f t="shared" si="99"/>
        <v>1.4062723159507977</v>
      </c>
      <c r="H226">
        <f t="shared" si="100"/>
        <v>3.9668244894682103</v>
      </c>
      <c r="I226">
        <f t="shared" si="101"/>
        <v>4.8385903431153405</v>
      </c>
      <c r="J226">
        <f t="shared" si="102"/>
        <v>5.4726859689176877</v>
      </c>
      <c r="K226">
        <f t="shared" si="103"/>
        <v>1.7643541869322552</v>
      </c>
      <c r="L226">
        <f t="shared" si="104"/>
        <v>1.1496694431575443</v>
      </c>
      <c r="N226">
        <f t="shared" si="79"/>
        <v>5.9904124990220584E-30</v>
      </c>
      <c r="P226">
        <f t="shared" si="80"/>
        <v>1.9721522630525295E-31</v>
      </c>
      <c r="Q226">
        <f t="shared" si="81"/>
        <v>3.1554436208840472E-30</v>
      </c>
      <c r="R226">
        <f t="shared" si="82"/>
        <v>1.2325951644078309E-32</v>
      </c>
      <c r="S226">
        <f t="shared" si="83"/>
        <v>7.8886090522101181E-31</v>
      </c>
      <c r="T226">
        <f t="shared" si="84"/>
        <v>1.2325951644078309E-32</v>
      </c>
      <c r="U226">
        <f t="shared" si="85"/>
        <v>0</v>
      </c>
      <c r="V226">
        <f t="shared" si="86"/>
        <v>4.9303806576313238E-32</v>
      </c>
      <c r="W226">
        <f t="shared" si="87"/>
        <v>1.9721522630525295E-31</v>
      </c>
      <c r="X226">
        <f t="shared" si="88"/>
        <v>7.8886090522101181E-31</v>
      </c>
      <c r="Y226">
        <f t="shared" si="89"/>
        <v>7.8886090522101181E-31</v>
      </c>
      <c r="Z226">
        <f t="shared" si="90"/>
        <v>0</v>
      </c>
      <c r="AA226">
        <f t="shared" si="91"/>
        <v>0</v>
      </c>
      <c r="AC226">
        <f t="shared" si="92"/>
        <v>12.800886645949889</v>
      </c>
    </row>
    <row r="227" spans="1:29" x14ac:dyDescent="0.15">
      <c r="A227">
        <f t="shared" si="93"/>
        <v>2.5025270763379539</v>
      </c>
      <c r="B227">
        <f t="shared" si="94"/>
        <v>6.9035731672383625</v>
      </c>
      <c r="C227">
        <f t="shared" si="95"/>
        <v>0.64431989433567627</v>
      </c>
      <c r="D227">
        <f t="shared" si="96"/>
        <v>5.4726859689176877</v>
      </c>
      <c r="E227">
        <f t="shared" si="97"/>
        <v>0.76794253597107653</v>
      </c>
      <c r="F227">
        <f t="shared" si="98"/>
        <v>1.8642228930183466</v>
      </c>
      <c r="G227">
        <f t="shared" si="99"/>
        <v>1.4062723159507977</v>
      </c>
      <c r="H227">
        <f t="shared" si="100"/>
        <v>3.9668244894682103</v>
      </c>
      <c r="I227">
        <f t="shared" si="101"/>
        <v>4.8385903431153405</v>
      </c>
      <c r="J227">
        <f t="shared" si="102"/>
        <v>5.4726859689176877</v>
      </c>
      <c r="K227">
        <f t="shared" si="103"/>
        <v>1.7643541869322552</v>
      </c>
      <c r="L227">
        <f t="shared" si="104"/>
        <v>1.1496694431575443</v>
      </c>
      <c r="N227">
        <f t="shared" si="79"/>
        <v>7.1613779052094978E-30</v>
      </c>
      <c r="P227">
        <f t="shared" si="80"/>
        <v>0</v>
      </c>
      <c r="Q227">
        <f t="shared" si="81"/>
        <v>7.0997481469891062E-30</v>
      </c>
      <c r="R227">
        <f t="shared" si="82"/>
        <v>0</v>
      </c>
      <c r="S227">
        <f t="shared" si="83"/>
        <v>0</v>
      </c>
      <c r="T227">
        <f t="shared" si="84"/>
        <v>1.2325951644078309E-32</v>
      </c>
      <c r="U227">
        <f t="shared" si="85"/>
        <v>4.9303806576313238E-32</v>
      </c>
      <c r="V227">
        <f t="shared" si="86"/>
        <v>0</v>
      </c>
      <c r="W227">
        <f t="shared" si="87"/>
        <v>0</v>
      </c>
      <c r="X227">
        <f t="shared" si="88"/>
        <v>0</v>
      </c>
      <c r="Y227">
        <f t="shared" si="89"/>
        <v>0</v>
      </c>
      <c r="Z227">
        <f t="shared" si="90"/>
        <v>0</v>
      </c>
      <c r="AA227">
        <f t="shared" si="91"/>
        <v>0</v>
      </c>
      <c r="AC227">
        <f t="shared" si="92"/>
        <v>12.800886645949888</v>
      </c>
    </row>
    <row r="228" spans="1:29" x14ac:dyDescent="0.15">
      <c r="A228">
        <f t="shared" si="93"/>
        <v>2.5025270763379535</v>
      </c>
      <c r="B228">
        <f t="shared" si="94"/>
        <v>6.9035731672383616</v>
      </c>
      <c r="C228">
        <f t="shared" si="95"/>
        <v>0.64431989433567638</v>
      </c>
      <c r="D228">
        <f t="shared" si="96"/>
        <v>5.4726859689176868</v>
      </c>
      <c r="E228">
        <f t="shared" si="97"/>
        <v>0.76794253597107653</v>
      </c>
      <c r="F228">
        <f t="shared" si="98"/>
        <v>1.8642228930183464</v>
      </c>
      <c r="G228">
        <f t="shared" si="99"/>
        <v>1.4062723159507975</v>
      </c>
      <c r="H228">
        <f t="shared" si="100"/>
        <v>3.9668244894682099</v>
      </c>
      <c r="I228">
        <f t="shared" si="101"/>
        <v>4.8385903431153396</v>
      </c>
      <c r="J228">
        <f t="shared" si="102"/>
        <v>5.4726859689176868</v>
      </c>
      <c r="K228">
        <f t="shared" si="103"/>
        <v>1.7643541869322552</v>
      </c>
      <c r="L228">
        <f t="shared" si="104"/>
        <v>1.1496694431575443</v>
      </c>
      <c r="N228">
        <f t="shared" si="79"/>
        <v>3.6608076382912579E-30</v>
      </c>
      <c r="P228">
        <f t="shared" si="80"/>
        <v>1.9721522630525295E-31</v>
      </c>
      <c r="Q228">
        <f t="shared" si="81"/>
        <v>7.8886090522101181E-31</v>
      </c>
      <c r="R228">
        <f t="shared" si="82"/>
        <v>1.2325951644078309E-32</v>
      </c>
      <c r="S228">
        <f t="shared" si="83"/>
        <v>7.8886090522101181E-31</v>
      </c>
      <c r="T228">
        <f t="shared" si="84"/>
        <v>0</v>
      </c>
      <c r="U228">
        <f t="shared" si="85"/>
        <v>4.9303806576313238E-32</v>
      </c>
      <c r="V228">
        <f t="shared" si="86"/>
        <v>4.9303806576313238E-32</v>
      </c>
      <c r="W228">
        <f t="shared" si="87"/>
        <v>1.9721522630525295E-31</v>
      </c>
      <c r="X228">
        <f t="shared" si="88"/>
        <v>7.8886090522101181E-31</v>
      </c>
      <c r="Y228">
        <f t="shared" si="89"/>
        <v>7.8886090522101181E-31</v>
      </c>
      <c r="Z228">
        <f t="shared" si="90"/>
        <v>0</v>
      </c>
      <c r="AA228">
        <f t="shared" si="91"/>
        <v>0</v>
      </c>
      <c r="AC228">
        <f t="shared" si="92"/>
        <v>12.800886645949888</v>
      </c>
    </row>
    <row r="229" spans="1:29" x14ac:dyDescent="0.15">
      <c r="A229">
        <f t="shared" si="93"/>
        <v>2.5025270763379539</v>
      </c>
      <c r="B229">
        <f t="shared" si="94"/>
        <v>6.9035731672383598</v>
      </c>
      <c r="C229">
        <f t="shared" si="95"/>
        <v>0.64431989433567627</v>
      </c>
      <c r="D229">
        <f t="shared" si="96"/>
        <v>5.4726859689176877</v>
      </c>
      <c r="E229">
        <f t="shared" si="97"/>
        <v>0.76794253597107642</v>
      </c>
      <c r="F229">
        <f t="shared" si="98"/>
        <v>1.8642228930183464</v>
      </c>
      <c r="G229">
        <f t="shared" si="99"/>
        <v>1.4062723159507977</v>
      </c>
      <c r="H229">
        <f t="shared" si="100"/>
        <v>3.9668244894682103</v>
      </c>
      <c r="I229">
        <f t="shared" si="101"/>
        <v>4.8385903431153405</v>
      </c>
      <c r="J229">
        <f t="shared" si="102"/>
        <v>5.4726859689176877</v>
      </c>
      <c r="K229">
        <f t="shared" si="103"/>
        <v>1.7643541869322552</v>
      </c>
      <c r="L229">
        <f t="shared" si="104"/>
        <v>1.1496694431575443</v>
      </c>
      <c r="N229">
        <f t="shared" si="79"/>
        <v>5.9904124990220584E-30</v>
      </c>
      <c r="P229">
        <f t="shared" si="80"/>
        <v>1.9721522630525295E-31</v>
      </c>
      <c r="Q229">
        <f t="shared" si="81"/>
        <v>3.1554436208840472E-30</v>
      </c>
      <c r="R229">
        <f t="shared" si="82"/>
        <v>1.2325951644078309E-32</v>
      </c>
      <c r="S229">
        <f t="shared" si="83"/>
        <v>7.8886090522101181E-31</v>
      </c>
      <c r="T229">
        <f t="shared" si="84"/>
        <v>1.2325951644078309E-32</v>
      </c>
      <c r="U229">
        <f t="shared" si="85"/>
        <v>0</v>
      </c>
      <c r="V229">
        <f t="shared" si="86"/>
        <v>4.9303806576313238E-32</v>
      </c>
      <c r="W229">
        <f t="shared" si="87"/>
        <v>1.9721522630525295E-31</v>
      </c>
      <c r="X229">
        <f t="shared" si="88"/>
        <v>7.8886090522101181E-31</v>
      </c>
      <c r="Y229">
        <f t="shared" si="89"/>
        <v>7.8886090522101181E-31</v>
      </c>
      <c r="Z229">
        <f t="shared" si="90"/>
        <v>0</v>
      </c>
      <c r="AA229">
        <f t="shared" si="91"/>
        <v>0</v>
      </c>
      <c r="AC229">
        <f t="shared" si="92"/>
        <v>12.800886645949889</v>
      </c>
    </row>
    <row r="230" spans="1:29" x14ac:dyDescent="0.15">
      <c r="A230">
        <f t="shared" si="93"/>
        <v>2.5025270763379539</v>
      </c>
      <c r="B230">
        <f t="shared" si="94"/>
        <v>6.9035731672383625</v>
      </c>
      <c r="C230">
        <f t="shared" si="95"/>
        <v>0.64431989433567627</v>
      </c>
      <c r="D230">
        <f t="shared" si="96"/>
        <v>5.4726859689176877</v>
      </c>
      <c r="E230">
        <f t="shared" si="97"/>
        <v>0.76794253597107653</v>
      </c>
      <c r="F230">
        <f t="shared" si="98"/>
        <v>1.8642228930183466</v>
      </c>
      <c r="G230">
        <f t="shared" si="99"/>
        <v>1.4062723159507977</v>
      </c>
      <c r="H230">
        <f t="shared" si="100"/>
        <v>3.9668244894682103</v>
      </c>
      <c r="I230">
        <f t="shared" si="101"/>
        <v>4.8385903431153405</v>
      </c>
      <c r="J230">
        <f t="shared" si="102"/>
        <v>5.4726859689176877</v>
      </c>
      <c r="K230">
        <f t="shared" si="103"/>
        <v>1.7643541869322552</v>
      </c>
      <c r="L230">
        <f t="shared" si="104"/>
        <v>1.1496694431575443</v>
      </c>
      <c r="N230">
        <f t="shared" si="79"/>
        <v>7.1613779052094978E-30</v>
      </c>
      <c r="P230">
        <f t="shared" si="80"/>
        <v>0</v>
      </c>
      <c r="Q230">
        <f t="shared" si="81"/>
        <v>7.0997481469891062E-30</v>
      </c>
      <c r="R230">
        <f t="shared" si="82"/>
        <v>0</v>
      </c>
      <c r="S230">
        <f t="shared" si="83"/>
        <v>0</v>
      </c>
      <c r="T230">
        <f t="shared" si="84"/>
        <v>1.2325951644078309E-32</v>
      </c>
      <c r="U230">
        <f t="shared" si="85"/>
        <v>4.9303806576313238E-32</v>
      </c>
      <c r="V230">
        <f t="shared" si="86"/>
        <v>0</v>
      </c>
      <c r="W230">
        <f t="shared" si="87"/>
        <v>0</v>
      </c>
      <c r="X230">
        <f t="shared" si="88"/>
        <v>0</v>
      </c>
      <c r="Y230">
        <f t="shared" si="89"/>
        <v>0</v>
      </c>
      <c r="Z230">
        <f t="shared" si="90"/>
        <v>0</v>
      </c>
      <c r="AA230">
        <f t="shared" si="91"/>
        <v>0</v>
      </c>
      <c r="AC230">
        <f t="shared" si="92"/>
        <v>12.800886645949888</v>
      </c>
    </row>
    <row r="231" spans="1:29" x14ac:dyDescent="0.15">
      <c r="A231">
        <f t="shared" si="93"/>
        <v>2.5025270763379535</v>
      </c>
      <c r="B231">
        <f t="shared" si="94"/>
        <v>6.9035731672383616</v>
      </c>
      <c r="C231">
        <f t="shared" si="95"/>
        <v>0.64431989433567638</v>
      </c>
      <c r="D231">
        <f t="shared" si="96"/>
        <v>5.4726859689176868</v>
      </c>
      <c r="E231">
        <f t="shared" si="97"/>
        <v>0.76794253597107653</v>
      </c>
      <c r="F231">
        <f t="shared" si="98"/>
        <v>1.8642228930183464</v>
      </c>
      <c r="G231">
        <f t="shared" si="99"/>
        <v>1.4062723159507975</v>
      </c>
      <c r="H231">
        <f t="shared" si="100"/>
        <v>3.9668244894682099</v>
      </c>
      <c r="I231">
        <f t="shared" si="101"/>
        <v>4.8385903431153396</v>
      </c>
      <c r="J231">
        <f t="shared" si="102"/>
        <v>5.4726859689176868</v>
      </c>
      <c r="K231">
        <f t="shared" si="103"/>
        <v>1.7643541869322552</v>
      </c>
      <c r="L231">
        <f t="shared" si="104"/>
        <v>1.1496694431575443</v>
      </c>
      <c r="N231">
        <f t="shared" si="79"/>
        <v>3.6608076382912579E-30</v>
      </c>
      <c r="P231">
        <f t="shared" si="80"/>
        <v>1.9721522630525295E-31</v>
      </c>
      <c r="Q231">
        <f t="shared" si="81"/>
        <v>7.8886090522101181E-31</v>
      </c>
      <c r="R231">
        <f t="shared" si="82"/>
        <v>1.2325951644078309E-32</v>
      </c>
      <c r="S231">
        <f t="shared" si="83"/>
        <v>7.8886090522101181E-31</v>
      </c>
      <c r="T231">
        <f t="shared" si="84"/>
        <v>0</v>
      </c>
      <c r="U231">
        <f t="shared" si="85"/>
        <v>4.9303806576313238E-32</v>
      </c>
      <c r="V231">
        <f t="shared" si="86"/>
        <v>4.9303806576313238E-32</v>
      </c>
      <c r="W231">
        <f t="shared" si="87"/>
        <v>1.9721522630525295E-31</v>
      </c>
      <c r="X231">
        <f t="shared" si="88"/>
        <v>7.8886090522101181E-31</v>
      </c>
      <c r="Y231">
        <f t="shared" si="89"/>
        <v>7.8886090522101181E-31</v>
      </c>
      <c r="Z231">
        <f t="shared" si="90"/>
        <v>0</v>
      </c>
      <c r="AA231">
        <f t="shared" si="91"/>
        <v>0</v>
      </c>
      <c r="AC231">
        <f t="shared" si="92"/>
        <v>12.800886645949888</v>
      </c>
    </row>
    <row r="232" spans="1:29" x14ac:dyDescent="0.15">
      <c r="A232">
        <f t="shared" si="93"/>
        <v>2.5025270763379539</v>
      </c>
      <c r="B232">
        <f t="shared" si="94"/>
        <v>6.9035731672383598</v>
      </c>
      <c r="C232">
        <f t="shared" si="95"/>
        <v>0.64431989433567627</v>
      </c>
      <c r="D232">
        <f t="shared" si="96"/>
        <v>5.4726859689176877</v>
      </c>
      <c r="E232">
        <f t="shared" si="97"/>
        <v>0.76794253597107642</v>
      </c>
      <c r="F232">
        <f t="shared" si="98"/>
        <v>1.8642228930183464</v>
      </c>
      <c r="G232">
        <f t="shared" si="99"/>
        <v>1.4062723159507977</v>
      </c>
      <c r="H232">
        <f t="shared" si="100"/>
        <v>3.9668244894682103</v>
      </c>
      <c r="I232">
        <f t="shared" si="101"/>
        <v>4.8385903431153405</v>
      </c>
      <c r="J232">
        <f t="shared" si="102"/>
        <v>5.4726859689176877</v>
      </c>
      <c r="K232">
        <f t="shared" si="103"/>
        <v>1.7643541869322552</v>
      </c>
      <c r="L232">
        <f t="shared" si="104"/>
        <v>1.1496694431575443</v>
      </c>
      <c r="N232">
        <f t="shared" si="79"/>
        <v>5.9904124990220584E-30</v>
      </c>
      <c r="P232">
        <f t="shared" si="80"/>
        <v>1.9721522630525295E-31</v>
      </c>
      <c r="Q232">
        <f t="shared" si="81"/>
        <v>3.1554436208840472E-30</v>
      </c>
      <c r="R232">
        <f t="shared" si="82"/>
        <v>1.2325951644078309E-32</v>
      </c>
      <c r="S232">
        <f t="shared" si="83"/>
        <v>7.8886090522101181E-31</v>
      </c>
      <c r="T232">
        <f t="shared" si="84"/>
        <v>1.2325951644078309E-32</v>
      </c>
      <c r="U232">
        <f t="shared" si="85"/>
        <v>0</v>
      </c>
      <c r="V232">
        <f t="shared" si="86"/>
        <v>4.9303806576313238E-32</v>
      </c>
      <c r="W232">
        <f t="shared" si="87"/>
        <v>1.9721522630525295E-31</v>
      </c>
      <c r="X232">
        <f t="shared" si="88"/>
        <v>7.8886090522101181E-31</v>
      </c>
      <c r="Y232">
        <f t="shared" si="89"/>
        <v>7.8886090522101181E-31</v>
      </c>
      <c r="Z232">
        <f t="shared" si="90"/>
        <v>0</v>
      </c>
      <c r="AA232">
        <f t="shared" si="91"/>
        <v>0</v>
      </c>
      <c r="AC232">
        <f t="shared" si="92"/>
        <v>12.800886645949889</v>
      </c>
    </row>
    <row r="233" spans="1:29" x14ac:dyDescent="0.15">
      <c r="A233">
        <f t="shared" si="93"/>
        <v>2.5025270763379539</v>
      </c>
      <c r="B233">
        <f t="shared" si="94"/>
        <v>6.9035731672383625</v>
      </c>
      <c r="C233">
        <f t="shared" si="95"/>
        <v>0.64431989433567627</v>
      </c>
      <c r="D233">
        <f t="shared" si="96"/>
        <v>5.4726859689176877</v>
      </c>
      <c r="E233">
        <f t="shared" si="97"/>
        <v>0.76794253597107653</v>
      </c>
      <c r="F233">
        <f t="shared" si="98"/>
        <v>1.8642228930183466</v>
      </c>
      <c r="G233">
        <f t="shared" si="99"/>
        <v>1.4062723159507977</v>
      </c>
      <c r="H233">
        <f t="shared" si="100"/>
        <v>3.9668244894682103</v>
      </c>
      <c r="I233">
        <f t="shared" si="101"/>
        <v>4.8385903431153405</v>
      </c>
      <c r="J233">
        <f t="shared" si="102"/>
        <v>5.4726859689176877</v>
      </c>
      <c r="K233">
        <f t="shared" si="103"/>
        <v>1.7643541869322552</v>
      </c>
      <c r="L233">
        <f t="shared" si="104"/>
        <v>1.1496694431575443</v>
      </c>
      <c r="N233">
        <f t="shared" si="79"/>
        <v>7.1613779052094978E-30</v>
      </c>
      <c r="P233">
        <f t="shared" si="80"/>
        <v>0</v>
      </c>
      <c r="Q233">
        <f t="shared" si="81"/>
        <v>7.0997481469891062E-30</v>
      </c>
      <c r="R233">
        <f t="shared" si="82"/>
        <v>0</v>
      </c>
      <c r="S233">
        <f t="shared" si="83"/>
        <v>0</v>
      </c>
      <c r="T233">
        <f t="shared" si="84"/>
        <v>1.2325951644078309E-32</v>
      </c>
      <c r="U233">
        <f t="shared" si="85"/>
        <v>4.9303806576313238E-32</v>
      </c>
      <c r="V233">
        <f t="shared" si="86"/>
        <v>0</v>
      </c>
      <c r="W233">
        <f t="shared" si="87"/>
        <v>0</v>
      </c>
      <c r="X233">
        <f t="shared" si="88"/>
        <v>0</v>
      </c>
      <c r="Y233">
        <f t="shared" si="89"/>
        <v>0</v>
      </c>
      <c r="Z233">
        <f t="shared" si="90"/>
        <v>0</v>
      </c>
      <c r="AA233">
        <f t="shared" si="91"/>
        <v>0</v>
      </c>
      <c r="AC233">
        <f t="shared" si="92"/>
        <v>12.800886645949888</v>
      </c>
    </row>
    <row r="234" spans="1:29" x14ac:dyDescent="0.15">
      <c r="A234">
        <f t="shared" si="93"/>
        <v>2.5025270763379535</v>
      </c>
      <c r="B234">
        <f t="shared" si="94"/>
        <v>6.9035731672383616</v>
      </c>
      <c r="C234">
        <f t="shared" si="95"/>
        <v>0.64431989433567638</v>
      </c>
      <c r="D234">
        <f t="shared" si="96"/>
        <v>5.4726859689176868</v>
      </c>
      <c r="E234">
        <f t="shared" si="97"/>
        <v>0.76794253597107653</v>
      </c>
      <c r="F234">
        <f t="shared" si="98"/>
        <v>1.8642228930183464</v>
      </c>
      <c r="G234">
        <f t="shared" si="99"/>
        <v>1.4062723159507975</v>
      </c>
      <c r="H234">
        <f t="shared" si="100"/>
        <v>3.9668244894682099</v>
      </c>
      <c r="I234">
        <f t="shared" si="101"/>
        <v>4.8385903431153396</v>
      </c>
      <c r="J234">
        <f t="shared" si="102"/>
        <v>5.4726859689176868</v>
      </c>
      <c r="K234">
        <f t="shared" si="103"/>
        <v>1.7643541869322552</v>
      </c>
      <c r="L234">
        <f t="shared" si="104"/>
        <v>1.1496694431575443</v>
      </c>
      <c r="N234">
        <f t="shared" si="79"/>
        <v>3.6608076382912579E-30</v>
      </c>
      <c r="P234">
        <f t="shared" si="80"/>
        <v>1.9721522630525295E-31</v>
      </c>
      <c r="Q234">
        <f t="shared" si="81"/>
        <v>7.8886090522101181E-31</v>
      </c>
      <c r="R234">
        <f t="shared" si="82"/>
        <v>1.2325951644078309E-32</v>
      </c>
      <c r="S234">
        <f t="shared" si="83"/>
        <v>7.8886090522101181E-31</v>
      </c>
      <c r="T234">
        <f t="shared" si="84"/>
        <v>0</v>
      </c>
      <c r="U234">
        <f t="shared" si="85"/>
        <v>4.9303806576313238E-32</v>
      </c>
      <c r="V234">
        <f t="shared" si="86"/>
        <v>4.9303806576313238E-32</v>
      </c>
      <c r="W234">
        <f t="shared" si="87"/>
        <v>1.9721522630525295E-31</v>
      </c>
      <c r="X234">
        <f t="shared" si="88"/>
        <v>7.8886090522101181E-31</v>
      </c>
      <c r="Y234">
        <f t="shared" si="89"/>
        <v>7.8886090522101181E-31</v>
      </c>
      <c r="Z234">
        <f t="shared" si="90"/>
        <v>0</v>
      </c>
      <c r="AA234">
        <f t="shared" si="91"/>
        <v>0</v>
      </c>
      <c r="AC234">
        <f t="shared" si="92"/>
        <v>12.800886645949888</v>
      </c>
    </row>
    <row r="235" spans="1:29" x14ac:dyDescent="0.15">
      <c r="A235">
        <f t="shared" si="93"/>
        <v>2.5025270763379539</v>
      </c>
      <c r="B235">
        <f t="shared" si="94"/>
        <v>6.9035731672383598</v>
      </c>
      <c r="C235">
        <f t="shared" si="95"/>
        <v>0.64431989433567627</v>
      </c>
      <c r="D235">
        <f t="shared" si="96"/>
        <v>5.4726859689176877</v>
      </c>
      <c r="E235">
        <f t="shared" si="97"/>
        <v>0.76794253597107642</v>
      </c>
      <c r="F235">
        <f t="shared" si="98"/>
        <v>1.8642228930183464</v>
      </c>
      <c r="G235">
        <f t="shared" si="99"/>
        <v>1.4062723159507977</v>
      </c>
      <c r="H235">
        <f t="shared" si="100"/>
        <v>3.9668244894682103</v>
      </c>
      <c r="I235">
        <f t="shared" si="101"/>
        <v>4.8385903431153405</v>
      </c>
      <c r="J235">
        <f t="shared" si="102"/>
        <v>5.4726859689176877</v>
      </c>
      <c r="K235">
        <f t="shared" si="103"/>
        <v>1.7643541869322552</v>
      </c>
      <c r="L235">
        <f t="shared" si="104"/>
        <v>1.1496694431575443</v>
      </c>
      <c r="N235">
        <f t="shared" si="79"/>
        <v>5.9904124990220584E-30</v>
      </c>
      <c r="P235">
        <f t="shared" si="80"/>
        <v>1.9721522630525295E-31</v>
      </c>
      <c r="Q235">
        <f t="shared" si="81"/>
        <v>3.1554436208840472E-30</v>
      </c>
      <c r="R235">
        <f t="shared" si="82"/>
        <v>1.2325951644078309E-32</v>
      </c>
      <c r="S235">
        <f t="shared" si="83"/>
        <v>7.8886090522101181E-31</v>
      </c>
      <c r="T235">
        <f t="shared" si="84"/>
        <v>1.2325951644078309E-32</v>
      </c>
      <c r="U235">
        <f t="shared" si="85"/>
        <v>0</v>
      </c>
      <c r="V235">
        <f t="shared" si="86"/>
        <v>4.9303806576313238E-32</v>
      </c>
      <c r="W235">
        <f t="shared" si="87"/>
        <v>1.9721522630525295E-31</v>
      </c>
      <c r="X235">
        <f t="shared" si="88"/>
        <v>7.8886090522101181E-31</v>
      </c>
      <c r="Y235">
        <f t="shared" si="89"/>
        <v>7.8886090522101181E-31</v>
      </c>
      <c r="Z235">
        <f t="shared" si="90"/>
        <v>0</v>
      </c>
      <c r="AA235">
        <f t="shared" si="91"/>
        <v>0</v>
      </c>
      <c r="AC235">
        <f t="shared" si="92"/>
        <v>12.800886645949889</v>
      </c>
    </row>
    <row r="236" spans="1:29" x14ac:dyDescent="0.15">
      <c r="A236">
        <f t="shared" si="93"/>
        <v>2.5025270763379539</v>
      </c>
      <c r="B236">
        <f t="shared" si="94"/>
        <v>6.9035731672383625</v>
      </c>
      <c r="C236">
        <f t="shared" si="95"/>
        <v>0.64431989433567627</v>
      </c>
      <c r="D236">
        <f t="shared" si="96"/>
        <v>5.4726859689176877</v>
      </c>
      <c r="E236">
        <f t="shared" si="97"/>
        <v>0.76794253597107653</v>
      </c>
      <c r="F236">
        <f t="shared" si="98"/>
        <v>1.8642228930183466</v>
      </c>
      <c r="G236">
        <f t="shared" si="99"/>
        <v>1.4062723159507977</v>
      </c>
      <c r="H236">
        <f t="shared" si="100"/>
        <v>3.9668244894682103</v>
      </c>
      <c r="I236">
        <f t="shared" si="101"/>
        <v>4.8385903431153405</v>
      </c>
      <c r="J236">
        <f t="shared" si="102"/>
        <v>5.4726859689176877</v>
      </c>
      <c r="K236">
        <f t="shared" si="103"/>
        <v>1.7643541869322552</v>
      </c>
      <c r="L236">
        <f t="shared" si="104"/>
        <v>1.1496694431575443</v>
      </c>
      <c r="N236">
        <f t="shared" si="79"/>
        <v>7.1613779052094978E-30</v>
      </c>
      <c r="P236">
        <f t="shared" si="80"/>
        <v>0</v>
      </c>
      <c r="Q236">
        <f t="shared" si="81"/>
        <v>7.0997481469891062E-30</v>
      </c>
      <c r="R236">
        <f t="shared" si="82"/>
        <v>0</v>
      </c>
      <c r="S236">
        <f t="shared" si="83"/>
        <v>0</v>
      </c>
      <c r="T236">
        <f t="shared" si="84"/>
        <v>1.2325951644078309E-32</v>
      </c>
      <c r="U236">
        <f t="shared" si="85"/>
        <v>4.9303806576313238E-32</v>
      </c>
      <c r="V236">
        <f t="shared" si="86"/>
        <v>0</v>
      </c>
      <c r="W236">
        <f t="shared" si="87"/>
        <v>0</v>
      </c>
      <c r="X236">
        <f t="shared" si="88"/>
        <v>0</v>
      </c>
      <c r="Y236">
        <f t="shared" si="89"/>
        <v>0</v>
      </c>
      <c r="Z236">
        <f t="shared" si="90"/>
        <v>0</v>
      </c>
      <c r="AA236">
        <f t="shared" si="91"/>
        <v>0</v>
      </c>
      <c r="AC236">
        <f t="shared" si="92"/>
        <v>12.800886645949888</v>
      </c>
    </row>
    <row r="237" spans="1:29" x14ac:dyDescent="0.15">
      <c r="A237">
        <f t="shared" si="93"/>
        <v>2.5025270763379535</v>
      </c>
      <c r="B237">
        <f t="shared" si="94"/>
        <v>6.9035731672383616</v>
      </c>
      <c r="C237">
        <f t="shared" si="95"/>
        <v>0.64431989433567638</v>
      </c>
      <c r="D237">
        <f t="shared" si="96"/>
        <v>5.4726859689176868</v>
      </c>
      <c r="E237">
        <f t="shared" si="97"/>
        <v>0.76794253597107653</v>
      </c>
      <c r="F237">
        <f t="shared" si="98"/>
        <v>1.8642228930183464</v>
      </c>
      <c r="G237">
        <f t="shared" si="99"/>
        <v>1.4062723159507975</v>
      </c>
      <c r="H237">
        <f t="shared" si="100"/>
        <v>3.9668244894682099</v>
      </c>
      <c r="I237">
        <f t="shared" si="101"/>
        <v>4.8385903431153396</v>
      </c>
      <c r="J237">
        <f t="shared" si="102"/>
        <v>5.4726859689176868</v>
      </c>
      <c r="K237">
        <f t="shared" si="103"/>
        <v>1.7643541869322552</v>
      </c>
      <c r="L237">
        <f t="shared" si="104"/>
        <v>1.1496694431575443</v>
      </c>
      <c r="N237">
        <f t="shared" si="79"/>
        <v>3.6608076382912579E-30</v>
      </c>
      <c r="P237">
        <f t="shared" si="80"/>
        <v>1.9721522630525295E-31</v>
      </c>
      <c r="Q237">
        <f t="shared" si="81"/>
        <v>7.8886090522101181E-31</v>
      </c>
      <c r="R237">
        <f t="shared" si="82"/>
        <v>1.2325951644078309E-32</v>
      </c>
      <c r="S237">
        <f t="shared" si="83"/>
        <v>7.8886090522101181E-31</v>
      </c>
      <c r="T237">
        <f t="shared" si="84"/>
        <v>0</v>
      </c>
      <c r="U237">
        <f t="shared" si="85"/>
        <v>4.9303806576313238E-32</v>
      </c>
      <c r="V237">
        <f t="shared" si="86"/>
        <v>4.9303806576313238E-32</v>
      </c>
      <c r="W237">
        <f t="shared" si="87"/>
        <v>1.9721522630525295E-31</v>
      </c>
      <c r="X237">
        <f t="shared" si="88"/>
        <v>7.8886090522101181E-31</v>
      </c>
      <c r="Y237">
        <f t="shared" si="89"/>
        <v>7.8886090522101181E-31</v>
      </c>
      <c r="Z237">
        <f t="shared" si="90"/>
        <v>0</v>
      </c>
      <c r="AA237">
        <f t="shared" si="91"/>
        <v>0</v>
      </c>
      <c r="AC237">
        <f t="shared" si="92"/>
        <v>12.800886645949888</v>
      </c>
    </row>
    <row r="238" spans="1:29" x14ac:dyDescent="0.15">
      <c r="A238">
        <f t="shared" si="93"/>
        <v>2.5025270763379539</v>
      </c>
      <c r="B238">
        <f t="shared" si="94"/>
        <v>6.9035731672383598</v>
      </c>
      <c r="C238">
        <f t="shared" si="95"/>
        <v>0.64431989433567627</v>
      </c>
      <c r="D238">
        <f t="shared" si="96"/>
        <v>5.4726859689176877</v>
      </c>
      <c r="E238">
        <f t="shared" si="97"/>
        <v>0.76794253597107642</v>
      </c>
      <c r="F238">
        <f t="shared" si="98"/>
        <v>1.8642228930183464</v>
      </c>
      <c r="G238">
        <f t="shared" si="99"/>
        <v>1.4062723159507977</v>
      </c>
      <c r="H238">
        <f t="shared" si="100"/>
        <v>3.9668244894682103</v>
      </c>
      <c r="I238">
        <f t="shared" si="101"/>
        <v>4.8385903431153405</v>
      </c>
      <c r="J238">
        <f t="shared" si="102"/>
        <v>5.4726859689176877</v>
      </c>
      <c r="K238">
        <f t="shared" si="103"/>
        <v>1.7643541869322552</v>
      </c>
      <c r="L238">
        <f t="shared" si="104"/>
        <v>1.1496694431575443</v>
      </c>
      <c r="N238">
        <f t="shared" si="79"/>
        <v>5.9904124990220584E-30</v>
      </c>
      <c r="P238">
        <f t="shared" si="80"/>
        <v>1.9721522630525295E-31</v>
      </c>
      <c r="Q238">
        <f t="shared" si="81"/>
        <v>3.1554436208840472E-30</v>
      </c>
      <c r="R238">
        <f t="shared" si="82"/>
        <v>1.2325951644078309E-32</v>
      </c>
      <c r="S238">
        <f t="shared" si="83"/>
        <v>7.8886090522101181E-31</v>
      </c>
      <c r="T238">
        <f t="shared" si="84"/>
        <v>1.2325951644078309E-32</v>
      </c>
      <c r="U238">
        <f t="shared" si="85"/>
        <v>0</v>
      </c>
      <c r="V238">
        <f t="shared" si="86"/>
        <v>4.9303806576313238E-32</v>
      </c>
      <c r="W238">
        <f t="shared" si="87"/>
        <v>1.9721522630525295E-31</v>
      </c>
      <c r="X238">
        <f t="shared" si="88"/>
        <v>7.8886090522101181E-31</v>
      </c>
      <c r="Y238">
        <f t="shared" si="89"/>
        <v>7.8886090522101181E-31</v>
      </c>
      <c r="Z238">
        <f t="shared" si="90"/>
        <v>0</v>
      </c>
      <c r="AA238">
        <f t="shared" si="91"/>
        <v>0</v>
      </c>
      <c r="AC238">
        <f t="shared" si="92"/>
        <v>12.800886645949889</v>
      </c>
    </row>
    <row r="239" spans="1:29" x14ac:dyDescent="0.15">
      <c r="A239">
        <f t="shared" si="93"/>
        <v>2.5025270763379539</v>
      </c>
      <c r="B239">
        <f t="shared" si="94"/>
        <v>6.9035731672383625</v>
      </c>
      <c r="C239">
        <f t="shared" si="95"/>
        <v>0.64431989433567627</v>
      </c>
      <c r="D239">
        <f t="shared" si="96"/>
        <v>5.4726859689176877</v>
      </c>
      <c r="E239">
        <f t="shared" si="97"/>
        <v>0.76794253597107653</v>
      </c>
      <c r="F239">
        <f t="shared" si="98"/>
        <v>1.8642228930183466</v>
      </c>
      <c r="G239">
        <f t="shared" si="99"/>
        <v>1.4062723159507977</v>
      </c>
      <c r="H239">
        <f t="shared" si="100"/>
        <v>3.9668244894682103</v>
      </c>
      <c r="I239">
        <f t="shared" si="101"/>
        <v>4.8385903431153405</v>
      </c>
      <c r="J239">
        <f t="shared" si="102"/>
        <v>5.4726859689176877</v>
      </c>
      <c r="K239">
        <f t="shared" si="103"/>
        <v>1.7643541869322552</v>
      </c>
      <c r="L239">
        <f t="shared" si="104"/>
        <v>1.1496694431575443</v>
      </c>
      <c r="N239">
        <f t="shared" si="79"/>
        <v>7.1613779052094978E-30</v>
      </c>
      <c r="P239">
        <f t="shared" si="80"/>
        <v>0</v>
      </c>
      <c r="Q239">
        <f t="shared" si="81"/>
        <v>7.0997481469891062E-30</v>
      </c>
      <c r="R239">
        <f t="shared" si="82"/>
        <v>0</v>
      </c>
      <c r="S239">
        <f t="shared" si="83"/>
        <v>0</v>
      </c>
      <c r="T239">
        <f t="shared" si="84"/>
        <v>1.2325951644078309E-32</v>
      </c>
      <c r="U239">
        <f t="shared" si="85"/>
        <v>4.9303806576313238E-32</v>
      </c>
      <c r="V239">
        <f t="shared" si="86"/>
        <v>0</v>
      </c>
      <c r="W239">
        <f t="shared" si="87"/>
        <v>0</v>
      </c>
      <c r="X239">
        <f t="shared" si="88"/>
        <v>0</v>
      </c>
      <c r="Y239">
        <f t="shared" si="89"/>
        <v>0</v>
      </c>
      <c r="Z239">
        <f t="shared" si="90"/>
        <v>0</v>
      </c>
      <c r="AA239">
        <f t="shared" si="91"/>
        <v>0</v>
      </c>
      <c r="AC239">
        <f t="shared" si="92"/>
        <v>12.800886645949888</v>
      </c>
    </row>
    <row r="240" spans="1:29" x14ac:dyDescent="0.15">
      <c r="A240">
        <f t="shared" si="93"/>
        <v>2.5025270763379535</v>
      </c>
      <c r="B240">
        <f t="shared" si="94"/>
        <v>6.9035731672383616</v>
      </c>
      <c r="C240">
        <f t="shared" si="95"/>
        <v>0.64431989433567638</v>
      </c>
      <c r="D240">
        <f t="shared" si="96"/>
        <v>5.4726859689176868</v>
      </c>
      <c r="E240">
        <f t="shared" si="97"/>
        <v>0.76794253597107653</v>
      </c>
      <c r="F240">
        <f t="shared" si="98"/>
        <v>1.8642228930183464</v>
      </c>
      <c r="G240">
        <f t="shared" si="99"/>
        <v>1.4062723159507975</v>
      </c>
      <c r="H240">
        <f t="shared" si="100"/>
        <v>3.9668244894682099</v>
      </c>
      <c r="I240">
        <f t="shared" si="101"/>
        <v>4.8385903431153396</v>
      </c>
      <c r="J240">
        <f t="shared" si="102"/>
        <v>5.4726859689176868</v>
      </c>
      <c r="K240">
        <f t="shared" si="103"/>
        <v>1.7643541869322552</v>
      </c>
      <c r="L240">
        <f t="shared" si="104"/>
        <v>1.1496694431575443</v>
      </c>
      <c r="N240">
        <f t="shared" si="79"/>
        <v>3.6608076382912579E-30</v>
      </c>
      <c r="P240">
        <f t="shared" si="80"/>
        <v>1.9721522630525295E-31</v>
      </c>
      <c r="Q240">
        <f t="shared" si="81"/>
        <v>7.8886090522101181E-31</v>
      </c>
      <c r="R240">
        <f t="shared" si="82"/>
        <v>1.2325951644078309E-32</v>
      </c>
      <c r="S240">
        <f t="shared" si="83"/>
        <v>7.8886090522101181E-31</v>
      </c>
      <c r="T240">
        <f t="shared" si="84"/>
        <v>0</v>
      </c>
      <c r="U240">
        <f t="shared" si="85"/>
        <v>4.9303806576313238E-32</v>
      </c>
      <c r="V240">
        <f t="shared" si="86"/>
        <v>4.9303806576313238E-32</v>
      </c>
      <c r="W240">
        <f t="shared" si="87"/>
        <v>1.9721522630525295E-31</v>
      </c>
      <c r="X240">
        <f t="shared" si="88"/>
        <v>7.8886090522101181E-31</v>
      </c>
      <c r="Y240">
        <f t="shared" si="89"/>
        <v>7.8886090522101181E-31</v>
      </c>
      <c r="Z240">
        <f t="shared" si="90"/>
        <v>0</v>
      </c>
      <c r="AA240">
        <f t="shared" si="91"/>
        <v>0</v>
      </c>
      <c r="AC240">
        <f t="shared" si="92"/>
        <v>12.800886645949888</v>
      </c>
    </row>
    <row r="241" spans="1:29" x14ac:dyDescent="0.15">
      <c r="A241">
        <f t="shared" si="93"/>
        <v>2.5025270763379539</v>
      </c>
      <c r="B241">
        <f t="shared" si="94"/>
        <v>6.9035731672383598</v>
      </c>
      <c r="C241">
        <f t="shared" si="95"/>
        <v>0.64431989433567627</v>
      </c>
      <c r="D241">
        <f t="shared" si="96"/>
        <v>5.4726859689176877</v>
      </c>
      <c r="E241">
        <f t="shared" si="97"/>
        <v>0.76794253597107642</v>
      </c>
      <c r="F241">
        <f t="shared" si="98"/>
        <v>1.8642228930183464</v>
      </c>
      <c r="G241">
        <f t="shared" si="99"/>
        <v>1.4062723159507977</v>
      </c>
      <c r="H241">
        <f t="shared" si="100"/>
        <v>3.9668244894682103</v>
      </c>
      <c r="I241">
        <f t="shared" si="101"/>
        <v>4.8385903431153405</v>
      </c>
      <c r="J241">
        <f t="shared" si="102"/>
        <v>5.4726859689176877</v>
      </c>
      <c r="K241">
        <f t="shared" si="103"/>
        <v>1.7643541869322552</v>
      </c>
      <c r="L241">
        <f t="shared" si="104"/>
        <v>1.1496694431575443</v>
      </c>
      <c r="N241">
        <f t="shared" si="79"/>
        <v>5.9904124990220584E-30</v>
      </c>
      <c r="P241">
        <f t="shared" si="80"/>
        <v>1.9721522630525295E-31</v>
      </c>
      <c r="Q241">
        <f t="shared" si="81"/>
        <v>3.1554436208840472E-30</v>
      </c>
      <c r="R241">
        <f t="shared" si="82"/>
        <v>1.2325951644078309E-32</v>
      </c>
      <c r="S241">
        <f t="shared" si="83"/>
        <v>7.8886090522101181E-31</v>
      </c>
      <c r="T241">
        <f t="shared" si="84"/>
        <v>1.2325951644078309E-32</v>
      </c>
      <c r="U241">
        <f t="shared" si="85"/>
        <v>0</v>
      </c>
      <c r="V241">
        <f t="shared" si="86"/>
        <v>4.9303806576313238E-32</v>
      </c>
      <c r="W241">
        <f t="shared" si="87"/>
        <v>1.9721522630525295E-31</v>
      </c>
      <c r="X241">
        <f t="shared" si="88"/>
        <v>7.8886090522101181E-31</v>
      </c>
      <c r="Y241">
        <f t="shared" si="89"/>
        <v>7.8886090522101181E-31</v>
      </c>
      <c r="Z241">
        <f t="shared" si="90"/>
        <v>0</v>
      </c>
      <c r="AA241">
        <f t="shared" si="91"/>
        <v>0</v>
      </c>
      <c r="AC241">
        <f t="shared" si="92"/>
        <v>12.800886645949889</v>
      </c>
    </row>
    <row r="242" spans="1:29" x14ac:dyDescent="0.15">
      <c r="A242">
        <f t="shared" si="93"/>
        <v>2.5025270763379539</v>
      </c>
      <c r="B242">
        <f t="shared" si="94"/>
        <v>6.9035731672383625</v>
      </c>
      <c r="C242">
        <f t="shared" si="95"/>
        <v>0.64431989433567627</v>
      </c>
      <c r="D242">
        <f t="shared" si="96"/>
        <v>5.4726859689176877</v>
      </c>
      <c r="E242">
        <f t="shared" si="97"/>
        <v>0.76794253597107653</v>
      </c>
      <c r="F242">
        <f t="shared" si="98"/>
        <v>1.8642228930183466</v>
      </c>
      <c r="G242">
        <f t="shared" si="99"/>
        <v>1.4062723159507977</v>
      </c>
      <c r="H242">
        <f t="shared" si="100"/>
        <v>3.9668244894682103</v>
      </c>
      <c r="I242">
        <f t="shared" si="101"/>
        <v>4.8385903431153405</v>
      </c>
      <c r="J242">
        <f t="shared" si="102"/>
        <v>5.4726859689176877</v>
      </c>
      <c r="K242">
        <f t="shared" si="103"/>
        <v>1.7643541869322552</v>
      </c>
      <c r="L242">
        <f t="shared" si="104"/>
        <v>1.1496694431575443</v>
      </c>
      <c r="N242">
        <f t="shared" si="79"/>
        <v>7.1613779052094978E-30</v>
      </c>
      <c r="P242">
        <f t="shared" si="80"/>
        <v>0</v>
      </c>
      <c r="Q242">
        <f t="shared" si="81"/>
        <v>7.0997481469891062E-30</v>
      </c>
      <c r="R242">
        <f t="shared" si="82"/>
        <v>0</v>
      </c>
      <c r="S242">
        <f t="shared" si="83"/>
        <v>0</v>
      </c>
      <c r="T242">
        <f t="shared" si="84"/>
        <v>1.2325951644078309E-32</v>
      </c>
      <c r="U242">
        <f t="shared" si="85"/>
        <v>4.9303806576313238E-32</v>
      </c>
      <c r="V242">
        <f t="shared" si="86"/>
        <v>0</v>
      </c>
      <c r="W242">
        <f t="shared" si="87"/>
        <v>0</v>
      </c>
      <c r="X242">
        <f t="shared" si="88"/>
        <v>0</v>
      </c>
      <c r="Y242">
        <f t="shared" si="89"/>
        <v>0</v>
      </c>
      <c r="Z242">
        <f t="shared" si="90"/>
        <v>0</v>
      </c>
      <c r="AA242">
        <f t="shared" si="91"/>
        <v>0</v>
      </c>
      <c r="AC242">
        <f t="shared" si="92"/>
        <v>12.800886645949888</v>
      </c>
    </row>
    <row r="243" spans="1:29" x14ac:dyDescent="0.15">
      <c r="A243">
        <f t="shared" si="93"/>
        <v>2.5025270763379535</v>
      </c>
      <c r="B243">
        <f t="shared" si="94"/>
        <v>6.9035731672383616</v>
      </c>
      <c r="C243">
        <f t="shared" si="95"/>
        <v>0.64431989433567638</v>
      </c>
      <c r="D243">
        <f t="shared" si="96"/>
        <v>5.4726859689176868</v>
      </c>
      <c r="E243">
        <f t="shared" si="97"/>
        <v>0.76794253597107653</v>
      </c>
      <c r="F243">
        <f t="shared" si="98"/>
        <v>1.8642228930183464</v>
      </c>
      <c r="G243">
        <f t="shared" si="99"/>
        <v>1.4062723159507975</v>
      </c>
      <c r="H243">
        <f t="shared" si="100"/>
        <v>3.9668244894682099</v>
      </c>
      <c r="I243">
        <f t="shared" si="101"/>
        <v>4.8385903431153396</v>
      </c>
      <c r="J243">
        <f t="shared" si="102"/>
        <v>5.4726859689176868</v>
      </c>
      <c r="K243">
        <f t="shared" si="103"/>
        <v>1.7643541869322552</v>
      </c>
      <c r="L243">
        <f t="shared" si="104"/>
        <v>1.1496694431575443</v>
      </c>
      <c r="N243">
        <f t="shared" si="79"/>
        <v>3.6608076382912579E-30</v>
      </c>
      <c r="P243">
        <f t="shared" si="80"/>
        <v>1.9721522630525295E-31</v>
      </c>
      <c r="Q243">
        <f t="shared" si="81"/>
        <v>7.8886090522101181E-31</v>
      </c>
      <c r="R243">
        <f t="shared" si="82"/>
        <v>1.2325951644078309E-32</v>
      </c>
      <c r="S243">
        <f t="shared" si="83"/>
        <v>7.8886090522101181E-31</v>
      </c>
      <c r="T243">
        <f t="shared" si="84"/>
        <v>0</v>
      </c>
      <c r="U243">
        <f t="shared" si="85"/>
        <v>4.9303806576313238E-32</v>
      </c>
      <c r="V243">
        <f t="shared" si="86"/>
        <v>4.9303806576313238E-32</v>
      </c>
      <c r="W243">
        <f t="shared" si="87"/>
        <v>1.9721522630525295E-31</v>
      </c>
      <c r="X243">
        <f t="shared" si="88"/>
        <v>7.8886090522101181E-31</v>
      </c>
      <c r="Y243">
        <f t="shared" si="89"/>
        <v>7.8886090522101181E-31</v>
      </c>
      <c r="Z243">
        <f t="shared" si="90"/>
        <v>0</v>
      </c>
      <c r="AA243">
        <f t="shared" si="91"/>
        <v>0</v>
      </c>
      <c r="AC243">
        <f t="shared" si="92"/>
        <v>12.800886645949888</v>
      </c>
    </row>
    <row r="244" spans="1:29" x14ac:dyDescent="0.15">
      <c r="A244">
        <f t="shared" si="93"/>
        <v>2.5025270763379539</v>
      </c>
      <c r="B244">
        <f t="shared" si="94"/>
        <v>6.9035731672383598</v>
      </c>
      <c r="C244">
        <f t="shared" si="95"/>
        <v>0.64431989433567627</v>
      </c>
      <c r="D244">
        <f t="shared" si="96"/>
        <v>5.4726859689176877</v>
      </c>
      <c r="E244">
        <f t="shared" si="97"/>
        <v>0.76794253597107642</v>
      </c>
      <c r="F244">
        <f t="shared" si="98"/>
        <v>1.8642228930183464</v>
      </c>
      <c r="G244">
        <f t="shared" si="99"/>
        <v>1.4062723159507977</v>
      </c>
      <c r="H244">
        <f t="shared" si="100"/>
        <v>3.9668244894682103</v>
      </c>
      <c r="I244">
        <f t="shared" si="101"/>
        <v>4.8385903431153405</v>
      </c>
      <c r="J244">
        <f t="shared" si="102"/>
        <v>5.4726859689176877</v>
      </c>
      <c r="K244">
        <f t="shared" si="103"/>
        <v>1.7643541869322552</v>
      </c>
      <c r="L244">
        <f t="shared" si="104"/>
        <v>1.1496694431575443</v>
      </c>
      <c r="N244">
        <f t="shared" si="79"/>
        <v>5.9904124990220584E-30</v>
      </c>
      <c r="P244">
        <f t="shared" si="80"/>
        <v>1.9721522630525295E-31</v>
      </c>
      <c r="Q244">
        <f t="shared" si="81"/>
        <v>3.1554436208840472E-30</v>
      </c>
      <c r="R244">
        <f t="shared" si="82"/>
        <v>1.2325951644078309E-32</v>
      </c>
      <c r="S244">
        <f t="shared" si="83"/>
        <v>7.8886090522101181E-31</v>
      </c>
      <c r="T244">
        <f t="shared" si="84"/>
        <v>1.2325951644078309E-32</v>
      </c>
      <c r="U244">
        <f t="shared" si="85"/>
        <v>0</v>
      </c>
      <c r="V244">
        <f t="shared" si="86"/>
        <v>4.9303806576313238E-32</v>
      </c>
      <c r="W244">
        <f t="shared" si="87"/>
        <v>1.9721522630525295E-31</v>
      </c>
      <c r="X244">
        <f t="shared" si="88"/>
        <v>7.8886090522101181E-31</v>
      </c>
      <c r="Y244">
        <f t="shared" si="89"/>
        <v>7.8886090522101181E-31</v>
      </c>
      <c r="Z244">
        <f t="shared" si="90"/>
        <v>0</v>
      </c>
      <c r="AA244">
        <f t="shared" si="91"/>
        <v>0</v>
      </c>
      <c r="AC244">
        <f t="shared" si="92"/>
        <v>12.800886645949889</v>
      </c>
    </row>
    <row r="245" spans="1:29" x14ac:dyDescent="0.15">
      <c r="A245">
        <f t="shared" si="93"/>
        <v>2.5025270763379539</v>
      </c>
      <c r="B245">
        <f t="shared" si="94"/>
        <v>6.9035731672383625</v>
      </c>
      <c r="C245">
        <f t="shared" si="95"/>
        <v>0.64431989433567627</v>
      </c>
      <c r="D245">
        <f t="shared" si="96"/>
        <v>5.4726859689176877</v>
      </c>
      <c r="E245">
        <f t="shared" si="97"/>
        <v>0.76794253597107653</v>
      </c>
      <c r="F245">
        <f t="shared" si="98"/>
        <v>1.8642228930183466</v>
      </c>
      <c r="G245">
        <f t="shared" si="99"/>
        <v>1.4062723159507977</v>
      </c>
      <c r="H245">
        <f t="shared" si="100"/>
        <v>3.9668244894682103</v>
      </c>
      <c r="I245">
        <f t="shared" si="101"/>
        <v>4.8385903431153405</v>
      </c>
      <c r="J245">
        <f t="shared" si="102"/>
        <v>5.4726859689176877</v>
      </c>
      <c r="K245">
        <f t="shared" si="103"/>
        <v>1.7643541869322552</v>
      </c>
      <c r="L245">
        <f t="shared" si="104"/>
        <v>1.1496694431575443</v>
      </c>
      <c r="N245">
        <f t="shared" si="79"/>
        <v>7.1613779052094978E-30</v>
      </c>
      <c r="P245">
        <f t="shared" si="80"/>
        <v>0</v>
      </c>
      <c r="Q245">
        <f t="shared" si="81"/>
        <v>7.0997481469891062E-30</v>
      </c>
      <c r="R245">
        <f t="shared" si="82"/>
        <v>0</v>
      </c>
      <c r="S245">
        <f t="shared" si="83"/>
        <v>0</v>
      </c>
      <c r="T245">
        <f t="shared" si="84"/>
        <v>1.2325951644078309E-32</v>
      </c>
      <c r="U245">
        <f t="shared" si="85"/>
        <v>4.9303806576313238E-32</v>
      </c>
      <c r="V245">
        <f t="shared" si="86"/>
        <v>0</v>
      </c>
      <c r="W245">
        <f t="shared" si="87"/>
        <v>0</v>
      </c>
      <c r="X245">
        <f t="shared" si="88"/>
        <v>0</v>
      </c>
      <c r="Y245">
        <f t="shared" si="89"/>
        <v>0</v>
      </c>
      <c r="Z245">
        <f t="shared" si="90"/>
        <v>0</v>
      </c>
      <c r="AA245">
        <f t="shared" si="91"/>
        <v>0</v>
      </c>
      <c r="AC245">
        <f t="shared" si="92"/>
        <v>12.800886645949888</v>
      </c>
    </row>
    <row r="246" spans="1:29" x14ac:dyDescent="0.15">
      <c r="A246">
        <f t="shared" si="93"/>
        <v>2.5025270763379535</v>
      </c>
      <c r="B246">
        <f t="shared" si="94"/>
        <v>6.9035731672383616</v>
      </c>
      <c r="C246">
        <f t="shared" si="95"/>
        <v>0.64431989433567638</v>
      </c>
      <c r="D246">
        <f t="shared" si="96"/>
        <v>5.4726859689176868</v>
      </c>
      <c r="E246">
        <f t="shared" si="97"/>
        <v>0.76794253597107653</v>
      </c>
      <c r="F246">
        <f t="shared" si="98"/>
        <v>1.8642228930183464</v>
      </c>
      <c r="G246">
        <f t="shared" si="99"/>
        <v>1.4062723159507975</v>
      </c>
      <c r="H246">
        <f t="shared" si="100"/>
        <v>3.9668244894682099</v>
      </c>
      <c r="I246">
        <f t="shared" si="101"/>
        <v>4.8385903431153396</v>
      </c>
      <c r="J246">
        <f t="shared" si="102"/>
        <v>5.4726859689176868</v>
      </c>
      <c r="K246">
        <f t="shared" si="103"/>
        <v>1.7643541869322552</v>
      </c>
      <c r="L246">
        <f t="shared" si="104"/>
        <v>1.1496694431575443</v>
      </c>
      <c r="N246">
        <f t="shared" si="79"/>
        <v>3.6608076382912579E-30</v>
      </c>
      <c r="P246">
        <f t="shared" si="80"/>
        <v>1.9721522630525295E-31</v>
      </c>
      <c r="Q246">
        <f t="shared" si="81"/>
        <v>7.8886090522101181E-31</v>
      </c>
      <c r="R246">
        <f t="shared" si="82"/>
        <v>1.2325951644078309E-32</v>
      </c>
      <c r="S246">
        <f t="shared" si="83"/>
        <v>7.8886090522101181E-31</v>
      </c>
      <c r="T246">
        <f t="shared" si="84"/>
        <v>0</v>
      </c>
      <c r="U246">
        <f t="shared" si="85"/>
        <v>4.9303806576313238E-32</v>
      </c>
      <c r="V246">
        <f t="shared" si="86"/>
        <v>4.9303806576313238E-32</v>
      </c>
      <c r="W246">
        <f t="shared" si="87"/>
        <v>1.9721522630525295E-31</v>
      </c>
      <c r="X246">
        <f t="shared" si="88"/>
        <v>7.8886090522101181E-31</v>
      </c>
      <c r="Y246">
        <f t="shared" si="89"/>
        <v>7.8886090522101181E-31</v>
      </c>
      <c r="Z246">
        <f t="shared" si="90"/>
        <v>0</v>
      </c>
      <c r="AA246">
        <f t="shared" si="91"/>
        <v>0</v>
      </c>
      <c r="AC246">
        <f t="shared" si="92"/>
        <v>12.800886645949888</v>
      </c>
    </row>
    <row r="247" spans="1:29" x14ac:dyDescent="0.15">
      <c r="A247">
        <f t="shared" si="93"/>
        <v>2.5025270763379539</v>
      </c>
      <c r="B247">
        <f t="shared" si="94"/>
        <v>6.9035731672383598</v>
      </c>
      <c r="C247">
        <f t="shared" si="95"/>
        <v>0.64431989433567627</v>
      </c>
      <c r="D247">
        <f t="shared" si="96"/>
        <v>5.4726859689176877</v>
      </c>
      <c r="E247">
        <f t="shared" si="97"/>
        <v>0.76794253597107642</v>
      </c>
      <c r="F247">
        <f t="shared" si="98"/>
        <v>1.8642228930183464</v>
      </c>
      <c r="G247">
        <f t="shared" si="99"/>
        <v>1.4062723159507977</v>
      </c>
      <c r="H247">
        <f t="shared" si="100"/>
        <v>3.9668244894682103</v>
      </c>
      <c r="I247">
        <f t="shared" si="101"/>
        <v>4.8385903431153405</v>
      </c>
      <c r="J247">
        <f t="shared" si="102"/>
        <v>5.4726859689176877</v>
      </c>
      <c r="K247">
        <f t="shared" si="103"/>
        <v>1.7643541869322552</v>
      </c>
      <c r="L247">
        <f t="shared" si="104"/>
        <v>1.1496694431575443</v>
      </c>
      <c r="N247">
        <f t="shared" si="79"/>
        <v>5.9904124990220584E-30</v>
      </c>
      <c r="P247">
        <f t="shared" si="80"/>
        <v>1.9721522630525295E-31</v>
      </c>
      <c r="Q247">
        <f t="shared" si="81"/>
        <v>3.1554436208840472E-30</v>
      </c>
      <c r="R247">
        <f t="shared" si="82"/>
        <v>1.2325951644078309E-32</v>
      </c>
      <c r="S247">
        <f t="shared" si="83"/>
        <v>7.8886090522101181E-31</v>
      </c>
      <c r="T247">
        <f t="shared" si="84"/>
        <v>1.2325951644078309E-32</v>
      </c>
      <c r="U247">
        <f t="shared" si="85"/>
        <v>0</v>
      </c>
      <c r="V247">
        <f t="shared" si="86"/>
        <v>4.9303806576313238E-32</v>
      </c>
      <c r="W247">
        <f t="shared" si="87"/>
        <v>1.9721522630525295E-31</v>
      </c>
      <c r="X247">
        <f t="shared" si="88"/>
        <v>7.8886090522101181E-31</v>
      </c>
      <c r="Y247">
        <f t="shared" si="89"/>
        <v>7.8886090522101181E-31</v>
      </c>
      <c r="Z247">
        <f t="shared" si="90"/>
        <v>0</v>
      </c>
      <c r="AA247">
        <f t="shared" si="91"/>
        <v>0</v>
      </c>
      <c r="AC247">
        <f t="shared" si="92"/>
        <v>12.800886645949889</v>
      </c>
    </row>
    <row r="248" spans="1:29" x14ac:dyDescent="0.15">
      <c r="A248">
        <f t="shared" si="93"/>
        <v>2.5025270763379539</v>
      </c>
      <c r="B248">
        <f t="shared" si="94"/>
        <v>6.9035731672383625</v>
      </c>
      <c r="C248">
        <f t="shared" si="95"/>
        <v>0.64431989433567627</v>
      </c>
      <c r="D248">
        <f t="shared" si="96"/>
        <v>5.4726859689176877</v>
      </c>
      <c r="E248">
        <f t="shared" si="97"/>
        <v>0.76794253597107653</v>
      </c>
      <c r="F248">
        <f t="shared" si="98"/>
        <v>1.8642228930183466</v>
      </c>
      <c r="G248">
        <f t="shared" si="99"/>
        <v>1.4062723159507977</v>
      </c>
      <c r="H248">
        <f t="shared" si="100"/>
        <v>3.9668244894682103</v>
      </c>
      <c r="I248">
        <f t="shared" si="101"/>
        <v>4.8385903431153405</v>
      </c>
      <c r="J248">
        <f t="shared" si="102"/>
        <v>5.4726859689176877</v>
      </c>
      <c r="K248">
        <f t="shared" si="103"/>
        <v>1.7643541869322552</v>
      </c>
      <c r="L248">
        <f t="shared" si="104"/>
        <v>1.1496694431575443</v>
      </c>
      <c r="N248">
        <f t="shared" si="79"/>
        <v>7.1613779052094978E-30</v>
      </c>
      <c r="P248">
        <f t="shared" si="80"/>
        <v>0</v>
      </c>
      <c r="Q248">
        <f t="shared" si="81"/>
        <v>7.0997481469891062E-30</v>
      </c>
      <c r="R248">
        <f t="shared" si="82"/>
        <v>0</v>
      </c>
      <c r="S248">
        <f t="shared" si="83"/>
        <v>0</v>
      </c>
      <c r="T248">
        <f t="shared" si="84"/>
        <v>1.2325951644078309E-32</v>
      </c>
      <c r="U248">
        <f t="shared" si="85"/>
        <v>4.9303806576313238E-32</v>
      </c>
      <c r="V248">
        <f t="shared" si="86"/>
        <v>0</v>
      </c>
      <c r="W248">
        <f t="shared" si="87"/>
        <v>0</v>
      </c>
      <c r="X248">
        <f t="shared" si="88"/>
        <v>0</v>
      </c>
      <c r="Y248">
        <f t="shared" si="89"/>
        <v>0</v>
      </c>
      <c r="Z248">
        <f t="shared" si="90"/>
        <v>0</v>
      </c>
      <c r="AA248">
        <f t="shared" si="91"/>
        <v>0</v>
      </c>
      <c r="AC248">
        <f t="shared" si="92"/>
        <v>12.800886645949888</v>
      </c>
    </row>
    <row r="249" spans="1:29" x14ac:dyDescent="0.15">
      <c r="A249">
        <f t="shared" si="93"/>
        <v>2.5025270763379535</v>
      </c>
      <c r="B249">
        <f t="shared" si="94"/>
        <v>6.9035731672383616</v>
      </c>
      <c r="C249">
        <f t="shared" si="95"/>
        <v>0.64431989433567638</v>
      </c>
      <c r="D249">
        <f t="shared" si="96"/>
        <v>5.4726859689176868</v>
      </c>
      <c r="E249">
        <f t="shared" si="97"/>
        <v>0.76794253597107653</v>
      </c>
      <c r="F249">
        <f t="shared" si="98"/>
        <v>1.8642228930183464</v>
      </c>
      <c r="G249">
        <f t="shared" si="99"/>
        <v>1.4062723159507975</v>
      </c>
      <c r="H249">
        <f t="shared" si="100"/>
        <v>3.9668244894682099</v>
      </c>
      <c r="I249">
        <f t="shared" si="101"/>
        <v>4.8385903431153396</v>
      </c>
      <c r="J249">
        <f t="shared" si="102"/>
        <v>5.4726859689176868</v>
      </c>
      <c r="K249">
        <f t="shared" si="103"/>
        <v>1.7643541869322552</v>
      </c>
      <c r="L249">
        <f t="shared" si="104"/>
        <v>1.1496694431575443</v>
      </c>
      <c r="N249">
        <f t="shared" si="79"/>
        <v>3.6608076382912579E-30</v>
      </c>
      <c r="P249">
        <f t="shared" si="80"/>
        <v>1.9721522630525295E-31</v>
      </c>
      <c r="Q249">
        <f t="shared" si="81"/>
        <v>7.8886090522101181E-31</v>
      </c>
      <c r="R249">
        <f t="shared" si="82"/>
        <v>1.2325951644078309E-32</v>
      </c>
      <c r="S249">
        <f t="shared" si="83"/>
        <v>7.8886090522101181E-31</v>
      </c>
      <c r="T249">
        <f t="shared" si="84"/>
        <v>0</v>
      </c>
      <c r="U249">
        <f t="shared" si="85"/>
        <v>4.9303806576313238E-32</v>
      </c>
      <c r="V249">
        <f t="shared" si="86"/>
        <v>4.9303806576313238E-32</v>
      </c>
      <c r="W249">
        <f t="shared" si="87"/>
        <v>1.9721522630525295E-31</v>
      </c>
      <c r="X249">
        <f t="shared" si="88"/>
        <v>7.8886090522101181E-31</v>
      </c>
      <c r="Y249">
        <f t="shared" si="89"/>
        <v>7.8886090522101181E-31</v>
      </c>
      <c r="Z249">
        <f t="shared" si="90"/>
        <v>0</v>
      </c>
      <c r="AA249">
        <f t="shared" si="91"/>
        <v>0</v>
      </c>
      <c r="AC249">
        <f t="shared" si="92"/>
        <v>12.800886645949888</v>
      </c>
    </row>
    <row r="250" spans="1:29" x14ac:dyDescent="0.15">
      <c r="A250">
        <f t="shared" si="93"/>
        <v>2.5025270763379539</v>
      </c>
      <c r="B250">
        <f t="shared" si="94"/>
        <v>6.9035731672383598</v>
      </c>
      <c r="C250">
        <f t="shared" si="95"/>
        <v>0.64431989433567627</v>
      </c>
      <c r="D250">
        <f t="shared" si="96"/>
        <v>5.4726859689176877</v>
      </c>
      <c r="E250">
        <f t="shared" si="97"/>
        <v>0.76794253597107642</v>
      </c>
      <c r="F250">
        <f t="shared" si="98"/>
        <v>1.8642228930183464</v>
      </c>
      <c r="G250">
        <f t="shared" si="99"/>
        <v>1.4062723159507977</v>
      </c>
      <c r="H250">
        <f t="shared" si="100"/>
        <v>3.9668244894682103</v>
      </c>
      <c r="I250">
        <f t="shared" si="101"/>
        <v>4.8385903431153405</v>
      </c>
      <c r="J250">
        <f t="shared" si="102"/>
        <v>5.4726859689176877</v>
      </c>
      <c r="K250">
        <f t="shared" si="103"/>
        <v>1.7643541869322552</v>
      </c>
      <c r="L250">
        <f t="shared" si="104"/>
        <v>1.1496694431575443</v>
      </c>
      <c r="N250">
        <f t="shared" si="79"/>
        <v>5.9904124990220584E-30</v>
      </c>
      <c r="P250">
        <f t="shared" si="80"/>
        <v>1.9721522630525295E-31</v>
      </c>
      <c r="Q250">
        <f t="shared" si="81"/>
        <v>3.1554436208840472E-30</v>
      </c>
      <c r="R250">
        <f t="shared" si="82"/>
        <v>1.2325951644078309E-32</v>
      </c>
      <c r="S250">
        <f t="shared" si="83"/>
        <v>7.8886090522101181E-31</v>
      </c>
      <c r="T250">
        <f t="shared" si="84"/>
        <v>1.2325951644078309E-32</v>
      </c>
      <c r="U250">
        <f t="shared" si="85"/>
        <v>0</v>
      </c>
      <c r="V250">
        <f t="shared" si="86"/>
        <v>4.9303806576313238E-32</v>
      </c>
      <c r="W250">
        <f t="shared" si="87"/>
        <v>1.9721522630525295E-31</v>
      </c>
      <c r="X250">
        <f t="shared" si="88"/>
        <v>7.8886090522101181E-31</v>
      </c>
      <c r="Y250">
        <f t="shared" si="89"/>
        <v>7.8886090522101181E-31</v>
      </c>
      <c r="Z250">
        <f t="shared" si="90"/>
        <v>0</v>
      </c>
      <c r="AA250">
        <f t="shared" si="91"/>
        <v>0</v>
      </c>
      <c r="AC250">
        <f t="shared" si="92"/>
        <v>12.800886645949889</v>
      </c>
    </row>
    <row r="251" spans="1:29" x14ac:dyDescent="0.15">
      <c r="A251">
        <f t="shared" si="93"/>
        <v>2.5025270763379539</v>
      </c>
      <c r="B251">
        <f t="shared" si="94"/>
        <v>6.9035731672383625</v>
      </c>
      <c r="C251">
        <f t="shared" si="95"/>
        <v>0.64431989433567627</v>
      </c>
      <c r="D251">
        <f t="shared" si="96"/>
        <v>5.4726859689176877</v>
      </c>
      <c r="E251">
        <f t="shared" si="97"/>
        <v>0.76794253597107653</v>
      </c>
      <c r="F251">
        <f t="shared" si="98"/>
        <v>1.8642228930183466</v>
      </c>
      <c r="G251">
        <f t="shared" si="99"/>
        <v>1.4062723159507977</v>
      </c>
      <c r="H251">
        <f t="shared" si="100"/>
        <v>3.9668244894682103</v>
      </c>
      <c r="I251">
        <f t="shared" si="101"/>
        <v>4.8385903431153405</v>
      </c>
      <c r="J251">
        <f t="shared" si="102"/>
        <v>5.4726859689176877</v>
      </c>
      <c r="K251">
        <f t="shared" si="103"/>
        <v>1.7643541869322552</v>
      </c>
      <c r="L251">
        <f t="shared" si="104"/>
        <v>1.1496694431575443</v>
      </c>
      <c r="N251">
        <f t="shared" si="79"/>
        <v>7.1613779052094978E-30</v>
      </c>
      <c r="P251">
        <f t="shared" si="80"/>
        <v>0</v>
      </c>
      <c r="Q251">
        <f t="shared" si="81"/>
        <v>7.0997481469891062E-30</v>
      </c>
      <c r="R251">
        <f t="shared" si="82"/>
        <v>0</v>
      </c>
      <c r="S251">
        <f t="shared" si="83"/>
        <v>0</v>
      </c>
      <c r="T251">
        <f t="shared" si="84"/>
        <v>1.2325951644078309E-32</v>
      </c>
      <c r="U251">
        <f t="shared" si="85"/>
        <v>4.9303806576313238E-32</v>
      </c>
      <c r="V251">
        <f t="shared" si="86"/>
        <v>0</v>
      </c>
      <c r="W251">
        <f t="shared" si="87"/>
        <v>0</v>
      </c>
      <c r="X251">
        <f t="shared" si="88"/>
        <v>0</v>
      </c>
      <c r="Y251">
        <f t="shared" si="89"/>
        <v>0</v>
      </c>
      <c r="Z251">
        <f t="shared" si="90"/>
        <v>0</v>
      </c>
      <c r="AA251">
        <f t="shared" si="91"/>
        <v>0</v>
      </c>
      <c r="AC251">
        <f t="shared" si="92"/>
        <v>12.800886645949888</v>
      </c>
    </row>
    <row r="252" spans="1:29" x14ac:dyDescent="0.15">
      <c r="A252">
        <f t="shared" si="93"/>
        <v>2.5025270763379535</v>
      </c>
      <c r="B252">
        <f t="shared" si="94"/>
        <v>6.9035731672383616</v>
      </c>
      <c r="C252">
        <f t="shared" si="95"/>
        <v>0.64431989433567638</v>
      </c>
      <c r="D252">
        <f t="shared" si="96"/>
        <v>5.4726859689176868</v>
      </c>
      <c r="E252">
        <f t="shared" si="97"/>
        <v>0.76794253597107653</v>
      </c>
      <c r="F252">
        <f t="shared" si="98"/>
        <v>1.8642228930183464</v>
      </c>
      <c r="G252">
        <f t="shared" si="99"/>
        <v>1.4062723159507975</v>
      </c>
      <c r="H252">
        <f t="shared" si="100"/>
        <v>3.9668244894682099</v>
      </c>
      <c r="I252">
        <f t="shared" si="101"/>
        <v>4.8385903431153396</v>
      </c>
      <c r="J252">
        <f t="shared" si="102"/>
        <v>5.4726859689176868</v>
      </c>
      <c r="K252">
        <f t="shared" si="103"/>
        <v>1.7643541869322552</v>
      </c>
      <c r="L252">
        <f t="shared" si="104"/>
        <v>1.1496694431575443</v>
      </c>
      <c r="N252">
        <f t="shared" si="79"/>
        <v>3.6608076382912579E-30</v>
      </c>
      <c r="P252">
        <f t="shared" si="80"/>
        <v>1.9721522630525295E-31</v>
      </c>
      <c r="Q252">
        <f t="shared" si="81"/>
        <v>7.8886090522101181E-31</v>
      </c>
      <c r="R252">
        <f t="shared" si="82"/>
        <v>1.2325951644078309E-32</v>
      </c>
      <c r="S252">
        <f t="shared" si="83"/>
        <v>7.8886090522101181E-31</v>
      </c>
      <c r="T252">
        <f t="shared" si="84"/>
        <v>0</v>
      </c>
      <c r="U252">
        <f t="shared" si="85"/>
        <v>4.9303806576313238E-32</v>
      </c>
      <c r="V252">
        <f t="shared" si="86"/>
        <v>4.9303806576313238E-32</v>
      </c>
      <c r="W252">
        <f t="shared" si="87"/>
        <v>1.9721522630525295E-31</v>
      </c>
      <c r="X252">
        <f t="shared" si="88"/>
        <v>7.8886090522101181E-31</v>
      </c>
      <c r="Y252">
        <f t="shared" si="89"/>
        <v>7.8886090522101181E-31</v>
      </c>
      <c r="Z252">
        <f t="shared" si="90"/>
        <v>0</v>
      </c>
      <c r="AA252">
        <f t="shared" si="91"/>
        <v>0</v>
      </c>
      <c r="AC252">
        <f t="shared" si="92"/>
        <v>12.800886645949888</v>
      </c>
    </row>
    <row r="253" spans="1:29" x14ac:dyDescent="0.15">
      <c r="A253">
        <f t="shared" si="93"/>
        <v>2.5025270763379539</v>
      </c>
      <c r="B253">
        <f t="shared" si="94"/>
        <v>6.9035731672383598</v>
      </c>
      <c r="C253">
        <f t="shared" si="95"/>
        <v>0.64431989433567627</v>
      </c>
      <c r="D253">
        <f t="shared" si="96"/>
        <v>5.4726859689176877</v>
      </c>
      <c r="E253">
        <f t="shared" si="97"/>
        <v>0.76794253597107642</v>
      </c>
      <c r="F253">
        <f t="shared" si="98"/>
        <v>1.8642228930183464</v>
      </c>
      <c r="G253">
        <f t="shared" si="99"/>
        <v>1.4062723159507977</v>
      </c>
      <c r="H253">
        <f t="shared" si="100"/>
        <v>3.9668244894682103</v>
      </c>
      <c r="I253">
        <f t="shared" si="101"/>
        <v>4.8385903431153405</v>
      </c>
      <c r="J253">
        <f t="shared" si="102"/>
        <v>5.4726859689176877</v>
      </c>
      <c r="K253">
        <f t="shared" si="103"/>
        <v>1.7643541869322552</v>
      </c>
      <c r="L253">
        <f t="shared" si="104"/>
        <v>1.1496694431575443</v>
      </c>
      <c r="N253">
        <f t="shared" si="79"/>
        <v>5.9904124990220584E-30</v>
      </c>
      <c r="P253">
        <f t="shared" si="80"/>
        <v>1.9721522630525295E-31</v>
      </c>
      <c r="Q253">
        <f t="shared" si="81"/>
        <v>3.1554436208840472E-30</v>
      </c>
      <c r="R253">
        <f t="shared" si="82"/>
        <v>1.2325951644078309E-32</v>
      </c>
      <c r="S253">
        <f t="shared" si="83"/>
        <v>7.8886090522101181E-31</v>
      </c>
      <c r="T253">
        <f t="shared" si="84"/>
        <v>1.2325951644078309E-32</v>
      </c>
      <c r="U253">
        <f t="shared" si="85"/>
        <v>0</v>
      </c>
      <c r="V253">
        <f t="shared" si="86"/>
        <v>4.9303806576313238E-32</v>
      </c>
      <c r="W253">
        <f t="shared" si="87"/>
        <v>1.9721522630525295E-31</v>
      </c>
      <c r="X253">
        <f t="shared" si="88"/>
        <v>7.8886090522101181E-31</v>
      </c>
      <c r="Y253">
        <f t="shared" si="89"/>
        <v>7.8886090522101181E-31</v>
      </c>
      <c r="Z253">
        <f t="shared" si="90"/>
        <v>0</v>
      </c>
      <c r="AA253">
        <f t="shared" si="91"/>
        <v>0</v>
      </c>
      <c r="AC253">
        <f t="shared" si="92"/>
        <v>12.800886645949889</v>
      </c>
    </row>
    <row r="254" spans="1:29" x14ac:dyDescent="0.15">
      <c r="A254">
        <f t="shared" si="93"/>
        <v>2.5025270763379539</v>
      </c>
      <c r="B254">
        <f t="shared" si="94"/>
        <v>6.9035731672383625</v>
      </c>
      <c r="C254">
        <f t="shared" si="95"/>
        <v>0.64431989433567627</v>
      </c>
      <c r="D254">
        <f t="shared" si="96"/>
        <v>5.4726859689176877</v>
      </c>
      <c r="E254">
        <f t="shared" si="97"/>
        <v>0.76794253597107653</v>
      </c>
      <c r="F254">
        <f t="shared" si="98"/>
        <v>1.8642228930183466</v>
      </c>
      <c r="G254">
        <f t="shared" si="99"/>
        <v>1.4062723159507977</v>
      </c>
      <c r="H254">
        <f t="shared" si="100"/>
        <v>3.9668244894682103</v>
      </c>
      <c r="I254">
        <f t="shared" si="101"/>
        <v>4.8385903431153405</v>
      </c>
      <c r="J254">
        <f t="shared" si="102"/>
        <v>5.4726859689176877</v>
      </c>
      <c r="K254">
        <f t="shared" si="103"/>
        <v>1.7643541869322552</v>
      </c>
      <c r="L254">
        <f t="shared" si="104"/>
        <v>1.1496694431575443</v>
      </c>
      <c r="N254">
        <f t="shared" si="79"/>
        <v>7.1613779052094978E-30</v>
      </c>
      <c r="P254">
        <f t="shared" si="80"/>
        <v>0</v>
      </c>
      <c r="Q254">
        <f t="shared" si="81"/>
        <v>7.0997481469891062E-30</v>
      </c>
      <c r="R254">
        <f t="shared" si="82"/>
        <v>0</v>
      </c>
      <c r="S254">
        <f t="shared" si="83"/>
        <v>0</v>
      </c>
      <c r="T254">
        <f t="shared" si="84"/>
        <v>1.2325951644078309E-32</v>
      </c>
      <c r="U254">
        <f t="shared" si="85"/>
        <v>4.9303806576313238E-32</v>
      </c>
      <c r="V254">
        <f t="shared" si="86"/>
        <v>0</v>
      </c>
      <c r="W254">
        <f t="shared" si="87"/>
        <v>0</v>
      </c>
      <c r="X254">
        <f t="shared" si="88"/>
        <v>0</v>
      </c>
      <c r="Y254">
        <f t="shared" si="89"/>
        <v>0</v>
      </c>
      <c r="Z254">
        <f t="shared" si="90"/>
        <v>0</v>
      </c>
      <c r="AA254">
        <f t="shared" si="91"/>
        <v>0</v>
      </c>
      <c r="AC254">
        <f t="shared" si="92"/>
        <v>12.800886645949888</v>
      </c>
    </row>
    <row r="255" spans="1:29" x14ac:dyDescent="0.15">
      <c r="A255">
        <f t="shared" si="93"/>
        <v>2.5025270763379535</v>
      </c>
      <c r="B255">
        <f t="shared" si="94"/>
        <v>6.9035731672383616</v>
      </c>
      <c r="C255">
        <f t="shared" si="95"/>
        <v>0.64431989433567638</v>
      </c>
      <c r="D255">
        <f t="shared" si="96"/>
        <v>5.4726859689176868</v>
      </c>
      <c r="E255">
        <f t="shared" si="97"/>
        <v>0.76794253597107653</v>
      </c>
      <c r="F255">
        <f t="shared" si="98"/>
        <v>1.8642228930183464</v>
      </c>
      <c r="G255">
        <f t="shared" si="99"/>
        <v>1.4062723159507975</v>
      </c>
      <c r="H255">
        <f t="shared" si="100"/>
        <v>3.9668244894682099</v>
      </c>
      <c r="I255">
        <f t="shared" si="101"/>
        <v>4.8385903431153396</v>
      </c>
      <c r="J255">
        <f t="shared" si="102"/>
        <v>5.4726859689176868</v>
      </c>
      <c r="K255">
        <f t="shared" si="103"/>
        <v>1.7643541869322552</v>
      </c>
      <c r="L255">
        <f t="shared" si="104"/>
        <v>1.1496694431575443</v>
      </c>
      <c r="N255">
        <f t="shared" si="79"/>
        <v>3.6608076382912579E-30</v>
      </c>
      <c r="P255">
        <f t="shared" si="80"/>
        <v>1.9721522630525295E-31</v>
      </c>
      <c r="Q255">
        <f t="shared" si="81"/>
        <v>7.8886090522101181E-31</v>
      </c>
      <c r="R255">
        <f t="shared" si="82"/>
        <v>1.2325951644078309E-32</v>
      </c>
      <c r="S255">
        <f t="shared" si="83"/>
        <v>7.8886090522101181E-31</v>
      </c>
      <c r="T255">
        <f t="shared" si="84"/>
        <v>0</v>
      </c>
      <c r="U255">
        <f t="shared" si="85"/>
        <v>4.9303806576313238E-32</v>
      </c>
      <c r="V255">
        <f t="shared" si="86"/>
        <v>4.9303806576313238E-32</v>
      </c>
      <c r="W255">
        <f t="shared" si="87"/>
        <v>1.9721522630525295E-31</v>
      </c>
      <c r="X255">
        <f t="shared" si="88"/>
        <v>7.8886090522101181E-31</v>
      </c>
      <c r="Y255">
        <f t="shared" si="89"/>
        <v>7.8886090522101181E-31</v>
      </c>
      <c r="Z255">
        <f t="shared" si="90"/>
        <v>0</v>
      </c>
      <c r="AA255">
        <f t="shared" si="91"/>
        <v>0</v>
      </c>
      <c r="AC255">
        <f t="shared" si="92"/>
        <v>12.800886645949888</v>
      </c>
    </row>
    <row r="256" spans="1:29" x14ac:dyDescent="0.15">
      <c r="A256">
        <f t="shared" si="93"/>
        <v>2.5025270763379539</v>
      </c>
      <c r="B256">
        <f t="shared" si="94"/>
        <v>6.9035731672383598</v>
      </c>
      <c r="C256">
        <f t="shared" si="95"/>
        <v>0.64431989433567627</v>
      </c>
      <c r="D256">
        <f t="shared" si="96"/>
        <v>5.4726859689176877</v>
      </c>
      <c r="E256">
        <f t="shared" si="97"/>
        <v>0.76794253597107642</v>
      </c>
      <c r="F256">
        <f t="shared" si="98"/>
        <v>1.8642228930183464</v>
      </c>
      <c r="G256">
        <f t="shared" si="99"/>
        <v>1.4062723159507977</v>
      </c>
      <c r="H256">
        <f t="shared" si="100"/>
        <v>3.9668244894682103</v>
      </c>
      <c r="I256">
        <f t="shared" si="101"/>
        <v>4.8385903431153405</v>
      </c>
      <c r="J256">
        <f t="shared" si="102"/>
        <v>5.4726859689176877</v>
      </c>
      <c r="K256">
        <f t="shared" si="103"/>
        <v>1.7643541869322552</v>
      </c>
      <c r="L256">
        <f t="shared" si="104"/>
        <v>1.1496694431575443</v>
      </c>
      <c r="N256">
        <f t="shared" si="79"/>
        <v>5.9904124990220584E-30</v>
      </c>
      <c r="P256">
        <f t="shared" si="80"/>
        <v>1.9721522630525295E-31</v>
      </c>
      <c r="Q256">
        <f t="shared" si="81"/>
        <v>3.1554436208840472E-30</v>
      </c>
      <c r="R256">
        <f t="shared" si="82"/>
        <v>1.2325951644078309E-32</v>
      </c>
      <c r="S256">
        <f t="shared" si="83"/>
        <v>7.8886090522101181E-31</v>
      </c>
      <c r="T256">
        <f t="shared" si="84"/>
        <v>1.2325951644078309E-32</v>
      </c>
      <c r="U256">
        <f t="shared" si="85"/>
        <v>0</v>
      </c>
      <c r="V256">
        <f t="shared" si="86"/>
        <v>4.9303806576313238E-32</v>
      </c>
      <c r="W256">
        <f t="shared" si="87"/>
        <v>1.9721522630525295E-31</v>
      </c>
      <c r="X256">
        <f t="shared" si="88"/>
        <v>7.8886090522101181E-31</v>
      </c>
      <c r="Y256">
        <f t="shared" si="89"/>
        <v>7.8886090522101181E-31</v>
      </c>
      <c r="Z256">
        <f t="shared" si="90"/>
        <v>0</v>
      </c>
      <c r="AA256">
        <f t="shared" si="91"/>
        <v>0</v>
      </c>
      <c r="AC256">
        <f t="shared" si="92"/>
        <v>12.800886645949889</v>
      </c>
    </row>
    <row r="257" spans="1:29" x14ac:dyDescent="0.15">
      <c r="A257">
        <f t="shared" si="93"/>
        <v>2.5025270763379539</v>
      </c>
      <c r="B257">
        <f t="shared" si="94"/>
        <v>6.9035731672383625</v>
      </c>
      <c r="C257">
        <f t="shared" si="95"/>
        <v>0.64431989433567627</v>
      </c>
      <c r="D257">
        <f t="shared" si="96"/>
        <v>5.4726859689176877</v>
      </c>
      <c r="E257">
        <f t="shared" si="97"/>
        <v>0.76794253597107653</v>
      </c>
      <c r="F257">
        <f t="shared" si="98"/>
        <v>1.8642228930183466</v>
      </c>
      <c r="G257">
        <f t="shared" si="99"/>
        <v>1.4062723159507977</v>
      </c>
      <c r="H257">
        <f t="shared" si="100"/>
        <v>3.9668244894682103</v>
      </c>
      <c r="I257">
        <f t="shared" si="101"/>
        <v>4.8385903431153405</v>
      </c>
      <c r="J257">
        <f t="shared" si="102"/>
        <v>5.4726859689176877</v>
      </c>
      <c r="K257">
        <f t="shared" si="103"/>
        <v>1.7643541869322552</v>
      </c>
      <c r="L257">
        <f t="shared" si="104"/>
        <v>1.1496694431575443</v>
      </c>
      <c r="N257">
        <f t="shared" ref="N257:N320" si="105">SUM(P257:AA257)</f>
        <v>7.1613779052094978E-30</v>
      </c>
      <c r="P257">
        <f t="shared" ref="P257:P320" si="106">(A257-A256)^2</f>
        <v>0</v>
      </c>
      <c r="Q257">
        <f t="shared" ref="Q257:Q320" si="107">(B257-B256)^2</f>
        <v>7.0997481469891062E-30</v>
      </c>
      <c r="R257">
        <f t="shared" ref="R257:R320" si="108">(C257-C256)^2</f>
        <v>0</v>
      </c>
      <c r="S257">
        <f t="shared" ref="S257:S320" si="109">(D257-D256)^2</f>
        <v>0</v>
      </c>
      <c r="T257">
        <f t="shared" ref="T257:T320" si="110">(E257-E256)^2</f>
        <v>1.2325951644078309E-32</v>
      </c>
      <c r="U257">
        <f t="shared" ref="U257:U320" si="111">(F257-F256)^2</f>
        <v>4.9303806576313238E-32</v>
      </c>
      <c r="V257">
        <f t="shared" ref="V257:V320" si="112">(G257-G256)^2</f>
        <v>0</v>
      </c>
      <c r="W257">
        <f t="shared" ref="W257:W320" si="113">(H257-H256)^2</f>
        <v>0</v>
      </c>
      <c r="X257">
        <f t="shared" ref="X257:X320" si="114">(I257-I256)^2</f>
        <v>0</v>
      </c>
      <c r="Y257">
        <f t="shared" ref="Y257:Y320" si="115">(J257-J256)^2</f>
        <v>0</v>
      </c>
      <c r="Z257">
        <f t="shared" ref="Z257:Z320" si="116">(K257-K256)^2</f>
        <v>0</v>
      </c>
      <c r="AA257">
        <f t="shared" ref="AA257:AA320" si="117">(L257-L256)^2</f>
        <v>0</v>
      </c>
      <c r="AC257">
        <f t="shared" ref="AC257:AC320" si="118">SUMPRODUCT(A256:L256,$A$2:$L$2)/A256</f>
        <v>12.800886645949888</v>
      </c>
    </row>
    <row r="258" spans="1:29" x14ac:dyDescent="0.15">
      <c r="A258">
        <f t="shared" si="93"/>
        <v>2.5025270763379535</v>
      </c>
      <c r="B258">
        <f t="shared" si="94"/>
        <v>6.9035731672383616</v>
      </c>
      <c r="C258">
        <f t="shared" si="95"/>
        <v>0.64431989433567638</v>
      </c>
      <c r="D258">
        <f t="shared" si="96"/>
        <v>5.4726859689176868</v>
      </c>
      <c r="E258">
        <f t="shared" si="97"/>
        <v>0.76794253597107653</v>
      </c>
      <c r="F258">
        <f t="shared" si="98"/>
        <v>1.8642228930183464</v>
      </c>
      <c r="G258">
        <f t="shared" si="99"/>
        <v>1.4062723159507975</v>
      </c>
      <c r="H258">
        <f t="shared" si="100"/>
        <v>3.9668244894682099</v>
      </c>
      <c r="I258">
        <f t="shared" si="101"/>
        <v>4.8385903431153396</v>
      </c>
      <c r="J258">
        <f t="shared" si="102"/>
        <v>5.4726859689176868</v>
      </c>
      <c r="K258">
        <f t="shared" si="103"/>
        <v>1.7643541869322552</v>
      </c>
      <c r="L258">
        <f t="shared" si="104"/>
        <v>1.1496694431575443</v>
      </c>
      <c r="N258">
        <f t="shared" si="105"/>
        <v>3.6608076382912579E-30</v>
      </c>
      <c r="P258">
        <f t="shared" si="106"/>
        <v>1.9721522630525295E-31</v>
      </c>
      <c r="Q258">
        <f t="shared" si="107"/>
        <v>7.8886090522101181E-31</v>
      </c>
      <c r="R258">
        <f t="shared" si="108"/>
        <v>1.2325951644078309E-32</v>
      </c>
      <c r="S258">
        <f t="shared" si="109"/>
        <v>7.8886090522101181E-31</v>
      </c>
      <c r="T258">
        <f t="shared" si="110"/>
        <v>0</v>
      </c>
      <c r="U258">
        <f t="shared" si="111"/>
        <v>4.9303806576313238E-32</v>
      </c>
      <c r="V258">
        <f t="shared" si="112"/>
        <v>4.9303806576313238E-32</v>
      </c>
      <c r="W258">
        <f t="shared" si="113"/>
        <v>1.9721522630525295E-31</v>
      </c>
      <c r="X258">
        <f t="shared" si="114"/>
        <v>7.8886090522101181E-31</v>
      </c>
      <c r="Y258">
        <f t="shared" si="115"/>
        <v>7.8886090522101181E-31</v>
      </c>
      <c r="Z258">
        <f t="shared" si="116"/>
        <v>0</v>
      </c>
      <c r="AA258">
        <f t="shared" si="117"/>
        <v>0</v>
      </c>
      <c r="AC258">
        <f t="shared" si="118"/>
        <v>12.800886645949888</v>
      </c>
    </row>
    <row r="259" spans="1:29" x14ac:dyDescent="0.15">
      <c r="A259">
        <f t="shared" si="93"/>
        <v>2.5025270763379539</v>
      </c>
      <c r="B259">
        <f t="shared" si="94"/>
        <v>6.9035731672383598</v>
      </c>
      <c r="C259">
        <f t="shared" si="95"/>
        <v>0.64431989433567627</v>
      </c>
      <c r="D259">
        <f t="shared" si="96"/>
        <v>5.4726859689176877</v>
      </c>
      <c r="E259">
        <f t="shared" si="97"/>
        <v>0.76794253597107642</v>
      </c>
      <c r="F259">
        <f t="shared" si="98"/>
        <v>1.8642228930183464</v>
      </c>
      <c r="G259">
        <f t="shared" si="99"/>
        <v>1.4062723159507977</v>
      </c>
      <c r="H259">
        <f t="shared" si="100"/>
        <v>3.9668244894682103</v>
      </c>
      <c r="I259">
        <f t="shared" si="101"/>
        <v>4.8385903431153405</v>
      </c>
      <c r="J259">
        <f t="shared" si="102"/>
        <v>5.4726859689176877</v>
      </c>
      <c r="K259">
        <f t="shared" si="103"/>
        <v>1.7643541869322552</v>
      </c>
      <c r="L259">
        <f t="shared" si="104"/>
        <v>1.1496694431575443</v>
      </c>
      <c r="N259">
        <f t="shared" si="105"/>
        <v>5.9904124990220584E-30</v>
      </c>
      <c r="P259">
        <f t="shared" si="106"/>
        <v>1.9721522630525295E-31</v>
      </c>
      <c r="Q259">
        <f t="shared" si="107"/>
        <v>3.1554436208840472E-30</v>
      </c>
      <c r="R259">
        <f t="shared" si="108"/>
        <v>1.2325951644078309E-32</v>
      </c>
      <c r="S259">
        <f t="shared" si="109"/>
        <v>7.8886090522101181E-31</v>
      </c>
      <c r="T259">
        <f t="shared" si="110"/>
        <v>1.2325951644078309E-32</v>
      </c>
      <c r="U259">
        <f t="shared" si="111"/>
        <v>0</v>
      </c>
      <c r="V259">
        <f t="shared" si="112"/>
        <v>4.9303806576313238E-32</v>
      </c>
      <c r="W259">
        <f t="shared" si="113"/>
        <v>1.9721522630525295E-31</v>
      </c>
      <c r="X259">
        <f t="shared" si="114"/>
        <v>7.8886090522101181E-31</v>
      </c>
      <c r="Y259">
        <f t="shared" si="115"/>
        <v>7.8886090522101181E-31</v>
      </c>
      <c r="Z259">
        <f t="shared" si="116"/>
        <v>0</v>
      </c>
      <c r="AA259">
        <f t="shared" si="117"/>
        <v>0</v>
      </c>
      <c r="AC259">
        <f t="shared" si="118"/>
        <v>12.800886645949889</v>
      </c>
    </row>
    <row r="260" spans="1:29" x14ac:dyDescent="0.15">
      <c r="A260">
        <f t="shared" si="93"/>
        <v>2.5025270763379539</v>
      </c>
      <c r="B260">
        <f t="shared" si="94"/>
        <v>6.9035731672383625</v>
      </c>
      <c r="C260">
        <f t="shared" si="95"/>
        <v>0.64431989433567627</v>
      </c>
      <c r="D260">
        <f t="shared" si="96"/>
        <v>5.4726859689176877</v>
      </c>
      <c r="E260">
        <f t="shared" si="97"/>
        <v>0.76794253597107653</v>
      </c>
      <c r="F260">
        <f t="shared" si="98"/>
        <v>1.8642228930183466</v>
      </c>
      <c r="G260">
        <f t="shared" si="99"/>
        <v>1.4062723159507977</v>
      </c>
      <c r="H260">
        <f t="shared" si="100"/>
        <v>3.9668244894682103</v>
      </c>
      <c r="I260">
        <f t="shared" si="101"/>
        <v>4.8385903431153405</v>
      </c>
      <c r="J260">
        <f t="shared" si="102"/>
        <v>5.4726859689176877</v>
      </c>
      <c r="K260">
        <f t="shared" si="103"/>
        <v>1.7643541869322552</v>
      </c>
      <c r="L260">
        <f t="shared" si="104"/>
        <v>1.1496694431575443</v>
      </c>
      <c r="N260">
        <f t="shared" si="105"/>
        <v>7.1613779052094978E-30</v>
      </c>
      <c r="P260">
        <f t="shared" si="106"/>
        <v>0</v>
      </c>
      <c r="Q260">
        <f t="shared" si="107"/>
        <v>7.0997481469891062E-30</v>
      </c>
      <c r="R260">
        <f t="shared" si="108"/>
        <v>0</v>
      </c>
      <c r="S260">
        <f t="shared" si="109"/>
        <v>0</v>
      </c>
      <c r="T260">
        <f t="shared" si="110"/>
        <v>1.2325951644078309E-32</v>
      </c>
      <c r="U260">
        <f t="shared" si="111"/>
        <v>4.9303806576313238E-32</v>
      </c>
      <c r="V260">
        <f t="shared" si="112"/>
        <v>0</v>
      </c>
      <c r="W260">
        <f t="shared" si="113"/>
        <v>0</v>
      </c>
      <c r="X260">
        <f t="shared" si="114"/>
        <v>0</v>
      </c>
      <c r="Y260">
        <f t="shared" si="115"/>
        <v>0</v>
      </c>
      <c r="Z260">
        <f t="shared" si="116"/>
        <v>0</v>
      </c>
      <c r="AA260">
        <f t="shared" si="117"/>
        <v>0</v>
      </c>
      <c r="AC260">
        <f t="shared" si="118"/>
        <v>12.800886645949888</v>
      </c>
    </row>
    <row r="261" spans="1:29" x14ac:dyDescent="0.15">
      <c r="A261">
        <f t="shared" si="93"/>
        <v>2.5025270763379535</v>
      </c>
      <c r="B261">
        <f t="shared" si="94"/>
        <v>6.9035731672383616</v>
      </c>
      <c r="C261">
        <f t="shared" si="95"/>
        <v>0.64431989433567638</v>
      </c>
      <c r="D261">
        <f t="shared" si="96"/>
        <v>5.4726859689176868</v>
      </c>
      <c r="E261">
        <f t="shared" si="97"/>
        <v>0.76794253597107653</v>
      </c>
      <c r="F261">
        <f t="shared" si="98"/>
        <v>1.8642228930183464</v>
      </c>
      <c r="G261">
        <f t="shared" si="99"/>
        <v>1.4062723159507975</v>
      </c>
      <c r="H261">
        <f t="shared" si="100"/>
        <v>3.9668244894682099</v>
      </c>
      <c r="I261">
        <f t="shared" si="101"/>
        <v>4.8385903431153396</v>
      </c>
      <c r="J261">
        <f t="shared" si="102"/>
        <v>5.4726859689176868</v>
      </c>
      <c r="K261">
        <f t="shared" si="103"/>
        <v>1.7643541869322552</v>
      </c>
      <c r="L261">
        <f t="shared" si="104"/>
        <v>1.1496694431575443</v>
      </c>
      <c r="N261">
        <f t="shared" si="105"/>
        <v>3.6608076382912579E-30</v>
      </c>
      <c r="P261">
        <f t="shared" si="106"/>
        <v>1.9721522630525295E-31</v>
      </c>
      <c r="Q261">
        <f t="shared" si="107"/>
        <v>7.8886090522101181E-31</v>
      </c>
      <c r="R261">
        <f t="shared" si="108"/>
        <v>1.2325951644078309E-32</v>
      </c>
      <c r="S261">
        <f t="shared" si="109"/>
        <v>7.8886090522101181E-31</v>
      </c>
      <c r="T261">
        <f t="shared" si="110"/>
        <v>0</v>
      </c>
      <c r="U261">
        <f t="shared" si="111"/>
        <v>4.9303806576313238E-32</v>
      </c>
      <c r="V261">
        <f t="shared" si="112"/>
        <v>4.9303806576313238E-32</v>
      </c>
      <c r="W261">
        <f t="shared" si="113"/>
        <v>1.9721522630525295E-31</v>
      </c>
      <c r="X261">
        <f t="shared" si="114"/>
        <v>7.8886090522101181E-31</v>
      </c>
      <c r="Y261">
        <f t="shared" si="115"/>
        <v>7.8886090522101181E-31</v>
      </c>
      <c r="Z261">
        <f t="shared" si="116"/>
        <v>0</v>
      </c>
      <c r="AA261">
        <f t="shared" si="117"/>
        <v>0</v>
      </c>
      <c r="AC261">
        <f t="shared" si="118"/>
        <v>12.800886645949888</v>
      </c>
    </row>
    <row r="262" spans="1:29" x14ac:dyDescent="0.15">
      <c r="A262">
        <f t="shared" si="93"/>
        <v>2.5025270763379539</v>
      </c>
      <c r="B262">
        <f t="shared" si="94"/>
        <v>6.9035731672383598</v>
      </c>
      <c r="C262">
        <f t="shared" si="95"/>
        <v>0.64431989433567627</v>
      </c>
      <c r="D262">
        <f t="shared" si="96"/>
        <v>5.4726859689176877</v>
      </c>
      <c r="E262">
        <f t="shared" si="97"/>
        <v>0.76794253597107642</v>
      </c>
      <c r="F262">
        <f t="shared" si="98"/>
        <v>1.8642228930183464</v>
      </c>
      <c r="G262">
        <f t="shared" si="99"/>
        <v>1.4062723159507977</v>
      </c>
      <c r="H262">
        <f t="shared" si="100"/>
        <v>3.9668244894682103</v>
      </c>
      <c r="I262">
        <f t="shared" si="101"/>
        <v>4.8385903431153405</v>
      </c>
      <c r="J262">
        <f t="shared" si="102"/>
        <v>5.4726859689176877</v>
      </c>
      <c r="K262">
        <f t="shared" si="103"/>
        <v>1.7643541869322552</v>
      </c>
      <c r="L262">
        <f t="shared" si="104"/>
        <v>1.1496694431575443</v>
      </c>
      <c r="N262">
        <f t="shared" si="105"/>
        <v>5.9904124990220584E-30</v>
      </c>
      <c r="P262">
        <f t="shared" si="106"/>
        <v>1.9721522630525295E-31</v>
      </c>
      <c r="Q262">
        <f t="shared" si="107"/>
        <v>3.1554436208840472E-30</v>
      </c>
      <c r="R262">
        <f t="shared" si="108"/>
        <v>1.2325951644078309E-32</v>
      </c>
      <c r="S262">
        <f t="shared" si="109"/>
        <v>7.8886090522101181E-31</v>
      </c>
      <c r="T262">
        <f t="shared" si="110"/>
        <v>1.2325951644078309E-32</v>
      </c>
      <c r="U262">
        <f t="shared" si="111"/>
        <v>0</v>
      </c>
      <c r="V262">
        <f t="shared" si="112"/>
        <v>4.9303806576313238E-32</v>
      </c>
      <c r="W262">
        <f t="shared" si="113"/>
        <v>1.9721522630525295E-31</v>
      </c>
      <c r="X262">
        <f t="shared" si="114"/>
        <v>7.8886090522101181E-31</v>
      </c>
      <c r="Y262">
        <f t="shared" si="115"/>
        <v>7.8886090522101181E-31</v>
      </c>
      <c r="Z262">
        <f t="shared" si="116"/>
        <v>0</v>
      </c>
      <c r="AA262">
        <f t="shared" si="117"/>
        <v>0</v>
      </c>
      <c r="AC262">
        <f t="shared" si="118"/>
        <v>12.800886645949889</v>
      </c>
    </row>
    <row r="263" spans="1:29" x14ac:dyDescent="0.15">
      <c r="A263">
        <f t="shared" si="93"/>
        <v>2.5025270763379539</v>
      </c>
      <c r="B263">
        <f t="shared" si="94"/>
        <v>6.9035731672383625</v>
      </c>
      <c r="C263">
        <f t="shared" si="95"/>
        <v>0.64431989433567627</v>
      </c>
      <c r="D263">
        <f t="shared" si="96"/>
        <v>5.4726859689176877</v>
      </c>
      <c r="E263">
        <f t="shared" si="97"/>
        <v>0.76794253597107653</v>
      </c>
      <c r="F263">
        <f t="shared" si="98"/>
        <v>1.8642228930183466</v>
      </c>
      <c r="G263">
        <f t="shared" si="99"/>
        <v>1.4062723159507977</v>
      </c>
      <c r="H263">
        <f t="shared" si="100"/>
        <v>3.9668244894682103</v>
      </c>
      <c r="I263">
        <f t="shared" si="101"/>
        <v>4.8385903431153405</v>
      </c>
      <c r="J263">
        <f t="shared" si="102"/>
        <v>5.4726859689176877</v>
      </c>
      <c r="K263">
        <f t="shared" si="103"/>
        <v>1.7643541869322552</v>
      </c>
      <c r="L263">
        <f t="shared" si="104"/>
        <v>1.1496694431575443</v>
      </c>
      <c r="N263">
        <f t="shared" si="105"/>
        <v>7.1613779052094978E-30</v>
      </c>
      <c r="P263">
        <f t="shared" si="106"/>
        <v>0</v>
      </c>
      <c r="Q263">
        <f t="shared" si="107"/>
        <v>7.0997481469891062E-30</v>
      </c>
      <c r="R263">
        <f t="shared" si="108"/>
        <v>0</v>
      </c>
      <c r="S263">
        <f t="shared" si="109"/>
        <v>0</v>
      </c>
      <c r="T263">
        <f t="shared" si="110"/>
        <v>1.2325951644078309E-32</v>
      </c>
      <c r="U263">
        <f t="shared" si="111"/>
        <v>4.9303806576313238E-32</v>
      </c>
      <c r="V263">
        <f t="shared" si="112"/>
        <v>0</v>
      </c>
      <c r="W263">
        <f t="shared" si="113"/>
        <v>0</v>
      </c>
      <c r="X263">
        <f t="shared" si="114"/>
        <v>0</v>
      </c>
      <c r="Y263">
        <f t="shared" si="115"/>
        <v>0</v>
      </c>
      <c r="Z263">
        <f t="shared" si="116"/>
        <v>0</v>
      </c>
      <c r="AA263">
        <f t="shared" si="117"/>
        <v>0</v>
      </c>
      <c r="AC263">
        <f t="shared" si="118"/>
        <v>12.800886645949888</v>
      </c>
    </row>
    <row r="264" spans="1:29" x14ac:dyDescent="0.15">
      <c r="A264">
        <f t="shared" si="93"/>
        <v>2.5025270763379535</v>
      </c>
      <c r="B264">
        <f t="shared" si="94"/>
        <v>6.9035731672383616</v>
      </c>
      <c r="C264">
        <f t="shared" si="95"/>
        <v>0.64431989433567638</v>
      </c>
      <c r="D264">
        <f t="shared" si="96"/>
        <v>5.4726859689176868</v>
      </c>
      <c r="E264">
        <f t="shared" si="97"/>
        <v>0.76794253597107653</v>
      </c>
      <c r="F264">
        <f t="shared" si="98"/>
        <v>1.8642228930183464</v>
      </c>
      <c r="G264">
        <f t="shared" si="99"/>
        <v>1.4062723159507975</v>
      </c>
      <c r="H264">
        <f t="shared" si="100"/>
        <v>3.9668244894682099</v>
      </c>
      <c r="I264">
        <f t="shared" si="101"/>
        <v>4.8385903431153396</v>
      </c>
      <c r="J264">
        <f t="shared" si="102"/>
        <v>5.4726859689176868</v>
      </c>
      <c r="K264">
        <f t="shared" si="103"/>
        <v>1.7643541869322552</v>
      </c>
      <c r="L264">
        <f t="shared" si="104"/>
        <v>1.1496694431575443</v>
      </c>
      <c r="N264">
        <f t="shared" si="105"/>
        <v>3.6608076382912579E-30</v>
      </c>
      <c r="P264">
        <f t="shared" si="106"/>
        <v>1.9721522630525295E-31</v>
      </c>
      <c r="Q264">
        <f t="shared" si="107"/>
        <v>7.8886090522101181E-31</v>
      </c>
      <c r="R264">
        <f t="shared" si="108"/>
        <v>1.2325951644078309E-32</v>
      </c>
      <c r="S264">
        <f t="shared" si="109"/>
        <v>7.8886090522101181E-31</v>
      </c>
      <c r="T264">
        <f t="shared" si="110"/>
        <v>0</v>
      </c>
      <c r="U264">
        <f t="shared" si="111"/>
        <v>4.9303806576313238E-32</v>
      </c>
      <c r="V264">
        <f t="shared" si="112"/>
        <v>4.9303806576313238E-32</v>
      </c>
      <c r="W264">
        <f t="shared" si="113"/>
        <v>1.9721522630525295E-31</v>
      </c>
      <c r="X264">
        <f t="shared" si="114"/>
        <v>7.8886090522101181E-31</v>
      </c>
      <c r="Y264">
        <f t="shared" si="115"/>
        <v>7.8886090522101181E-31</v>
      </c>
      <c r="Z264">
        <f t="shared" si="116"/>
        <v>0</v>
      </c>
      <c r="AA264">
        <f t="shared" si="117"/>
        <v>0</v>
      </c>
      <c r="AC264">
        <f t="shared" si="118"/>
        <v>12.800886645949888</v>
      </c>
    </row>
    <row r="265" spans="1:29" x14ac:dyDescent="0.15">
      <c r="A265">
        <f t="shared" si="93"/>
        <v>2.5025270763379539</v>
      </c>
      <c r="B265">
        <f t="shared" si="94"/>
        <v>6.9035731672383598</v>
      </c>
      <c r="C265">
        <f t="shared" si="95"/>
        <v>0.64431989433567627</v>
      </c>
      <c r="D265">
        <f t="shared" si="96"/>
        <v>5.4726859689176877</v>
      </c>
      <c r="E265">
        <f t="shared" si="97"/>
        <v>0.76794253597107642</v>
      </c>
      <c r="F265">
        <f t="shared" si="98"/>
        <v>1.8642228930183464</v>
      </c>
      <c r="G265">
        <f t="shared" si="99"/>
        <v>1.4062723159507977</v>
      </c>
      <c r="H265">
        <f t="shared" si="100"/>
        <v>3.9668244894682103</v>
      </c>
      <c r="I265">
        <f t="shared" si="101"/>
        <v>4.8385903431153405</v>
      </c>
      <c r="J265">
        <f t="shared" si="102"/>
        <v>5.4726859689176877</v>
      </c>
      <c r="K265">
        <f t="shared" si="103"/>
        <v>1.7643541869322552</v>
      </c>
      <c r="L265">
        <f t="shared" si="104"/>
        <v>1.1496694431575443</v>
      </c>
      <c r="N265">
        <f t="shared" si="105"/>
        <v>5.9904124990220584E-30</v>
      </c>
      <c r="P265">
        <f t="shared" si="106"/>
        <v>1.9721522630525295E-31</v>
      </c>
      <c r="Q265">
        <f t="shared" si="107"/>
        <v>3.1554436208840472E-30</v>
      </c>
      <c r="R265">
        <f t="shared" si="108"/>
        <v>1.2325951644078309E-32</v>
      </c>
      <c r="S265">
        <f t="shared" si="109"/>
        <v>7.8886090522101181E-31</v>
      </c>
      <c r="T265">
        <f t="shared" si="110"/>
        <v>1.2325951644078309E-32</v>
      </c>
      <c r="U265">
        <f t="shared" si="111"/>
        <v>0</v>
      </c>
      <c r="V265">
        <f t="shared" si="112"/>
        <v>4.9303806576313238E-32</v>
      </c>
      <c r="W265">
        <f t="shared" si="113"/>
        <v>1.9721522630525295E-31</v>
      </c>
      <c r="X265">
        <f t="shared" si="114"/>
        <v>7.8886090522101181E-31</v>
      </c>
      <c r="Y265">
        <f t="shared" si="115"/>
        <v>7.8886090522101181E-31</v>
      </c>
      <c r="Z265">
        <f t="shared" si="116"/>
        <v>0</v>
      </c>
      <c r="AA265">
        <f t="shared" si="117"/>
        <v>0</v>
      </c>
      <c r="AC265">
        <f t="shared" si="118"/>
        <v>12.800886645949889</v>
      </c>
    </row>
    <row r="266" spans="1:29" x14ac:dyDescent="0.15">
      <c r="A266">
        <f t="shared" si="93"/>
        <v>2.5025270763379539</v>
      </c>
      <c r="B266">
        <f t="shared" si="94"/>
        <v>6.9035731672383625</v>
      </c>
      <c r="C266">
        <f t="shared" si="95"/>
        <v>0.64431989433567627</v>
      </c>
      <c r="D266">
        <f t="shared" si="96"/>
        <v>5.4726859689176877</v>
      </c>
      <c r="E266">
        <f t="shared" si="97"/>
        <v>0.76794253597107653</v>
      </c>
      <c r="F266">
        <f t="shared" si="98"/>
        <v>1.8642228930183466</v>
      </c>
      <c r="G266">
        <f t="shared" si="99"/>
        <v>1.4062723159507977</v>
      </c>
      <c r="H266">
        <f t="shared" si="100"/>
        <v>3.9668244894682103</v>
      </c>
      <c r="I266">
        <f t="shared" si="101"/>
        <v>4.8385903431153405</v>
      </c>
      <c r="J266">
        <f t="shared" si="102"/>
        <v>5.4726859689176877</v>
      </c>
      <c r="K266">
        <f t="shared" si="103"/>
        <v>1.7643541869322552</v>
      </c>
      <c r="L266">
        <f t="shared" si="104"/>
        <v>1.1496694431575443</v>
      </c>
      <c r="N266">
        <f t="shared" si="105"/>
        <v>7.1613779052094978E-30</v>
      </c>
      <c r="P266">
        <f t="shared" si="106"/>
        <v>0</v>
      </c>
      <c r="Q266">
        <f t="shared" si="107"/>
        <v>7.0997481469891062E-30</v>
      </c>
      <c r="R266">
        <f t="shared" si="108"/>
        <v>0</v>
      </c>
      <c r="S266">
        <f t="shared" si="109"/>
        <v>0</v>
      </c>
      <c r="T266">
        <f t="shared" si="110"/>
        <v>1.2325951644078309E-32</v>
      </c>
      <c r="U266">
        <f t="shared" si="111"/>
        <v>4.9303806576313238E-32</v>
      </c>
      <c r="V266">
        <f t="shared" si="112"/>
        <v>0</v>
      </c>
      <c r="W266">
        <f t="shared" si="113"/>
        <v>0</v>
      </c>
      <c r="X266">
        <f t="shared" si="114"/>
        <v>0</v>
      </c>
      <c r="Y266">
        <f t="shared" si="115"/>
        <v>0</v>
      </c>
      <c r="Z266">
        <f t="shared" si="116"/>
        <v>0</v>
      </c>
      <c r="AA266">
        <f t="shared" si="117"/>
        <v>0</v>
      </c>
      <c r="AC266">
        <f t="shared" si="118"/>
        <v>12.800886645949888</v>
      </c>
    </row>
    <row r="267" spans="1:29" x14ac:dyDescent="0.15">
      <c r="A267">
        <f t="shared" si="93"/>
        <v>2.5025270763379535</v>
      </c>
      <c r="B267">
        <f t="shared" si="94"/>
        <v>6.9035731672383616</v>
      </c>
      <c r="C267">
        <f t="shared" si="95"/>
        <v>0.64431989433567638</v>
      </c>
      <c r="D267">
        <f t="shared" si="96"/>
        <v>5.4726859689176868</v>
      </c>
      <c r="E267">
        <f t="shared" si="97"/>
        <v>0.76794253597107653</v>
      </c>
      <c r="F267">
        <f t="shared" si="98"/>
        <v>1.8642228930183464</v>
      </c>
      <c r="G267">
        <f t="shared" si="99"/>
        <v>1.4062723159507975</v>
      </c>
      <c r="H267">
        <f t="shared" si="100"/>
        <v>3.9668244894682099</v>
      </c>
      <c r="I267">
        <f t="shared" si="101"/>
        <v>4.8385903431153396</v>
      </c>
      <c r="J267">
        <f t="shared" si="102"/>
        <v>5.4726859689176868</v>
      </c>
      <c r="K267">
        <f t="shared" si="103"/>
        <v>1.7643541869322552</v>
      </c>
      <c r="L267">
        <f t="shared" si="104"/>
        <v>1.1496694431575443</v>
      </c>
      <c r="N267">
        <f t="shared" si="105"/>
        <v>3.6608076382912579E-30</v>
      </c>
      <c r="P267">
        <f t="shared" si="106"/>
        <v>1.9721522630525295E-31</v>
      </c>
      <c r="Q267">
        <f t="shared" si="107"/>
        <v>7.8886090522101181E-31</v>
      </c>
      <c r="R267">
        <f t="shared" si="108"/>
        <v>1.2325951644078309E-32</v>
      </c>
      <c r="S267">
        <f t="shared" si="109"/>
        <v>7.8886090522101181E-31</v>
      </c>
      <c r="T267">
        <f t="shared" si="110"/>
        <v>0</v>
      </c>
      <c r="U267">
        <f t="shared" si="111"/>
        <v>4.9303806576313238E-32</v>
      </c>
      <c r="V267">
        <f t="shared" si="112"/>
        <v>4.9303806576313238E-32</v>
      </c>
      <c r="W267">
        <f t="shared" si="113"/>
        <v>1.9721522630525295E-31</v>
      </c>
      <c r="X267">
        <f t="shared" si="114"/>
        <v>7.8886090522101181E-31</v>
      </c>
      <c r="Y267">
        <f t="shared" si="115"/>
        <v>7.8886090522101181E-31</v>
      </c>
      <c r="Z267">
        <f t="shared" si="116"/>
        <v>0</v>
      </c>
      <c r="AA267">
        <f t="shared" si="117"/>
        <v>0</v>
      </c>
      <c r="AC267">
        <f t="shared" si="118"/>
        <v>12.800886645949888</v>
      </c>
    </row>
    <row r="268" spans="1:29" x14ac:dyDescent="0.15">
      <c r="A268">
        <f t="shared" si="93"/>
        <v>2.5025270763379539</v>
      </c>
      <c r="B268">
        <f t="shared" si="94"/>
        <v>6.9035731672383598</v>
      </c>
      <c r="C268">
        <f t="shared" si="95"/>
        <v>0.64431989433567627</v>
      </c>
      <c r="D268">
        <f t="shared" si="96"/>
        <v>5.4726859689176877</v>
      </c>
      <c r="E268">
        <f t="shared" si="97"/>
        <v>0.76794253597107642</v>
      </c>
      <c r="F268">
        <f t="shared" si="98"/>
        <v>1.8642228930183464</v>
      </c>
      <c r="G268">
        <f t="shared" si="99"/>
        <v>1.4062723159507977</v>
      </c>
      <c r="H268">
        <f t="shared" si="100"/>
        <v>3.9668244894682103</v>
      </c>
      <c r="I268">
        <f t="shared" si="101"/>
        <v>4.8385903431153405</v>
      </c>
      <c r="J268">
        <f t="shared" si="102"/>
        <v>5.4726859689176877</v>
      </c>
      <c r="K268">
        <f t="shared" si="103"/>
        <v>1.7643541869322552</v>
      </c>
      <c r="L268">
        <f t="shared" si="104"/>
        <v>1.1496694431575443</v>
      </c>
      <c r="N268">
        <f t="shared" si="105"/>
        <v>5.9904124990220584E-30</v>
      </c>
      <c r="P268">
        <f t="shared" si="106"/>
        <v>1.9721522630525295E-31</v>
      </c>
      <c r="Q268">
        <f t="shared" si="107"/>
        <v>3.1554436208840472E-30</v>
      </c>
      <c r="R268">
        <f t="shared" si="108"/>
        <v>1.2325951644078309E-32</v>
      </c>
      <c r="S268">
        <f t="shared" si="109"/>
        <v>7.8886090522101181E-31</v>
      </c>
      <c r="T268">
        <f t="shared" si="110"/>
        <v>1.2325951644078309E-32</v>
      </c>
      <c r="U268">
        <f t="shared" si="111"/>
        <v>0</v>
      </c>
      <c r="V268">
        <f t="shared" si="112"/>
        <v>4.9303806576313238E-32</v>
      </c>
      <c r="W268">
        <f t="shared" si="113"/>
        <v>1.9721522630525295E-31</v>
      </c>
      <c r="X268">
        <f t="shared" si="114"/>
        <v>7.8886090522101181E-31</v>
      </c>
      <c r="Y268">
        <f t="shared" si="115"/>
        <v>7.8886090522101181E-31</v>
      </c>
      <c r="Z268">
        <f t="shared" si="116"/>
        <v>0</v>
      </c>
      <c r="AA268">
        <f t="shared" si="117"/>
        <v>0</v>
      </c>
      <c r="AC268">
        <f t="shared" si="118"/>
        <v>12.800886645949889</v>
      </c>
    </row>
    <row r="269" spans="1:29" x14ac:dyDescent="0.15">
      <c r="A269">
        <f t="shared" si="93"/>
        <v>2.5025270763379539</v>
      </c>
      <c r="B269">
        <f t="shared" si="94"/>
        <v>6.9035731672383625</v>
      </c>
      <c r="C269">
        <f t="shared" si="95"/>
        <v>0.64431989433567627</v>
      </c>
      <c r="D269">
        <f t="shared" si="96"/>
        <v>5.4726859689176877</v>
      </c>
      <c r="E269">
        <f t="shared" si="97"/>
        <v>0.76794253597107653</v>
      </c>
      <c r="F269">
        <f t="shared" si="98"/>
        <v>1.8642228930183466</v>
      </c>
      <c r="G269">
        <f t="shared" si="99"/>
        <v>1.4062723159507977</v>
      </c>
      <c r="H269">
        <f t="shared" si="100"/>
        <v>3.9668244894682103</v>
      </c>
      <c r="I269">
        <f t="shared" si="101"/>
        <v>4.8385903431153405</v>
      </c>
      <c r="J269">
        <f t="shared" si="102"/>
        <v>5.4726859689176877</v>
      </c>
      <c r="K269">
        <f t="shared" si="103"/>
        <v>1.7643541869322552</v>
      </c>
      <c r="L269">
        <f t="shared" si="104"/>
        <v>1.1496694431575443</v>
      </c>
      <c r="N269">
        <f t="shared" si="105"/>
        <v>7.1613779052094978E-30</v>
      </c>
      <c r="P269">
        <f t="shared" si="106"/>
        <v>0</v>
      </c>
      <c r="Q269">
        <f t="shared" si="107"/>
        <v>7.0997481469891062E-30</v>
      </c>
      <c r="R269">
        <f t="shared" si="108"/>
        <v>0</v>
      </c>
      <c r="S269">
        <f t="shared" si="109"/>
        <v>0</v>
      </c>
      <c r="T269">
        <f t="shared" si="110"/>
        <v>1.2325951644078309E-32</v>
      </c>
      <c r="U269">
        <f t="shared" si="111"/>
        <v>4.9303806576313238E-32</v>
      </c>
      <c r="V269">
        <f t="shared" si="112"/>
        <v>0</v>
      </c>
      <c r="W269">
        <f t="shared" si="113"/>
        <v>0</v>
      </c>
      <c r="X269">
        <f t="shared" si="114"/>
        <v>0</v>
      </c>
      <c r="Y269">
        <f t="shared" si="115"/>
        <v>0</v>
      </c>
      <c r="Z269">
        <f t="shared" si="116"/>
        <v>0</v>
      </c>
      <c r="AA269">
        <f t="shared" si="117"/>
        <v>0</v>
      </c>
      <c r="AC269">
        <f t="shared" si="118"/>
        <v>12.800886645949888</v>
      </c>
    </row>
    <row r="270" spans="1:29" x14ac:dyDescent="0.15">
      <c r="A270">
        <f t="shared" si="93"/>
        <v>2.5025270763379535</v>
      </c>
      <c r="B270">
        <f t="shared" si="94"/>
        <v>6.9035731672383616</v>
      </c>
      <c r="C270">
        <f t="shared" si="95"/>
        <v>0.64431989433567638</v>
      </c>
      <c r="D270">
        <f t="shared" si="96"/>
        <v>5.4726859689176868</v>
      </c>
      <c r="E270">
        <f t="shared" si="97"/>
        <v>0.76794253597107653</v>
      </c>
      <c r="F270">
        <f t="shared" si="98"/>
        <v>1.8642228930183464</v>
      </c>
      <c r="G270">
        <f t="shared" si="99"/>
        <v>1.4062723159507975</v>
      </c>
      <c r="H270">
        <f t="shared" si="100"/>
        <v>3.9668244894682099</v>
      </c>
      <c r="I270">
        <f t="shared" si="101"/>
        <v>4.8385903431153396</v>
      </c>
      <c r="J270">
        <f t="shared" si="102"/>
        <v>5.4726859689176868</v>
      </c>
      <c r="K270">
        <f t="shared" si="103"/>
        <v>1.7643541869322552</v>
      </c>
      <c r="L270">
        <f t="shared" si="104"/>
        <v>1.1496694431575443</v>
      </c>
      <c r="N270">
        <f t="shared" si="105"/>
        <v>3.6608076382912579E-30</v>
      </c>
      <c r="P270">
        <f t="shared" si="106"/>
        <v>1.9721522630525295E-31</v>
      </c>
      <c r="Q270">
        <f t="shared" si="107"/>
        <v>7.8886090522101181E-31</v>
      </c>
      <c r="R270">
        <f t="shared" si="108"/>
        <v>1.2325951644078309E-32</v>
      </c>
      <c r="S270">
        <f t="shared" si="109"/>
        <v>7.8886090522101181E-31</v>
      </c>
      <c r="T270">
        <f t="shared" si="110"/>
        <v>0</v>
      </c>
      <c r="U270">
        <f t="shared" si="111"/>
        <v>4.9303806576313238E-32</v>
      </c>
      <c r="V270">
        <f t="shared" si="112"/>
        <v>4.9303806576313238E-32</v>
      </c>
      <c r="W270">
        <f t="shared" si="113"/>
        <v>1.9721522630525295E-31</v>
      </c>
      <c r="X270">
        <f t="shared" si="114"/>
        <v>7.8886090522101181E-31</v>
      </c>
      <c r="Y270">
        <f t="shared" si="115"/>
        <v>7.8886090522101181E-31</v>
      </c>
      <c r="Z270">
        <f t="shared" si="116"/>
        <v>0</v>
      </c>
      <c r="AA270">
        <f t="shared" si="117"/>
        <v>0</v>
      </c>
      <c r="AC270">
        <f t="shared" si="118"/>
        <v>12.800886645949888</v>
      </c>
    </row>
    <row r="271" spans="1:29" x14ac:dyDescent="0.15">
      <c r="A271">
        <f t="shared" si="93"/>
        <v>2.5025270763379539</v>
      </c>
      <c r="B271">
        <f t="shared" si="94"/>
        <v>6.9035731672383598</v>
      </c>
      <c r="C271">
        <f t="shared" si="95"/>
        <v>0.64431989433567627</v>
      </c>
      <c r="D271">
        <f t="shared" si="96"/>
        <v>5.4726859689176877</v>
      </c>
      <c r="E271">
        <f t="shared" si="97"/>
        <v>0.76794253597107642</v>
      </c>
      <c r="F271">
        <f t="shared" si="98"/>
        <v>1.8642228930183464</v>
      </c>
      <c r="G271">
        <f t="shared" si="99"/>
        <v>1.4062723159507977</v>
      </c>
      <c r="H271">
        <f t="shared" si="100"/>
        <v>3.9668244894682103</v>
      </c>
      <c r="I271">
        <f t="shared" si="101"/>
        <v>4.8385903431153405</v>
      </c>
      <c r="J271">
        <f t="shared" si="102"/>
        <v>5.4726859689176877</v>
      </c>
      <c r="K271">
        <f t="shared" si="103"/>
        <v>1.7643541869322552</v>
      </c>
      <c r="L271">
        <f t="shared" si="104"/>
        <v>1.1496694431575443</v>
      </c>
      <c r="N271">
        <f t="shared" si="105"/>
        <v>5.9904124990220584E-30</v>
      </c>
      <c r="P271">
        <f t="shared" si="106"/>
        <v>1.9721522630525295E-31</v>
      </c>
      <c r="Q271">
        <f t="shared" si="107"/>
        <v>3.1554436208840472E-30</v>
      </c>
      <c r="R271">
        <f t="shared" si="108"/>
        <v>1.2325951644078309E-32</v>
      </c>
      <c r="S271">
        <f t="shared" si="109"/>
        <v>7.8886090522101181E-31</v>
      </c>
      <c r="T271">
        <f t="shared" si="110"/>
        <v>1.2325951644078309E-32</v>
      </c>
      <c r="U271">
        <f t="shared" si="111"/>
        <v>0</v>
      </c>
      <c r="V271">
        <f t="shared" si="112"/>
        <v>4.9303806576313238E-32</v>
      </c>
      <c r="W271">
        <f t="shared" si="113"/>
        <v>1.9721522630525295E-31</v>
      </c>
      <c r="X271">
        <f t="shared" si="114"/>
        <v>7.8886090522101181E-31</v>
      </c>
      <c r="Y271">
        <f t="shared" si="115"/>
        <v>7.8886090522101181E-31</v>
      </c>
      <c r="Z271">
        <f t="shared" si="116"/>
        <v>0</v>
      </c>
      <c r="AA271">
        <f t="shared" si="117"/>
        <v>0</v>
      </c>
      <c r="AC271">
        <f t="shared" si="118"/>
        <v>12.800886645949889</v>
      </c>
    </row>
    <row r="272" spans="1:29" x14ac:dyDescent="0.15">
      <c r="A272">
        <f t="shared" si="93"/>
        <v>2.5025270763379539</v>
      </c>
      <c r="B272">
        <f t="shared" si="94"/>
        <v>6.9035731672383625</v>
      </c>
      <c r="C272">
        <f t="shared" si="95"/>
        <v>0.64431989433567627</v>
      </c>
      <c r="D272">
        <f t="shared" si="96"/>
        <v>5.4726859689176877</v>
      </c>
      <c r="E272">
        <f t="shared" si="97"/>
        <v>0.76794253597107653</v>
      </c>
      <c r="F272">
        <f t="shared" si="98"/>
        <v>1.8642228930183466</v>
      </c>
      <c r="G272">
        <f t="shared" si="99"/>
        <v>1.4062723159507977</v>
      </c>
      <c r="H272">
        <f t="shared" si="100"/>
        <v>3.9668244894682103</v>
      </c>
      <c r="I272">
        <f t="shared" si="101"/>
        <v>4.8385903431153405</v>
      </c>
      <c r="J272">
        <f t="shared" si="102"/>
        <v>5.4726859689176877</v>
      </c>
      <c r="K272">
        <f t="shared" si="103"/>
        <v>1.7643541869322552</v>
      </c>
      <c r="L272">
        <f t="shared" si="104"/>
        <v>1.1496694431575443</v>
      </c>
      <c r="N272">
        <f t="shared" si="105"/>
        <v>7.1613779052094978E-30</v>
      </c>
      <c r="P272">
        <f t="shared" si="106"/>
        <v>0</v>
      </c>
      <c r="Q272">
        <f t="shared" si="107"/>
        <v>7.0997481469891062E-30</v>
      </c>
      <c r="R272">
        <f t="shared" si="108"/>
        <v>0</v>
      </c>
      <c r="S272">
        <f t="shared" si="109"/>
        <v>0</v>
      </c>
      <c r="T272">
        <f t="shared" si="110"/>
        <v>1.2325951644078309E-32</v>
      </c>
      <c r="U272">
        <f t="shared" si="111"/>
        <v>4.9303806576313238E-32</v>
      </c>
      <c r="V272">
        <f t="shared" si="112"/>
        <v>0</v>
      </c>
      <c r="W272">
        <f t="shared" si="113"/>
        <v>0</v>
      </c>
      <c r="X272">
        <f t="shared" si="114"/>
        <v>0</v>
      </c>
      <c r="Y272">
        <f t="shared" si="115"/>
        <v>0</v>
      </c>
      <c r="Z272">
        <f t="shared" si="116"/>
        <v>0</v>
      </c>
      <c r="AA272">
        <f t="shared" si="117"/>
        <v>0</v>
      </c>
      <c r="AC272">
        <f t="shared" si="118"/>
        <v>12.800886645949888</v>
      </c>
    </row>
    <row r="273" spans="1:29" x14ac:dyDescent="0.15">
      <c r="A273">
        <f t="shared" ref="A273:A336" si="119">SUMPRODUCT($A272:$L272,$A$2:$L$2)/SQRT(SUMPRODUCT($A272:$L272,$A272:$L272))</f>
        <v>2.5025270763379535</v>
      </c>
      <c r="B273">
        <f t="shared" ref="B273:B336" si="120">SUMPRODUCT($A272:$L272,$A$3:$L$3)/SQRT(SUMPRODUCT($A272:$L272,$A272:$L272))</f>
        <v>6.9035731672383616</v>
      </c>
      <c r="C273">
        <f t="shared" ref="C273:C336" si="121">SUMPRODUCT($A272:$L272,$A$4:$L$4)/SQRT(SUMPRODUCT($A272:$L272,$A272:$L272))</f>
        <v>0.64431989433567638</v>
      </c>
      <c r="D273">
        <f t="shared" ref="D273:D336" si="122">SUMPRODUCT($A272:$L272,$A$5:$L$5)/SQRT(SUMPRODUCT($A272:$L272,$A272:$L272))</f>
        <v>5.4726859689176868</v>
      </c>
      <c r="E273">
        <f t="shared" ref="E273:E336" si="123">SUMPRODUCT($A272:$L272,$A$6:$L$6)/SQRT(SUMPRODUCT($A272:$L272,$A272:$L272))</f>
        <v>0.76794253597107653</v>
      </c>
      <c r="F273">
        <f t="shared" ref="F273:F336" si="124">SUMPRODUCT($A272:$L272,$A$7:$L$7)/SQRT(SUMPRODUCT($A272:$L272,$A272:$L272))</f>
        <v>1.8642228930183464</v>
      </c>
      <c r="G273">
        <f t="shared" ref="G273:G336" si="125">SUMPRODUCT($A272:$L272,$A$8:$L$8)/SQRT(SUMPRODUCT($A272:$L272,$A272:$L272))</f>
        <v>1.4062723159507975</v>
      </c>
      <c r="H273">
        <f t="shared" ref="H273:H336" si="126">SUMPRODUCT($A272:$L272,$A$9:$L$9)/SQRT(SUMPRODUCT($A272:$L272,$A272:$L272))</f>
        <v>3.9668244894682099</v>
      </c>
      <c r="I273">
        <f t="shared" ref="I273:I336" si="127">SUMPRODUCT($A272:$L272,$A$10:$L$10)/SQRT(SUMPRODUCT($A272:$L272,$A272:$L272))</f>
        <v>4.8385903431153396</v>
      </c>
      <c r="J273">
        <f t="shared" ref="J273:J336" si="128">SUMPRODUCT($A272:$L272,$A$11:$L$11)/SQRT(SUMPRODUCT($A272:$L272,$A272:$L272))</f>
        <v>5.4726859689176868</v>
      </c>
      <c r="K273">
        <f t="shared" ref="K273:K336" si="129">SUMPRODUCT($A272:$L272,$A$12:$L$12)/SQRT(SUMPRODUCT($A272:$L272,$A272:$L272))</f>
        <v>1.7643541869322552</v>
      </c>
      <c r="L273">
        <f t="shared" ref="L273:L336" si="130">SUMPRODUCT($A272:$L272,$A$13:$L$13)/SQRT(SUMPRODUCT($A272:$L272,$A272:$L272))</f>
        <v>1.1496694431575443</v>
      </c>
      <c r="N273">
        <f t="shared" si="105"/>
        <v>3.6608076382912579E-30</v>
      </c>
      <c r="P273">
        <f t="shared" si="106"/>
        <v>1.9721522630525295E-31</v>
      </c>
      <c r="Q273">
        <f t="shared" si="107"/>
        <v>7.8886090522101181E-31</v>
      </c>
      <c r="R273">
        <f t="shared" si="108"/>
        <v>1.2325951644078309E-32</v>
      </c>
      <c r="S273">
        <f t="shared" si="109"/>
        <v>7.8886090522101181E-31</v>
      </c>
      <c r="T273">
        <f t="shared" si="110"/>
        <v>0</v>
      </c>
      <c r="U273">
        <f t="shared" si="111"/>
        <v>4.9303806576313238E-32</v>
      </c>
      <c r="V273">
        <f t="shared" si="112"/>
        <v>4.9303806576313238E-32</v>
      </c>
      <c r="W273">
        <f t="shared" si="113"/>
        <v>1.9721522630525295E-31</v>
      </c>
      <c r="X273">
        <f t="shared" si="114"/>
        <v>7.8886090522101181E-31</v>
      </c>
      <c r="Y273">
        <f t="shared" si="115"/>
        <v>7.8886090522101181E-31</v>
      </c>
      <c r="Z273">
        <f t="shared" si="116"/>
        <v>0</v>
      </c>
      <c r="AA273">
        <f t="shared" si="117"/>
        <v>0</v>
      </c>
      <c r="AC273">
        <f t="shared" si="118"/>
        <v>12.800886645949888</v>
      </c>
    </row>
    <row r="274" spans="1:29" x14ac:dyDescent="0.15">
      <c r="A274">
        <f t="shared" si="119"/>
        <v>2.5025270763379539</v>
      </c>
      <c r="B274">
        <f t="shared" si="120"/>
        <v>6.9035731672383598</v>
      </c>
      <c r="C274">
        <f t="shared" si="121"/>
        <v>0.64431989433567627</v>
      </c>
      <c r="D274">
        <f t="shared" si="122"/>
        <v>5.4726859689176877</v>
      </c>
      <c r="E274">
        <f t="shared" si="123"/>
        <v>0.76794253597107642</v>
      </c>
      <c r="F274">
        <f t="shared" si="124"/>
        <v>1.8642228930183464</v>
      </c>
      <c r="G274">
        <f t="shared" si="125"/>
        <v>1.4062723159507977</v>
      </c>
      <c r="H274">
        <f t="shared" si="126"/>
        <v>3.9668244894682103</v>
      </c>
      <c r="I274">
        <f t="shared" si="127"/>
        <v>4.8385903431153405</v>
      </c>
      <c r="J274">
        <f t="shared" si="128"/>
        <v>5.4726859689176877</v>
      </c>
      <c r="K274">
        <f t="shared" si="129"/>
        <v>1.7643541869322552</v>
      </c>
      <c r="L274">
        <f t="shared" si="130"/>
        <v>1.1496694431575443</v>
      </c>
      <c r="N274">
        <f t="shared" si="105"/>
        <v>5.9904124990220584E-30</v>
      </c>
      <c r="P274">
        <f t="shared" si="106"/>
        <v>1.9721522630525295E-31</v>
      </c>
      <c r="Q274">
        <f t="shared" si="107"/>
        <v>3.1554436208840472E-30</v>
      </c>
      <c r="R274">
        <f t="shared" si="108"/>
        <v>1.2325951644078309E-32</v>
      </c>
      <c r="S274">
        <f t="shared" si="109"/>
        <v>7.8886090522101181E-31</v>
      </c>
      <c r="T274">
        <f t="shared" si="110"/>
        <v>1.2325951644078309E-32</v>
      </c>
      <c r="U274">
        <f t="shared" si="111"/>
        <v>0</v>
      </c>
      <c r="V274">
        <f t="shared" si="112"/>
        <v>4.9303806576313238E-32</v>
      </c>
      <c r="W274">
        <f t="shared" si="113"/>
        <v>1.9721522630525295E-31</v>
      </c>
      <c r="X274">
        <f t="shared" si="114"/>
        <v>7.8886090522101181E-31</v>
      </c>
      <c r="Y274">
        <f t="shared" si="115"/>
        <v>7.8886090522101181E-31</v>
      </c>
      <c r="Z274">
        <f t="shared" si="116"/>
        <v>0</v>
      </c>
      <c r="AA274">
        <f t="shared" si="117"/>
        <v>0</v>
      </c>
      <c r="AC274">
        <f t="shared" si="118"/>
        <v>12.800886645949889</v>
      </c>
    </row>
    <row r="275" spans="1:29" x14ac:dyDescent="0.15">
      <c r="A275">
        <f t="shared" si="119"/>
        <v>2.5025270763379539</v>
      </c>
      <c r="B275">
        <f t="shared" si="120"/>
        <v>6.9035731672383625</v>
      </c>
      <c r="C275">
        <f t="shared" si="121"/>
        <v>0.64431989433567627</v>
      </c>
      <c r="D275">
        <f t="shared" si="122"/>
        <v>5.4726859689176877</v>
      </c>
      <c r="E275">
        <f t="shared" si="123"/>
        <v>0.76794253597107653</v>
      </c>
      <c r="F275">
        <f t="shared" si="124"/>
        <v>1.8642228930183466</v>
      </c>
      <c r="G275">
        <f t="shared" si="125"/>
        <v>1.4062723159507977</v>
      </c>
      <c r="H275">
        <f t="shared" si="126"/>
        <v>3.9668244894682103</v>
      </c>
      <c r="I275">
        <f t="shared" si="127"/>
        <v>4.8385903431153405</v>
      </c>
      <c r="J275">
        <f t="shared" si="128"/>
        <v>5.4726859689176877</v>
      </c>
      <c r="K275">
        <f t="shared" si="129"/>
        <v>1.7643541869322552</v>
      </c>
      <c r="L275">
        <f t="shared" si="130"/>
        <v>1.1496694431575443</v>
      </c>
      <c r="N275">
        <f t="shared" si="105"/>
        <v>7.1613779052094978E-30</v>
      </c>
      <c r="P275">
        <f t="shared" si="106"/>
        <v>0</v>
      </c>
      <c r="Q275">
        <f t="shared" si="107"/>
        <v>7.0997481469891062E-30</v>
      </c>
      <c r="R275">
        <f t="shared" si="108"/>
        <v>0</v>
      </c>
      <c r="S275">
        <f t="shared" si="109"/>
        <v>0</v>
      </c>
      <c r="T275">
        <f t="shared" si="110"/>
        <v>1.2325951644078309E-32</v>
      </c>
      <c r="U275">
        <f t="shared" si="111"/>
        <v>4.9303806576313238E-32</v>
      </c>
      <c r="V275">
        <f t="shared" si="112"/>
        <v>0</v>
      </c>
      <c r="W275">
        <f t="shared" si="113"/>
        <v>0</v>
      </c>
      <c r="X275">
        <f t="shared" si="114"/>
        <v>0</v>
      </c>
      <c r="Y275">
        <f t="shared" si="115"/>
        <v>0</v>
      </c>
      <c r="Z275">
        <f t="shared" si="116"/>
        <v>0</v>
      </c>
      <c r="AA275">
        <f t="shared" si="117"/>
        <v>0</v>
      </c>
      <c r="AC275">
        <f t="shared" si="118"/>
        <v>12.800886645949888</v>
      </c>
    </row>
    <row r="276" spans="1:29" x14ac:dyDescent="0.15">
      <c r="A276">
        <f t="shared" si="119"/>
        <v>2.5025270763379535</v>
      </c>
      <c r="B276">
        <f t="shared" si="120"/>
        <v>6.9035731672383616</v>
      </c>
      <c r="C276">
        <f t="shared" si="121"/>
        <v>0.64431989433567638</v>
      </c>
      <c r="D276">
        <f t="shared" si="122"/>
        <v>5.4726859689176868</v>
      </c>
      <c r="E276">
        <f t="shared" si="123"/>
        <v>0.76794253597107653</v>
      </c>
      <c r="F276">
        <f t="shared" si="124"/>
        <v>1.8642228930183464</v>
      </c>
      <c r="G276">
        <f t="shared" si="125"/>
        <v>1.4062723159507975</v>
      </c>
      <c r="H276">
        <f t="shared" si="126"/>
        <v>3.9668244894682099</v>
      </c>
      <c r="I276">
        <f t="shared" si="127"/>
        <v>4.8385903431153396</v>
      </c>
      <c r="J276">
        <f t="shared" si="128"/>
        <v>5.4726859689176868</v>
      </c>
      <c r="K276">
        <f t="shared" si="129"/>
        <v>1.7643541869322552</v>
      </c>
      <c r="L276">
        <f t="shared" si="130"/>
        <v>1.1496694431575443</v>
      </c>
      <c r="N276">
        <f t="shared" si="105"/>
        <v>3.6608076382912579E-30</v>
      </c>
      <c r="P276">
        <f t="shared" si="106"/>
        <v>1.9721522630525295E-31</v>
      </c>
      <c r="Q276">
        <f t="shared" si="107"/>
        <v>7.8886090522101181E-31</v>
      </c>
      <c r="R276">
        <f t="shared" si="108"/>
        <v>1.2325951644078309E-32</v>
      </c>
      <c r="S276">
        <f t="shared" si="109"/>
        <v>7.8886090522101181E-31</v>
      </c>
      <c r="T276">
        <f t="shared" si="110"/>
        <v>0</v>
      </c>
      <c r="U276">
        <f t="shared" si="111"/>
        <v>4.9303806576313238E-32</v>
      </c>
      <c r="V276">
        <f t="shared" si="112"/>
        <v>4.9303806576313238E-32</v>
      </c>
      <c r="W276">
        <f t="shared" si="113"/>
        <v>1.9721522630525295E-31</v>
      </c>
      <c r="X276">
        <f t="shared" si="114"/>
        <v>7.8886090522101181E-31</v>
      </c>
      <c r="Y276">
        <f t="shared" si="115"/>
        <v>7.8886090522101181E-31</v>
      </c>
      <c r="Z276">
        <f t="shared" si="116"/>
        <v>0</v>
      </c>
      <c r="AA276">
        <f t="shared" si="117"/>
        <v>0</v>
      </c>
      <c r="AC276">
        <f t="shared" si="118"/>
        <v>12.800886645949888</v>
      </c>
    </row>
    <row r="277" spans="1:29" x14ac:dyDescent="0.15">
      <c r="A277">
        <f t="shared" si="119"/>
        <v>2.5025270763379539</v>
      </c>
      <c r="B277">
        <f t="shared" si="120"/>
        <v>6.9035731672383598</v>
      </c>
      <c r="C277">
        <f t="shared" si="121"/>
        <v>0.64431989433567627</v>
      </c>
      <c r="D277">
        <f t="shared" si="122"/>
        <v>5.4726859689176877</v>
      </c>
      <c r="E277">
        <f t="shared" si="123"/>
        <v>0.76794253597107642</v>
      </c>
      <c r="F277">
        <f t="shared" si="124"/>
        <v>1.8642228930183464</v>
      </c>
      <c r="G277">
        <f t="shared" si="125"/>
        <v>1.4062723159507977</v>
      </c>
      <c r="H277">
        <f t="shared" si="126"/>
        <v>3.9668244894682103</v>
      </c>
      <c r="I277">
        <f t="shared" si="127"/>
        <v>4.8385903431153405</v>
      </c>
      <c r="J277">
        <f t="shared" si="128"/>
        <v>5.4726859689176877</v>
      </c>
      <c r="K277">
        <f t="shared" si="129"/>
        <v>1.7643541869322552</v>
      </c>
      <c r="L277">
        <f t="shared" si="130"/>
        <v>1.1496694431575443</v>
      </c>
      <c r="N277">
        <f t="shared" si="105"/>
        <v>5.9904124990220584E-30</v>
      </c>
      <c r="P277">
        <f t="shared" si="106"/>
        <v>1.9721522630525295E-31</v>
      </c>
      <c r="Q277">
        <f t="shared" si="107"/>
        <v>3.1554436208840472E-30</v>
      </c>
      <c r="R277">
        <f t="shared" si="108"/>
        <v>1.2325951644078309E-32</v>
      </c>
      <c r="S277">
        <f t="shared" si="109"/>
        <v>7.8886090522101181E-31</v>
      </c>
      <c r="T277">
        <f t="shared" si="110"/>
        <v>1.2325951644078309E-32</v>
      </c>
      <c r="U277">
        <f t="shared" si="111"/>
        <v>0</v>
      </c>
      <c r="V277">
        <f t="shared" si="112"/>
        <v>4.9303806576313238E-32</v>
      </c>
      <c r="W277">
        <f t="shared" si="113"/>
        <v>1.9721522630525295E-31</v>
      </c>
      <c r="X277">
        <f t="shared" si="114"/>
        <v>7.8886090522101181E-31</v>
      </c>
      <c r="Y277">
        <f t="shared" si="115"/>
        <v>7.8886090522101181E-31</v>
      </c>
      <c r="Z277">
        <f t="shared" si="116"/>
        <v>0</v>
      </c>
      <c r="AA277">
        <f t="shared" si="117"/>
        <v>0</v>
      </c>
      <c r="AC277">
        <f t="shared" si="118"/>
        <v>12.800886645949889</v>
      </c>
    </row>
    <row r="278" spans="1:29" x14ac:dyDescent="0.15">
      <c r="A278">
        <f t="shared" si="119"/>
        <v>2.5025270763379539</v>
      </c>
      <c r="B278">
        <f t="shared" si="120"/>
        <v>6.9035731672383625</v>
      </c>
      <c r="C278">
        <f t="shared" si="121"/>
        <v>0.64431989433567627</v>
      </c>
      <c r="D278">
        <f t="shared" si="122"/>
        <v>5.4726859689176877</v>
      </c>
      <c r="E278">
        <f t="shared" si="123"/>
        <v>0.76794253597107653</v>
      </c>
      <c r="F278">
        <f t="shared" si="124"/>
        <v>1.8642228930183466</v>
      </c>
      <c r="G278">
        <f t="shared" si="125"/>
        <v>1.4062723159507977</v>
      </c>
      <c r="H278">
        <f t="shared" si="126"/>
        <v>3.9668244894682103</v>
      </c>
      <c r="I278">
        <f t="shared" si="127"/>
        <v>4.8385903431153405</v>
      </c>
      <c r="J278">
        <f t="shared" si="128"/>
        <v>5.4726859689176877</v>
      </c>
      <c r="K278">
        <f t="shared" si="129"/>
        <v>1.7643541869322552</v>
      </c>
      <c r="L278">
        <f t="shared" si="130"/>
        <v>1.1496694431575443</v>
      </c>
      <c r="N278">
        <f t="shared" si="105"/>
        <v>7.1613779052094978E-30</v>
      </c>
      <c r="P278">
        <f t="shared" si="106"/>
        <v>0</v>
      </c>
      <c r="Q278">
        <f t="shared" si="107"/>
        <v>7.0997481469891062E-30</v>
      </c>
      <c r="R278">
        <f t="shared" si="108"/>
        <v>0</v>
      </c>
      <c r="S278">
        <f t="shared" si="109"/>
        <v>0</v>
      </c>
      <c r="T278">
        <f t="shared" si="110"/>
        <v>1.2325951644078309E-32</v>
      </c>
      <c r="U278">
        <f t="shared" si="111"/>
        <v>4.9303806576313238E-32</v>
      </c>
      <c r="V278">
        <f t="shared" si="112"/>
        <v>0</v>
      </c>
      <c r="W278">
        <f t="shared" si="113"/>
        <v>0</v>
      </c>
      <c r="X278">
        <f t="shared" si="114"/>
        <v>0</v>
      </c>
      <c r="Y278">
        <f t="shared" si="115"/>
        <v>0</v>
      </c>
      <c r="Z278">
        <f t="shared" si="116"/>
        <v>0</v>
      </c>
      <c r="AA278">
        <f t="shared" si="117"/>
        <v>0</v>
      </c>
      <c r="AC278">
        <f t="shared" si="118"/>
        <v>12.800886645949888</v>
      </c>
    </row>
    <row r="279" spans="1:29" x14ac:dyDescent="0.15">
      <c r="A279">
        <f t="shared" si="119"/>
        <v>2.5025270763379535</v>
      </c>
      <c r="B279">
        <f t="shared" si="120"/>
        <v>6.9035731672383616</v>
      </c>
      <c r="C279">
        <f t="shared" si="121"/>
        <v>0.64431989433567638</v>
      </c>
      <c r="D279">
        <f t="shared" si="122"/>
        <v>5.4726859689176868</v>
      </c>
      <c r="E279">
        <f t="shared" si="123"/>
        <v>0.76794253597107653</v>
      </c>
      <c r="F279">
        <f t="shared" si="124"/>
        <v>1.8642228930183464</v>
      </c>
      <c r="G279">
        <f t="shared" si="125"/>
        <v>1.4062723159507975</v>
      </c>
      <c r="H279">
        <f t="shared" si="126"/>
        <v>3.9668244894682099</v>
      </c>
      <c r="I279">
        <f t="shared" si="127"/>
        <v>4.8385903431153396</v>
      </c>
      <c r="J279">
        <f t="shared" si="128"/>
        <v>5.4726859689176868</v>
      </c>
      <c r="K279">
        <f t="shared" si="129"/>
        <v>1.7643541869322552</v>
      </c>
      <c r="L279">
        <f t="shared" si="130"/>
        <v>1.1496694431575443</v>
      </c>
      <c r="N279">
        <f t="shared" si="105"/>
        <v>3.6608076382912579E-30</v>
      </c>
      <c r="P279">
        <f t="shared" si="106"/>
        <v>1.9721522630525295E-31</v>
      </c>
      <c r="Q279">
        <f t="shared" si="107"/>
        <v>7.8886090522101181E-31</v>
      </c>
      <c r="R279">
        <f t="shared" si="108"/>
        <v>1.2325951644078309E-32</v>
      </c>
      <c r="S279">
        <f t="shared" si="109"/>
        <v>7.8886090522101181E-31</v>
      </c>
      <c r="T279">
        <f t="shared" si="110"/>
        <v>0</v>
      </c>
      <c r="U279">
        <f t="shared" si="111"/>
        <v>4.9303806576313238E-32</v>
      </c>
      <c r="V279">
        <f t="shared" si="112"/>
        <v>4.9303806576313238E-32</v>
      </c>
      <c r="W279">
        <f t="shared" si="113"/>
        <v>1.9721522630525295E-31</v>
      </c>
      <c r="X279">
        <f t="shared" si="114"/>
        <v>7.8886090522101181E-31</v>
      </c>
      <c r="Y279">
        <f t="shared" si="115"/>
        <v>7.8886090522101181E-31</v>
      </c>
      <c r="Z279">
        <f t="shared" si="116"/>
        <v>0</v>
      </c>
      <c r="AA279">
        <f t="shared" si="117"/>
        <v>0</v>
      </c>
      <c r="AC279">
        <f t="shared" si="118"/>
        <v>12.800886645949888</v>
      </c>
    </row>
    <row r="280" spans="1:29" x14ac:dyDescent="0.15">
      <c r="A280">
        <f t="shared" si="119"/>
        <v>2.5025270763379539</v>
      </c>
      <c r="B280">
        <f t="shared" si="120"/>
        <v>6.9035731672383598</v>
      </c>
      <c r="C280">
        <f t="shared" si="121"/>
        <v>0.64431989433567627</v>
      </c>
      <c r="D280">
        <f t="shared" si="122"/>
        <v>5.4726859689176877</v>
      </c>
      <c r="E280">
        <f t="shared" si="123"/>
        <v>0.76794253597107642</v>
      </c>
      <c r="F280">
        <f t="shared" si="124"/>
        <v>1.8642228930183464</v>
      </c>
      <c r="G280">
        <f t="shared" si="125"/>
        <v>1.4062723159507977</v>
      </c>
      <c r="H280">
        <f t="shared" si="126"/>
        <v>3.9668244894682103</v>
      </c>
      <c r="I280">
        <f t="shared" si="127"/>
        <v>4.8385903431153405</v>
      </c>
      <c r="J280">
        <f t="shared" si="128"/>
        <v>5.4726859689176877</v>
      </c>
      <c r="K280">
        <f t="shared" si="129"/>
        <v>1.7643541869322552</v>
      </c>
      <c r="L280">
        <f t="shared" si="130"/>
        <v>1.1496694431575443</v>
      </c>
      <c r="N280">
        <f t="shared" si="105"/>
        <v>5.9904124990220584E-30</v>
      </c>
      <c r="P280">
        <f t="shared" si="106"/>
        <v>1.9721522630525295E-31</v>
      </c>
      <c r="Q280">
        <f t="shared" si="107"/>
        <v>3.1554436208840472E-30</v>
      </c>
      <c r="R280">
        <f t="shared" si="108"/>
        <v>1.2325951644078309E-32</v>
      </c>
      <c r="S280">
        <f t="shared" si="109"/>
        <v>7.8886090522101181E-31</v>
      </c>
      <c r="T280">
        <f t="shared" si="110"/>
        <v>1.2325951644078309E-32</v>
      </c>
      <c r="U280">
        <f t="shared" si="111"/>
        <v>0</v>
      </c>
      <c r="V280">
        <f t="shared" si="112"/>
        <v>4.9303806576313238E-32</v>
      </c>
      <c r="W280">
        <f t="shared" si="113"/>
        <v>1.9721522630525295E-31</v>
      </c>
      <c r="X280">
        <f t="shared" si="114"/>
        <v>7.8886090522101181E-31</v>
      </c>
      <c r="Y280">
        <f t="shared" si="115"/>
        <v>7.8886090522101181E-31</v>
      </c>
      <c r="Z280">
        <f t="shared" si="116"/>
        <v>0</v>
      </c>
      <c r="AA280">
        <f t="shared" si="117"/>
        <v>0</v>
      </c>
      <c r="AC280">
        <f t="shared" si="118"/>
        <v>12.800886645949889</v>
      </c>
    </row>
    <row r="281" spans="1:29" x14ac:dyDescent="0.15">
      <c r="A281">
        <f t="shared" si="119"/>
        <v>2.5025270763379539</v>
      </c>
      <c r="B281">
        <f t="shared" si="120"/>
        <v>6.9035731672383625</v>
      </c>
      <c r="C281">
        <f t="shared" si="121"/>
        <v>0.64431989433567627</v>
      </c>
      <c r="D281">
        <f t="shared" si="122"/>
        <v>5.4726859689176877</v>
      </c>
      <c r="E281">
        <f t="shared" si="123"/>
        <v>0.76794253597107653</v>
      </c>
      <c r="F281">
        <f t="shared" si="124"/>
        <v>1.8642228930183466</v>
      </c>
      <c r="G281">
        <f t="shared" si="125"/>
        <v>1.4062723159507977</v>
      </c>
      <c r="H281">
        <f t="shared" si="126"/>
        <v>3.9668244894682103</v>
      </c>
      <c r="I281">
        <f t="shared" si="127"/>
        <v>4.8385903431153405</v>
      </c>
      <c r="J281">
        <f t="shared" si="128"/>
        <v>5.4726859689176877</v>
      </c>
      <c r="K281">
        <f t="shared" si="129"/>
        <v>1.7643541869322552</v>
      </c>
      <c r="L281">
        <f t="shared" si="130"/>
        <v>1.1496694431575443</v>
      </c>
      <c r="N281">
        <f t="shared" si="105"/>
        <v>7.1613779052094978E-30</v>
      </c>
      <c r="P281">
        <f t="shared" si="106"/>
        <v>0</v>
      </c>
      <c r="Q281">
        <f t="shared" si="107"/>
        <v>7.0997481469891062E-30</v>
      </c>
      <c r="R281">
        <f t="shared" si="108"/>
        <v>0</v>
      </c>
      <c r="S281">
        <f t="shared" si="109"/>
        <v>0</v>
      </c>
      <c r="T281">
        <f t="shared" si="110"/>
        <v>1.2325951644078309E-32</v>
      </c>
      <c r="U281">
        <f t="shared" si="111"/>
        <v>4.9303806576313238E-32</v>
      </c>
      <c r="V281">
        <f t="shared" si="112"/>
        <v>0</v>
      </c>
      <c r="W281">
        <f t="shared" si="113"/>
        <v>0</v>
      </c>
      <c r="X281">
        <f t="shared" si="114"/>
        <v>0</v>
      </c>
      <c r="Y281">
        <f t="shared" si="115"/>
        <v>0</v>
      </c>
      <c r="Z281">
        <f t="shared" si="116"/>
        <v>0</v>
      </c>
      <c r="AA281">
        <f t="shared" si="117"/>
        <v>0</v>
      </c>
      <c r="AC281">
        <f t="shared" si="118"/>
        <v>12.800886645949888</v>
      </c>
    </row>
    <row r="282" spans="1:29" x14ac:dyDescent="0.15">
      <c r="A282">
        <f t="shared" si="119"/>
        <v>2.5025270763379535</v>
      </c>
      <c r="B282">
        <f t="shared" si="120"/>
        <v>6.9035731672383616</v>
      </c>
      <c r="C282">
        <f t="shared" si="121"/>
        <v>0.64431989433567638</v>
      </c>
      <c r="D282">
        <f t="shared" si="122"/>
        <v>5.4726859689176868</v>
      </c>
      <c r="E282">
        <f t="shared" si="123"/>
        <v>0.76794253597107653</v>
      </c>
      <c r="F282">
        <f t="shared" si="124"/>
        <v>1.8642228930183464</v>
      </c>
      <c r="G282">
        <f t="shared" si="125"/>
        <v>1.4062723159507975</v>
      </c>
      <c r="H282">
        <f t="shared" si="126"/>
        <v>3.9668244894682099</v>
      </c>
      <c r="I282">
        <f t="shared" si="127"/>
        <v>4.8385903431153396</v>
      </c>
      <c r="J282">
        <f t="shared" si="128"/>
        <v>5.4726859689176868</v>
      </c>
      <c r="K282">
        <f t="shared" si="129"/>
        <v>1.7643541869322552</v>
      </c>
      <c r="L282">
        <f t="shared" si="130"/>
        <v>1.1496694431575443</v>
      </c>
      <c r="N282">
        <f t="shared" si="105"/>
        <v>3.6608076382912579E-30</v>
      </c>
      <c r="P282">
        <f t="shared" si="106"/>
        <v>1.9721522630525295E-31</v>
      </c>
      <c r="Q282">
        <f t="shared" si="107"/>
        <v>7.8886090522101181E-31</v>
      </c>
      <c r="R282">
        <f t="shared" si="108"/>
        <v>1.2325951644078309E-32</v>
      </c>
      <c r="S282">
        <f t="shared" si="109"/>
        <v>7.8886090522101181E-31</v>
      </c>
      <c r="T282">
        <f t="shared" si="110"/>
        <v>0</v>
      </c>
      <c r="U282">
        <f t="shared" si="111"/>
        <v>4.9303806576313238E-32</v>
      </c>
      <c r="V282">
        <f t="shared" si="112"/>
        <v>4.9303806576313238E-32</v>
      </c>
      <c r="W282">
        <f t="shared" si="113"/>
        <v>1.9721522630525295E-31</v>
      </c>
      <c r="X282">
        <f t="shared" si="114"/>
        <v>7.8886090522101181E-31</v>
      </c>
      <c r="Y282">
        <f t="shared" si="115"/>
        <v>7.8886090522101181E-31</v>
      </c>
      <c r="Z282">
        <f t="shared" si="116"/>
        <v>0</v>
      </c>
      <c r="AA282">
        <f t="shared" si="117"/>
        <v>0</v>
      </c>
      <c r="AC282">
        <f t="shared" si="118"/>
        <v>12.800886645949888</v>
      </c>
    </row>
    <row r="283" spans="1:29" x14ac:dyDescent="0.15">
      <c r="A283">
        <f t="shared" si="119"/>
        <v>2.5025270763379539</v>
      </c>
      <c r="B283">
        <f t="shared" si="120"/>
        <v>6.9035731672383598</v>
      </c>
      <c r="C283">
        <f t="shared" si="121"/>
        <v>0.64431989433567627</v>
      </c>
      <c r="D283">
        <f t="shared" si="122"/>
        <v>5.4726859689176877</v>
      </c>
      <c r="E283">
        <f t="shared" si="123"/>
        <v>0.76794253597107642</v>
      </c>
      <c r="F283">
        <f t="shared" si="124"/>
        <v>1.8642228930183464</v>
      </c>
      <c r="G283">
        <f t="shared" si="125"/>
        <v>1.4062723159507977</v>
      </c>
      <c r="H283">
        <f t="shared" si="126"/>
        <v>3.9668244894682103</v>
      </c>
      <c r="I283">
        <f t="shared" si="127"/>
        <v>4.8385903431153405</v>
      </c>
      <c r="J283">
        <f t="shared" si="128"/>
        <v>5.4726859689176877</v>
      </c>
      <c r="K283">
        <f t="shared" si="129"/>
        <v>1.7643541869322552</v>
      </c>
      <c r="L283">
        <f t="shared" si="130"/>
        <v>1.1496694431575443</v>
      </c>
      <c r="N283">
        <f t="shared" si="105"/>
        <v>5.9904124990220584E-30</v>
      </c>
      <c r="P283">
        <f t="shared" si="106"/>
        <v>1.9721522630525295E-31</v>
      </c>
      <c r="Q283">
        <f t="shared" si="107"/>
        <v>3.1554436208840472E-30</v>
      </c>
      <c r="R283">
        <f t="shared" si="108"/>
        <v>1.2325951644078309E-32</v>
      </c>
      <c r="S283">
        <f t="shared" si="109"/>
        <v>7.8886090522101181E-31</v>
      </c>
      <c r="T283">
        <f t="shared" si="110"/>
        <v>1.2325951644078309E-32</v>
      </c>
      <c r="U283">
        <f t="shared" si="111"/>
        <v>0</v>
      </c>
      <c r="V283">
        <f t="shared" si="112"/>
        <v>4.9303806576313238E-32</v>
      </c>
      <c r="W283">
        <f t="shared" si="113"/>
        <v>1.9721522630525295E-31</v>
      </c>
      <c r="X283">
        <f t="shared" si="114"/>
        <v>7.8886090522101181E-31</v>
      </c>
      <c r="Y283">
        <f t="shared" si="115"/>
        <v>7.8886090522101181E-31</v>
      </c>
      <c r="Z283">
        <f t="shared" si="116"/>
        <v>0</v>
      </c>
      <c r="AA283">
        <f t="shared" si="117"/>
        <v>0</v>
      </c>
      <c r="AC283">
        <f t="shared" si="118"/>
        <v>12.800886645949889</v>
      </c>
    </row>
    <row r="284" spans="1:29" x14ac:dyDescent="0.15">
      <c r="A284">
        <f t="shared" si="119"/>
        <v>2.5025270763379539</v>
      </c>
      <c r="B284">
        <f t="shared" si="120"/>
        <v>6.9035731672383625</v>
      </c>
      <c r="C284">
        <f t="shared" si="121"/>
        <v>0.64431989433567627</v>
      </c>
      <c r="D284">
        <f t="shared" si="122"/>
        <v>5.4726859689176877</v>
      </c>
      <c r="E284">
        <f t="shared" si="123"/>
        <v>0.76794253597107653</v>
      </c>
      <c r="F284">
        <f t="shared" si="124"/>
        <v>1.8642228930183466</v>
      </c>
      <c r="G284">
        <f t="shared" si="125"/>
        <v>1.4062723159507977</v>
      </c>
      <c r="H284">
        <f t="shared" si="126"/>
        <v>3.9668244894682103</v>
      </c>
      <c r="I284">
        <f t="shared" si="127"/>
        <v>4.8385903431153405</v>
      </c>
      <c r="J284">
        <f t="shared" si="128"/>
        <v>5.4726859689176877</v>
      </c>
      <c r="K284">
        <f t="shared" si="129"/>
        <v>1.7643541869322552</v>
      </c>
      <c r="L284">
        <f t="shared" si="130"/>
        <v>1.1496694431575443</v>
      </c>
      <c r="N284">
        <f t="shared" si="105"/>
        <v>7.1613779052094978E-30</v>
      </c>
      <c r="P284">
        <f t="shared" si="106"/>
        <v>0</v>
      </c>
      <c r="Q284">
        <f t="shared" si="107"/>
        <v>7.0997481469891062E-30</v>
      </c>
      <c r="R284">
        <f t="shared" si="108"/>
        <v>0</v>
      </c>
      <c r="S284">
        <f t="shared" si="109"/>
        <v>0</v>
      </c>
      <c r="T284">
        <f t="shared" si="110"/>
        <v>1.2325951644078309E-32</v>
      </c>
      <c r="U284">
        <f t="shared" si="111"/>
        <v>4.9303806576313238E-32</v>
      </c>
      <c r="V284">
        <f t="shared" si="112"/>
        <v>0</v>
      </c>
      <c r="W284">
        <f t="shared" si="113"/>
        <v>0</v>
      </c>
      <c r="X284">
        <f t="shared" si="114"/>
        <v>0</v>
      </c>
      <c r="Y284">
        <f t="shared" si="115"/>
        <v>0</v>
      </c>
      <c r="Z284">
        <f t="shared" si="116"/>
        <v>0</v>
      </c>
      <c r="AA284">
        <f t="shared" si="117"/>
        <v>0</v>
      </c>
      <c r="AC284">
        <f t="shared" si="118"/>
        <v>12.800886645949888</v>
      </c>
    </row>
    <row r="285" spans="1:29" x14ac:dyDescent="0.15">
      <c r="A285">
        <f t="shared" si="119"/>
        <v>2.5025270763379535</v>
      </c>
      <c r="B285">
        <f t="shared" si="120"/>
        <v>6.9035731672383616</v>
      </c>
      <c r="C285">
        <f t="shared" si="121"/>
        <v>0.64431989433567638</v>
      </c>
      <c r="D285">
        <f t="shared" si="122"/>
        <v>5.4726859689176868</v>
      </c>
      <c r="E285">
        <f t="shared" si="123"/>
        <v>0.76794253597107653</v>
      </c>
      <c r="F285">
        <f t="shared" si="124"/>
        <v>1.8642228930183464</v>
      </c>
      <c r="G285">
        <f t="shared" si="125"/>
        <v>1.4062723159507975</v>
      </c>
      <c r="H285">
        <f t="shared" si="126"/>
        <v>3.9668244894682099</v>
      </c>
      <c r="I285">
        <f t="shared" si="127"/>
        <v>4.8385903431153396</v>
      </c>
      <c r="J285">
        <f t="shared" si="128"/>
        <v>5.4726859689176868</v>
      </c>
      <c r="K285">
        <f t="shared" si="129"/>
        <v>1.7643541869322552</v>
      </c>
      <c r="L285">
        <f t="shared" si="130"/>
        <v>1.1496694431575443</v>
      </c>
      <c r="N285">
        <f t="shared" si="105"/>
        <v>3.6608076382912579E-30</v>
      </c>
      <c r="P285">
        <f t="shared" si="106"/>
        <v>1.9721522630525295E-31</v>
      </c>
      <c r="Q285">
        <f t="shared" si="107"/>
        <v>7.8886090522101181E-31</v>
      </c>
      <c r="R285">
        <f t="shared" si="108"/>
        <v>1.2325951644078309E-32</v>
      </c>
      <c r="S285">
        <f t="shared" si="109"/>
        <v>7.8886090522101181E-31</v>
      </c>
      <c r="T285">
        <f t="shared" si="110"/>
        <v>0</v>
      </c>
      <c r="U285">
        <f t="shared" si="111"/>
        <v>4.9303806576313238E-32</v>
      </c>
      <c r="V285">
        <f t="shared" si="112"/>
        <v>4.9303806576313238E-32</v>
      </c>
      <c r="W285">
        <f t="shared" si="113"/>
        <v>1.9721522630525295E-31</v>
      </c>
      <c r="X285">
        <f t="shared" si="114"/>
        <v>7.8886090522101181E-31</v>
      </c>
      <c r="Y285">
        <f t="shared" si="115"/>
        <v>7.8886090522101181E-31</v>
      </c>
      <c r="Z285">
        <f t="shared" si="116"/>
        <v>0</v>
      </c>
      <c r="AA285">
        <f t="shared" si="117"/>
        <v>0</v>
      </c>
      <c r="AC285">
        <f t="shared" si="118"/>
        <v>12.800886645949888</v>
      </c>
    </row>
    <row r="286" spans="1:29" x14ac:dyDescent="0.15">
      <c r="A286">
        <f t="shared" si="119"/>
        <v>2.5025270763379539</v>
      </c>
      <c r="B286">
        <f t="shared" si="120"/>
        <v>6.9035731672383598</v>
      </c>
      <c r="C286">
        <f t="shared" si="121"/>
        <v>0.64431989433567627</v>
      </c>
      <c r="D286">
        <f t="shared" si="122"/>
        <v>5.4726859689176877</v>
      </c>
      <c r="E286">
        <f t="shared" si="123"/>
        <v>0.76794253597107642</v>
      </c>
      <c r="F286">
        <f t="shared" si="124"/>
        <v>1.8642228930183464</v>
      </c>
      <c r="G286">
        <f t="shared" si="125"/>
        <v>1.4062723159507977</v>
      </c>
      <c r="H286">
        <f t="shared" si="126"/>
        <v>3.9668244894682103</v>
      </c>
      <c r="I286">
        <f t="shared" si="127"/>
        <v>4.8385903431153405</v>
      </c>
      <c r="J286">
        <f t="shared" si="128"/>
        <v>5.4726859689176877</v>
      </c>
      <c r="K286">
        <f t="shared" si="129"/>
        <v>1.7643541869322552</v>
      </c>
      <c r="L286">
        <f t="shared" si="130"/>
        <v>1.1496694431575443</v>
      </c>
      <c r="N286">
        <f t="shared" si="105"/>
        <v>5.9904124990220584E-30</v>
      </c>
      <c r="P286">
        <f t="shared" si="106"/>
        <v>1.9721522630525295E-31</v>
      </c>
      <c r="Q286">
        <f t="shared" si="107"/>
        <v>3.1554436208840472E-30</v>
      </c>
      <c r="R286">
        <f t="shared" si="108"/>
        <v>1.2325951644078309E-32</v>
      </c>
      <c r="S286">
        <f t="shared" si="109"/>
        <v>7.8886090522101181E-31</v>
      </c>
      <c r="T286">
        <f t="shared" si="110"/>
        <v>1.2325951644078309E-32</v>
      </c>
      <c r="U286">
        <f t="shared" si="111"/>
        <v>0</v>
      </c>
      <c r="V286">
        <f t="shared" si="112"/>
        <v>4.9303806576313238E-32</v>
      </c>
      <c r="W286">
        <f t="shared" si="113"/>
        <v>1.9721522630525295E-31</v>
      </c>
      <c r="X286">
        <f t="shared" si="114"/>
        <v>7.8886090522101181E-31</v>
      </c>
      <c r="Y286">
        <f t="shared" si="115"/>
        <v>7.8886090522101181E-31</v>
      </c>
      <c r="Z286">
        <f t="shared" si="116"/>
        <v>0</v>
      </c>
      <c r="AA286">
        <f t="shared" si="117"/>
        <v>0</v>
      </c>
      <c r="AC286">
        <f t="shared" si="118"/>
        <v>12.800886645949889</v>
      </c>
    </row>
    <row r="287" spans="1:29" x14ac:dyDescent="0.15">
      <c r="A287">
        <f t="shared" si="119"/>
        <v>2.5025270763379539</v>
      </c>
      <c r="B287">
        <f t="shared" si="120"/>
        <v>6.9035731672383625</v>
      </c>
      <c r="C287">
        <f t="shared" si="121"/>
        <v>0.64431989433567627</v>
      </c>
      <c r="D287">
        <f t="shared" si="122"/>
        <v>5.4726859689176877</v>
      </c>
      <c r="E287">
        <f t="shared" si="123"/>
        <v>0.76794253597107653</v>
      </c>
      <c r="F287">
        <f t="shared" si="124"/>
        <v>1.8642228930183466</v>
      </c>
      <c r="G287">
        <f t="shared" si="125"/>
        <v>1.4062723159507977</v>
      </c>
      <c r="H287">
        <f t="shared" si="126"/>
        <v>3.9668244894682103</v>
      </c>
      <c r="I287">
        <f t="shared" si="127"/>
        <v>4.8385903431153405</v>
      </c>
      <c r="J287">
        <f t="shared" si="128"/>
        <v>5.4726859689176877</v>
      </c>
      <c r="K287">
        <f t="shared" si="129"/>
        <v>1.7643541869322552</v>
      </c>
      <c r="L287">
        <f t="shared" si="130"/>
        <v>1.1496694431575443</v>
      </c>
      <c r="N287">
        <f t="shared" si="105"/>
        <v>7.1613779052094978E-30</v>
      </c>
      <c r="P287">
        <f t="shared" si="106"/>
        <v>0</v>
      </c>
      <c r="Q287">
        <f t="shared" si="107"/>
        <v>7.0997481469891062E-30</v>
      </c>
      <c r="R287">
        <f t="shared" si="108"/>
        <v>0</v>
      </c>
      <c r="S287">
        <f t="shared" si="109"/>
        <v>0</v>
      </c>
      <c r="T287">
        <f t="shared" si="110"/>
        <v>1.2325951644078309E-32</v>
      </c>
      <c r="U287">
        <f t="shared" si="111"/>
        <v>4.9303806576313238E-32</v>
      </c>
      <c r="V287">
        <f t="shared" si="112"/>
        <v>0</v>
      </c>
      <c r="W287">
        <f t="shared" si="113"/>
        <v>0</v>
      </c>
      <c r="X287">
        <f t="shared" si="114"/>
        <v>0</v>
      </c>
      <c r="Y287">
        <f t="shared" si="115"/>
        <v>0</v>
      </c>
      <c r="Z287">
        <f t="shared" si="116"/>
        <v>0</v>
      </c>
      <c r="AA287">
        <f t="shared" si="117"/>
        <v>0</v>
      </c>
      <c r="AC287">
        <f t="shared" si="118"/>
        <v>12.800886645949888</v>
      </c>
    </row>
    <row r="288" spans="1:29" x14ac:dyDescent="0.15">
      <c r="A288">
        <f t="shared" si="119"/>
        <v>2.5025270763379535</v>
      </c>
      <c r="B288">
        <f t="shared" si="120"/>
        <v>6.9035731672383616</v>
      </c>
      <c r="C288">
        <f t="shared" si="121"/>
        <v>0.64431989433567638</v>
      </c>
      <c r="D288">
        <f t="shared" si="122"/>
        <v>5.4726859689176868</v>
      </c>
      <c r="E288">
        <f t="shared" si="123"/>
        <v>0.76794253597107653</v>
      </c>
      <c r="F288">
        <f t="shared" si="124"/>
        <v>1.8642228930183464</v>
      </c>
      <c r="G288">
        <f t="shared" si="125"/>
        <v>1.4062723159507975</v>
      </c>
      <c r="H288">
        <f t="shared" si="126"/>
        <v>3.9668244894682099</v>
      </c>
      <c r="I288">
        <f t="shared" si="127"/>
        <v>4.8385903431153396</v>
      </c>
      <c r="J288">
        <f t="shared" si="128"/>
        <v>5.4726859689176868</v>
      </c>
      <c r="K288">
        <f t="shared" si="129"/>
        <v>1.7643541869322552</v>
      </c>
      <c r="L288">
        <f t="shared" si="130"/>
        <v>1.1496694431575443</v>
      </c>
      <c r="N288">
        <f t="shared" si="105"/>
        <v>3.6608076382912579E-30</v>
      </c>
      <c r="P288">
        <f t="shared" si="106"/>
        <v>1.9721522630525295E-31</v>
      </c>
      <c r="Q288">
        <f t="shared" si="107"/>
        <v>7.8886090522101181E-31</v>
      </c>
      <c r="R288">
        <f t="shared" si="108"/>
        <v>1.2325951644078309E-32</v>
      </c>
      <c r="S288">
        <f t="shared" si="109"/>
        <v>7.8886090522101181E-31</v>
      </c>
      <c r="T288">
        <f t="shared" si="110"/>
        <v>0</v>
      </c>
      <c r="U288">
        <f t="shared" si="111"/>
        <v>4.9303806576313238E-32</v>
      </c>
      <c r="V288">
        <f t="shared" si="112"/>
        <v>4.9303806576313238E-32</v>
      </c>
      <c r="W288">
        <f t="shared" si="113"/>
        <v>1.9721522630525295E-31</v>
      </c>
      <c r="X288">
        <f t="shared" si="114"/>
        <v>7.8886090522101181E-31</v>
      </c>
      <c r="Y288">
        <f t="shared" si="115"/>
        <v>7.8886090522101181E-31</v>
      </c>
      <c r="Z288">
        <f t="shared" si="116"/>
        <v>0</v>
      </c>
      <c r="AA288">
        <f t="shared" si="117"/>
        <v>0</v>
      </c>
      <c r="AC288">
        <f t="shared" si="118"/>
        <v>12.800886645949888</v>
      </c>
    </row>
    <row r="289" spans="1:29" x14ac:dyDescent="0.15">
      <c r="A289">
        <f t="shared" si="119"/>
        <v>2.5025270763379539</v>
      </c>
      <c r="B289">
        <f t="shared" si="120"/>
        <v>6.9035731672383598</v>
      </c>
      <c r="C289">
        <f t="shared" si="121"/>
        <v>0.64431989433567627</v>
      </c>
      <c r="D289">
        <f t="shared" si="122"/>
        <v>5.4726859689176877</v>
      </c>
      <c r="E289">
        <f t="shared" si="123"/>
        <v>0.76794253597107642</v>
      </c>
      <c r="F289">
        <f t="shared" si="124"/>
        <v>1.8642228930183464</v>
      </c>
      <c r="G289">
        <f t="shared" si="125"/>
        <v>1.4062723159507977</v>
      </c>
      <c r="H289">
        <f t="shared" si="126"/>
        <v>3.9668244894682103</v>
      </c>
      <c r="I289">
        <f t="shared" si="127"/>
        <v>4.8385903431153405</v>
      </c>
      <c r="J289">
        <f t="shared" si="128"/>
        <v>5.4726859689176877</v>
      </c>
      <c r="K289">
        <f t="shared" si="129"/>
        <v>1.7643541869322552</v>
      </c>
      <c r="L289">
        <f t="shared" si="130"/>
        <v>1.1496694431575443</v>
      </c>
      <c r="N289">
        <f t="shared" si="105"/>
        <v>5.9904124990220584E-30</v>
      </c>
      <c r="P289">
        <f t="shared" si="106"/>
        <v>1.9721522630525295E-31</v>
      </c>
      <c r="Q289">
        <f t="shared" si="107"/>
        <v>3.1554436208840472E-30</v>
      </c>
      <c r="R289">
        <f t="shared" si="108"/>
        <v>1.2325951644078309E-32</v>
      </c>
      <c r="S289">
        <f t="shared" si="109"/>
        <v>7.8886090522101181E-31</v>
      </c>
      <c r="T289">
        <f t="shared" si="110"/>
        <v>1.2325951644078309E-32</v>
      </c>
      <c r="U289">
        <f t="shared" si="111"/>
        <v>0</v>
      </c>
      <c r="V289">
        <f t="shared" si="112"/>
        <v>4.9303806576313238E-32</v>
      </c>
      <c r="W289">
        <f t="shared" si="113"/>
        <v>1.9721522630525295E-31</v>
      </c>
      <c r="X289">
        <f t="shared" si="114"/>
        <v>7.8886090522101181E-31</v>
      </c>
      <c r="Y289">
        <f t="shared" si="115"/>
        <v>7.8886090522101181E-31</v>
      </c>
      <c r="Z289">
        <f t="shared" si="116"/>
        <v>0</v>
      </c>
      <c r="AA289">
        <f t="shared" si="117"/>
        <v>0</v>
      </c>
      <c r="AC289">
        <f t="shared" si="118"/>
        <v>12.800886645949889</v>
      </c>
    </row>
    <row r="290" spans="1:29" x14ac:dyDescent="0.15">
      <c r="A290">
        <f t="shared" si="119"/>
        <v>2.5025270763379539</v>
      </c>
      <c r="B290">
        <f t="shared" si="120"/>
        <v>6.9035731672383625</v>
      </c>
      <c r="C290">
        <f t="shared" si="121"/>
        <v>0.64431989433567627</v>
      </c>
      <c r="D290">
        <f t="shared" si="122"/>
        <v>5.4726859689176877</v>
      </c>
      <c r="E290">
        <f t="shared" si="123"/>
        <v>0.76794253597107653</v>
      </c>
      <c r="F290">
        <f t="shared" si="124"/>
        <v>1.8642228930183466</v>
      </c>
      <c r="G290">
        <f t="shared" si="125"/>
        <v>1.4062723159507977</v>
      </c>
      <c r="H290">
        <f t="shared" si="126"/>
        <v>3.9668244894682103</v>
      </c>
      <c r="I290">
        <f t="shared" si="127"/>
        <v>4.8385903431153405</v>
      </c>
      <c r="J290">
        <f t="shared" si="128"/>
        <v>5.4726859689176877</v>
      </c>
      <c r="K290">
        <f t="shared" si="129"/>
        <v>1.7643541869322552</v>
      </c>
      <c r="L290">
        <f t="shared" si="130"/>
        <v>1.1496694431575443</v>
      </c>
      <c r="N290">
        <f t="shared" si="105"/>
        <v>7.1613779052094978E-30</v>
      </c>
      <c r="P290">
        <f t="shared" si="106"/>
        <v>0</v>
      </c>
      <c r="Q290">
        <f t="shared" si="107"/>
        <v>7.0997481469891062E-30</v>
      </c>
      <c r="R290">
        <f t="shared" si="108"/>
        <v>0</v>
      </c>
      <c r="S290">
        <f t="shared" si="109"/>
        <v>0</v>
      </c>
      <c r="T290">
        <f t="shared" si="110"/>
        <v>1.2325951644078309E-32</v>
      </c>
      <c r="U290">
        <f t="shared" si="111"/>
        <v>4.9303806576313238E-32</v>
      </c>
      <c r="V290">
        <f t="shared" si="112"/>
        <v>0</v>
      </c>
      <c r="W290">
        <f t="shared" si="113"/>
        <v>0</v>
      </c>
      <c r="X290">
        <f t="shared" si="114"/>
        <v>0</v>
      </c>
      <c r="Y290">
        <f t="shared" si="115"/>
        <v>0</v>
      </c>
      <c r="Z290">
        <f t="shared" si="116"/>
        <v>0</v>
      </c>
      <c r="AA290">
        <f t="shared" si="117"/>
        <v>0</v>
      </c>
      <c r="AC290">
        <f t="shared" si="118"/>
        <v>12.800886645949888</v>
      </c>
    </row>
    <row r="291" spans="1:29" x14ac:dyDescent="0.15">
      <c r="A291">
        <f t="shared" si="119"/>
        <v>2.5025270763379535</v>
      </c>
      <c r="B291">
        <f t="shared" si="120"/>
        <v>6.9035731672383616</v>
      </c>
      <c r="C291">
        <f t="shared" si="121"/>
        <v>0.64431989433567638</v>
      </c>
      <c r="D291">
        <f t="shared" si="122"/>
        <v>5.4726859689176868</v>
      </c>
      <c r="E291">
        <f t="shared" si="123"/>
        <v>0.76794253597107653</v>
      </c>
      <c r="F291">
        <f t="shared" si="124"/>
        <v>1.8642228930183464</v>
      </c>
      <c r="G291">
        <f t="shared" si="125"/>
        <v>1.4062723159507975</v>
      </c>
      <c r="H291">
        <f t="shared" si="126"/>
        <v>3.9668244894682099</v>
      </c>
      <c r="I291">
        <f t="shared" si="127"/>
        <v>4.8385903431153396</v>
      </c>
      <c r="J291">
        <f t="shared" si="128"/>
        <v>5.4726859689176868</v>
      </c>
      <c r="K291">
        <f t="shared" si="129"/>
        <v>1.7643541869322552</v>
      </c>
      <c r="L291">
        <f t="shared" si="130"/>
        <v>1.1496694431575443</v>
      </c>
      <c r="N291">
        <f t="shared" si="105"/>
        <v>3.6608076382912579E-30</v>
      </c>
      <c r="P291">
        <f t="shared" si="106"/>
        <v>1.9721522630525295E-31</v>
      </c>
      <c r="Q291">
        <f t="shared" si="107"/>
        <v>7.8886090522101181E-31</v>
      </c>
      <c r="R291">
        <f t="shared" si="108"/>
        <v>1.2325951644078309E-32</v>
      </c>
      <c r="S291">
        <f t="shared" si="109"/>
        <v>7.8886090522101181E-31</v>
      </c>
      <c r="T291">
        <f t="shared" si="110"/>
        <v>0</v>
      </c>
      <c r="U291">
        <f t="shared" si="111"/>
        <v>4.9303806576313238E-32</v>
      </c>
      <c r="V291">
        <f t="shared" si="112"/>
        <v>4.9303806576313238E-32</v>
      </c>
      <c r="W291">
        <f t="shared" si="113"/>
        <v>1.9721522630525295E-31</v>
      </c>
      <c r="X291">
        <f t="shared" si="114"/>
        <v>7.8886090522101181E-31</v>
      </c>
      <c r="Y291">
        <f t="shared" si="115"/>
        <v>7.8886090522101181E-31</v>
      </c>
      <c r="Z291">
        <f t="shared" si="116"/>
        <v>0</v>
      </c>
      <c r="AA291">
        <f t="shared" si="117"/>
        <v>0</v>
      </c>
      <c r="AC291">
        <f t="shared" si="118"/>
        <v>12.800886645949888</v>
      </c>
    </row>
    <row r="292" spans="1:29" x14ac:dyDescent="0.15">
      <c r="A292">
        <f t="shared" si="119"/>
        <v>2.5025270763379539</v>
      </c>
      <c r="B292">
        <f t="shared" si="120"/>
        <v>6.9035731672383598</v>
      </c>
      <c r="C292">
        <f t="shared" si="121"/>
        <v>0.64431989433567627</v>
      </c>
      <c r="D292">
        <f t="shared" si="122"/>
        <v>5.4726859689176877</v>
      </c>
      <c r="E292">
        <f t="shared" si="123"/>
        <v>0.76794253597107642</v>
      </c>
      <c r="F292">
        <f t="shared" si="124"/>
        <v>1.8642228930183464</v>
      </c>
      <c r="G292">
        <f t="shared" si="125"/>
        <v>1.4062723159507977</v>
      </c>
      <c r="H292">
        <f t="shared" si="126"/>
        <v>3.9668244894682103</v>
      </c>
      <c r="I292">
        <f t="shared" si="127"/>
        <v>4.8385903431153405</v>
      </c>
      <c r="J292">
        <f t="shared" si="128"/>
        <v>5.4726859689176877</v>
      </c>
      <c r="K292">
        <f t="shared" si="129"/>
        <v>1.7643541869322552</v>
      </c>
      <c r="L292">
        <f t="shared" si="130"/>
        <v>1.1496694431575443</v>
      </c>
      <c r="N292">
        <f t="shared" si="105"/>
        <v>5.9904124990220584E-30</v>
      </c>
      <c r="P292">
        <f t="shared" si="106"/>
        <v>1.9721522630525295E-31</v>
      </c>
      <c r="Q292">
        <f t="shared" si="107"/>
        <v>3.1554436208840472E-30</v>
      </c>
      <c r="R292">
        <f t="shared" si="108"/>
        <v>1.2325951644078309E-32</v>
      </c>
      <c r="S292">
        <f t="shared" si="109"/>
        <v>7.8886090522101181E-31</v>
      </c>
      <c r="T292">
        <f t="shared" si="110"/>
        <v>1.2325951644078309E-32</v>
      </c>
      <c r="U292">
        <f t="shared" si="111"/>
        <v>0</v>
      </c>
      <c r="V292">
        <f t="shared" si="112"/>
        <v>4.9303806576313238E-32</v>
      </c>
      <c r="W292">
        <f t="shared" si="113"/>
        <v>1.9721522630525295E-31</v>
      </c>
      <c r="X292">
        <f t="shared" si="114"/>
        <v>7.8886090522101181E-31</v>
      </c>
      <c r="Y292">
        <f t="shared" si="115"/>
        <v>7.8886090522101181E-31</v>
      </c>
      <c r="Z292">
        <f t="shared" si="116"/>
        <v>0</v>
      </c>
      <c r="AA292">
        <f t="shared" si="117"/>
        <v>0</v>
      </c>
      <c r="AC292">
        <f t="shared" si="118"/>
        <v>12.800886645949889</v>
      </c>
    </row>
    <row r="293" spans="1:29" x14ac:dyDescent="0.15">
      <c r="A293">
        <f t="shared" si="119"/>
        <v>2.5025270763379539</v>
      </c>
      <c r="B293">
        <f t="shared" si="120"/>
        <v>6.9035731672383625</v>
      </c>
      <c r="C293">
        <f t="shared" si="121"/>
        <v>0.64431989433567627</v>
      </c>
      <c r="D293">
        <f t="shared" si="122"/>
        <v>5.4726859689176877</v>
      </c>
      <c r="E293">
        <f t="shared" si="123"/>
        <v>0.76794253597107653</v>
      </c>
      <c r="F293">
        <f t="shared" si="124"/>
        <v>1.8642228930183466</v>
      </c>
      <c r="G293">
        <f t="shared" si="125"/>
        <v>1.4062723159507977</v>
      </c>
      <c r="H293">
        <f t="shared" si="126"/>
        <v>3.9668244894682103</v>
      </c>
      <c r="I293">
        <f t="shared" si="127"/>
        <v>4.8385903431153405</v>
      </c>
      <c r="J293">
        <f t="shared" si="128"/>
        <v>5.4726859689176877</v>
      </c>
      <c r="K293">
        <f t="shared" si="129"/>
        <v>1.7643541869322552</v>
      </c>
      <c r="L293">
        <f t="shared" si="130"/>
        <v>1.1496694431575443</v>
      </c>
      <c r="N293">
        <f t="shared" si="105"/>
        <v>7.1613779052094978E-30</v>
      </c>
      <c r="P293">
        <f t="shared" si="106"/>
        <v>0</v>
      </c>
      <c r="Q293">
        <f t="shared" si="107"/>
        <v>7.0997481469891062E-30</v>
      </c>
      <c r="R293">
        <f t="shared" si="108"/>
        <v>0</v>
      </c>
      <c r="S293">
        <f t="shared" si="109"/>
        <v>0</v>
      </c>
      <c r="T293">
        <f t="shared" si="110"/>
        <v>1.2325951644078309E-32</v>
      </c>
      <c r="U293">
        <f t="shared" si="111"/>
        <v>4.9303806576313238E-32</v>
      </c>
      <c r="V293">
        <f t="shared" si="112"/>
        <v>0</v>
      </c>
      <c r="W293">
        <f t="shared" si="113"/>
        <v>0</v>
      </c>
      <c r="X293">
        <f t="shared" si="114"/>
        <v>0</v>
      </c>
      <c r="Y293">
        <f t="shared" si="115"/>
        <v>0</v>
      </c>
      <c r="Z293">
        <f t="shared" si="116"/>
        <v>0</v>
      </c>
      <c r="AA293">
        <f t="shared" si="117"/>
        <v>0</v>
      </c>
      <c r="AC293">
        <f t="shared" si="118"/>
        <v>12.800886645949888</v>
      </c>
    </row>
    <row r="294" spans="1:29" x14ac:dyDescent="0.15">
      <c r="A294">
        <f t="shared" si="119"/>
        <v>2.5025270763379535</v>
      </c>
      <c r="B294">
        <f t="shared" si="120"/>
        <v>6.9035731672383616</v>
      </c>
      <c r="C294">
        <f t="shared" si="121"/>
        <v>0.64431989433567638</v>
      </c>
      <c r="D294">
        <f t="shared" si="122"/>
        <v>5.4726859689176868</v>
      </c>
      <c r="E294">
        <f t="shared" si="123"/>
        <v>0.76794253597107653</v>
      </c>
      <c r="F294">
        <f t="shared" si="124"/>
        <v>1.8642228930183464</v>
      </c>
      <c r="G294">
        <f t="shared" si="125"/>
        <v>1.4062723159507975</v>
      </c>
      <c r="H294">
        <f t="shared" si="126"/>
        <v>3.9668244894682099</v>
      </c>
      <c r="I294">
        <f t="shared" si="127"/>
        <v>4.8385903431153396</v>
      </c>
      <c r="J294">
        <f t="shared" si="128"/>
        <v>5.4726859689176868</v>
      </c>
      <c r="K294">
        <f t="shared" si="129"/>
        <v>1.7643541869322552</v>
      </c>
      <c r="L294">
        <f t="shared" si="130"/>
        <v>1.1496694431575443</v>
      </c>
      <c r="N294">
        <f t="shared" si="105"/>
        <v>3.6608076382912579E-30</v>
      </c>
      <c r="P294">
        <f t="shared" si="106"/>
        <v>1.9721522630525295E-31</v>
      </c>
      <c r="Q294">
        <f t="shared" si="107"/>
        <v>7.8886090522101181E-31</v>
      </c>
      <c r="R294">
        <f t="shared" si="108"/>
        <v>1.2325951644078309E-32</v>
      </c>
      <c r="S294">
        <f t="shared" si="109"/>
        <v>7.8886090522101181E-31</v>
      </c>
      <c r="T294">
        <f t="shared" si="110"/>
        <v>0</v>
      </c>
      <c r="U294">
        <f t="shared" si="111"/>
        <v>4.9303806576313238E-32</v>
      </c>
      <c r="V294">
        <f t="shared" si="112"/>
        <v>4.9303806576313238E-32</v>
      </c>
      <c r="W294">
        <f t="shared" si="113"/>
        <v>1.9721522630525295E-31</v>
      </c>
      <c r="X294">
        <f t="shared" si="114"/>
        <v>7.8886090522101181E-31</v>
      </c>
      <c r="Y294">
        <f t="shared" si="115"/>
        <v>7.8886090522101181E-31</v>
      </c>
      <c r="Z294">
        <f t="shared" si="116"/>
        <v>0</v>
      </c>
      <c r="AA294">
        <f t="shared" si="117"/>
        <v>0</v>
      </c>
      <c r="AC294">
        <f t="shared" si="118"/>
        <v>12.800886645949888</v>
      </c>
    </row>
    <row r="295" spans="1:29" x14ac:dyDescent="0.15">
      <c r="A295">
        <f t="shared" si="119"/>
        <v>2.5025270763379539</v>
      </c>
      <c r="B295">
        <f t="shared" si="120"/>
        <v>6.9035731672383598</v>
      </c>
      <c r="C295">
        <f t="shared" si="121"/>
        <v>0.64431989433567627</v>
      </c>
      <c r="D295">
        <f t="shared" si="122"/>
        <v>5.4726859689176877</v>
      </c>
      <c r="E295">
        <f t="shared" si="123"/>
        <v>0.76794253597107642</v>
      </c>
      <c r="F295">
        <f t="shared" si="124"/>
        <v>1.8642228930183464</v>
      </c>
      <c r="G295">
        <f t="shared" si="125"/>
        <v>1.4062723159507977</v>
      </c>
      <c r="H295">
        <f t="shared" si="126"/>
        <v>3.9668244894682103</v>
      </c>
      <c r="I295">
        <f t="shared" si="127"/>
        <v>4.8385903431153405</v>
      </c>
      <c r="J295">
        <f t="shared" si="128"/>
        <v>5.4726859689176877</v>
      </c>
      <c r="K295">
        <f t="shared" si="129"/>
        <v>1.7643541869322552</v>
      </c>
      <c r="L295">
        <f t="shared" si="130"/>
        <v>1.1496694431575443</v>
      </c>
      <c r="N295">
        <f t="shared" si="105"/>
        <v>5.9904124990220584E-30</v>
      </c>
      <c r="P295">
        <f t="shared" si="106"/>
        <v>1.9721522630525295E-31</v>
      </c>
      <c r="Q295">
        <f t="shared" si="107"/>
        <v>3.1554436208840472E-30</v>
      </c>
      <c r="R295">
        <f t="shared" si="108"/>
        <v>1.2325951644078309E-32</v>
      </c>
      <c r="S295">
        <f t="shared" si="109"/>
        <v>7.8886090522101181E-31</v>
      </c>
      <c r="T295">
        <f t="shared" si="110"/>
        <v>1.2325951644078309E-32</v>
      </c>
      <c r="U295">
        <f t="shared" si="111"/>
        <v>0</v>
      </c>
      <c r="V295">
        <f t="shared" si="112"/>
        <v>4.9303806576313238E-32</v>
      </c>
      <c r="W295">
        <f t="shared" si="113"/>
        <v>1.9721522630525295E-31</v>
      </c>
      <c r="X295">
        <f t="shared" si="114"/>
        <v>7.8886090522101181E-31</v>
      </c>
      <c r="Y295">
        <f t="shared" si="115"/>
        <v>7.8886090522101181E-31</v>
      </c>
      <c r="Z295">
        <f t="shared" si="116"/>
        <v>0</v>
      </c>
      <c r="AA295">
        <f t="shared" si="117"/>
        <v>0</v>
      </c>
      <c r="AC295">
        <f t="shared" si="118"/>
        <v>12.800886645949889</v>
      </c>
    </row>
    <row r="296" spans="1:29" x14ac:dyDescent="0.15">
      <c r="A296">
        <f t="shared" si="119"/>
        <v>2.5025270763379539</v>
      </c>
      <c r="B296">
        <f t="shared" si="120"/>
        <v>6.9035731672383625</v>
      </c>
      <c r="C296">
        <f t="shared" si="121"/>
        <v>0.64431989433567627</v>
      </c>
      <c r="D296">
        <f t="shared" si="122"/>
        <v>5.4726859689176877</v>
      </c>
      <c r="E296">
        <f t="shared" si="123"/>
        <v>0.76794253597107653</v>
      </c>
      <c r="F296">
        <f t="shared" si="124"/>
        <v>1.8642228930183466</v>
      </c>
      <c r="G296">
        <f t="shared" si="125"/>
        <v>1.4062723159507977</v>
      </c>
      <c r="H296">
        <f t="shared" si="126"/>
        <v>3.9668244894682103</v>
      </c>
      <c r="I296">
        <f t="shared" si="127"/>
        <v>4.8385903431153405</v>
      </c>
      <c r="J296">
        <f t="shared" si="128"/>
        <v>5.4726859689176877</v>
      </c>
      <c r="K296">
        <f t="shared" si="129"/>
        <v>1.7643541869322552</v>
      </c>
      <c r="L296">
        <f t="shared" si="130"/>
        <v>1.1496694431575443</v>
      </c>
      <c r="N296">
        <f t="shared" si="105"/>
        <v>7.1613779052094978E-30</v>
      </c>
      <c r="P296">
        <f t="shared" si="106"/>
        <v>0</v>
      </c>
      <c r="Q296">
        <f t="shared" si="107"/>
        <v>7.0997481469891062E-30</v>
      </c>
      <c r="R296">
        <f t="shared" si="108"/>
        <v>0</v>
      </c>
      <c r="S296">
        <f t="shared" si="109"/>
        <v>0</v>
      </c>
      <c r="T296">
        <f t="shared" si="110"/>
        <v>1.2325951644078309E-32</v>
      </c>
      <c r="U296">
        <f t="shared" si="111"/>
        <v>4.9303806576313238E-32</v>
      </c>
      <c r="V296">
        <f t="shared" si="112"/>
        <v>0</v>
      </c>
      <c r="W296">
        <f t="shared" si="113"/>
        <v>0</v>
      </c>
      <c r="X296">
        <f t="shared" si="114"/>
        <v>0</v>
      </c>
      <c r="Y296">
        <f t="shared" si="115"/>
        <v>0</v>
      </c>
      <c r="Z296">
        <f t="shared" si="116"/>
        <v>0</v>
      </c>
      <c r="AA296">
        <f t="shared" si="117"/>
        <v>0</v>
      </c>
      <c r="AC296">
        <f t="shared" si="118"/>
        <v>12.800886645949888</v>
      </c>
    </row>
    <row r="297" spans="1:29" x14ac:dyDescent="0.15">
      <c r="A297">
        <f t="shared" si="119"/>
        <v>2.5025270763379535</v>
      </c>
      <c r="B297">
        <f t="shared" si="120"/>
        <v>6.9035731672383616</v>
      </c>
      <c r="C297">
        <f t="shared" si="121"/>
        <v>0.64431989433567638</v>
      </c>
      <c r="D297">
        <f t="shared" si="122"/>
        <v>5.4726859689176868</v>
      </c>
      <c r="E297">
        <f t="shared" si="123"/>
        <v>0.76794253597107653</v>
      </c>
      <c r="F297">
        <f t="shared" si="124"/>
        <v>1.8642228930183464</v>
      </c>
      <c r="G297">
        <f t="shared" si="125"/>
        <v>1.4062723159507975</v>
      </c>
      <c r="H297">
        <f t="shared" si="126"/>
        <v>3.9668244894682099</v>
      </c>
      <c r="I297">
        <f t="shared" si="127"/>
        <v>4.8385903431153396</v>
      </c>
      <c r="J297">
        <f t="shared" si="128"/>
        <v>5.4726859689176868</v>
      </c>
      <c r="K297">
        <f t="shared" si="129"/>
        <v>1.7643541869322552</v>
      </c>
      <c r="L297">
        <f t="shared" si="130"/>
        <v>1.1496694431575443</v>
      </c>
      <c r="N297">
        <f t="shared" si="105"/>
        <v>3.6608076382912579E-30</v>
      </c>
      <c r="P297">
        <f t="shared" si="106"/>
        <v>1.9721522630525295E-31</v>
      </c>
      <c r="Q297">
        <f t="shared" si="107"/>
        <v>7.8886090522101181E-31</v>
      </c>
      <c r="R297">
        <f t="shared" si="108"/>
        <v>1.2325951644078309E-32</v>
      </c>
      <c r="S297">
        <f t="shared" si="109"/>
        <v>7.8886090522101181E-31</v>
      </c>
      <c r="T297">
        <f t="shared" si="110"/>
        <v>0</v>
      </c>
      <c r="U297">
        <f t="shared" si="111"/>
        <v>4.9303806576313238E-32</v>
      </c>
      <c r="V297">
        <f t="shared" si="112"/>
        <v>4.9303806576313238E-32</v>
      </c>
      <c r="W297">
        <f t="shared" si="113"/>
        <v>1.9721522630525295E-31</v>
      </c>
      <c r="X297">
        <f t="shared" si="114"/>
        <v>7.8886090522101181E-31</v>
      </c>
      <c r="Y297">
        <f t="shared" si="115"/>
        <v>7.8886090522101181E-31</v>
      </c>
      <c r="Z297">
        <f t="shared" si="116"/>
        <v>0</v>
      </c>
      <c r="AA297">
        <f t="shared" si="117"/>
        <v>0</v>
      </c>
      <c r="AC297">
        <f t="shared" si="118"/>
        <v>12.800886645949888</v>
      </c>
    </row>
    <row r="298" spans="1:29" x14ac:dyDescent="0.15">
      <c r="A298">
        <f t="shared" si="119"/>
        <v>2.5025270763379539</v>
      </c>
      <c r="B298">
        <f t="shared" si="120"/>
        <v>6.9035731672383598</v>
      </c>
      <c r="C298">
        <f t="shared" si="121"/>
        <v>0.64431989433567627</v>
      </c>
      <c r="D298">
        <f t="shared" si="122"/>
        <v>5.4726859689176877</v>
      </c>
      <c r="E298">
        <f t="shared" si="123"/>
        <v>0.76794253597107642</v>
      </c>
      <c r="F298">
        <f t="shared" si="124"/>
        <v>1.8642228930183464</v>
      </c>
      <c r="G298">
        <f t="shared" si="125"/>
        <v>1.4062723159507977</v>
      </c>
      <c r="H298">
        <f t="shared" si="126"/>
        <v>3.9668244894682103</v>
      </c>
      <c r="I298">
        <f t="shared" si="127"/>
        <v>4.8385903431153405</v>
      </c>
      <c r="J298">
        <f t="shared" si="128"/>
        <v>5.4726859689176877</v>
      </c>
      <c r="K298">
        <f t="shared" si="129"/>
        <v>1.7643541869322552</v>
      </c>
      <c r="L298">
        <f t="shared" si="130"/>
        <v>1.1496694431575443</v>
      </c>
      <c r="N298">
        <f t="shared" si="105"/>
        <v>5.9904124990220584E-30</v>
      </c>
      <c r="P298">
        <f t="shared" si="106"/>
        <v>1.9721522630525295E-31</v>
      </c>
      <c r="Q298">
        <f t="shared" si="107"/>
        <v>3.1554436208840472E-30</v>
      </c>
      <c r="R298">
        <f t="shared" si="108"/>
        <v>1.2325951644078309E-32</v>
      </c>
      <c r="S298">
        <f t="shared" si="109"/>
        <v>7.8886090522101181E-31</v>
      </c>
      <c r="T298">
        <f t="shared" si="110"/>
        <v>1.2325951644078309E-32</v>
      </c>
      <c r="U298">
        <f t="shared" si="111"/>
        <v>0</v>
      </c>
      <c r="V298">
        <f t="shared" si="112"/>
        <v>4.9303806576313238E-32</v>
      </c>
      <c r="W298">
        <f t="shared" si="113"/>
        <v>1.9721522630525295E-31</v>
      </c>
      <c r="X298">
        <f t="shared" si="114"/>
        <v>7.8886090522101181E-31</v>
      </c>
      <c r="Y298">
        <f t="shared" si="115"/>
        <v>7.8886090522101181E-31</v>
      </c>
      <c r="Z298">
        <f t="shared" si="116"/>
        <v>0</v>
      </c>
      <c r="AA298">
        <f t="shared" si="117"/>
        <v>0</v>
      </c>
      <c r="AC298">
        <f t="shared" si="118"/>
        <v>12.800886645949889</v>
      </c>
    </row>
    <row r="299" spans="1:29" x14ac:dyDescent="0.15">
      <c r="A299">
        <f t="shared" si="119"/>
        <v>2.5025270763379539</v>
      </c>
      <c r="B299">
        <f t="shared" si="120"/>
        <v>6.9035731672383625</v>
      </c>
      <c r="C299">
        <f t="shared" si="121"/>
        <v>0.64431989433567627</v>
      </c>
      <c r="D299">
        <f t="shared" si="122"/>
        <v>5.4726859689176877</v>
      </c>
      <c r="E299">
        <f t="shared" si="123"/>
        <v>0.76794253597107653</v>
      </c>
      <c r="F299">
        <f t="shared" si="124"/>
        <v>1.8642228930183466</v>
      </c>
      <c r="G299">
        <f t="shared" si="125"/>
        <v>1.4062723159507977</v>
      </c>
      <c r="H299">
        <f t="shared" si="126"/>
        <v>3.9668244894682103</v>
      </c>
      <c r="I299">
        <f t="shared" si="127"/>
        <v>4.8385903431153405</v>
      </c>
      <c r="J299">
        <f t="shared" si="128"/>
        <v>5.4726859689176877</v>
      </c>
      <c r="K299">
        <f t="shared" si="129"/>
        <v>1.7643541869322552</v>
      </c>
      <c r="L299">
        <f t="shared" si="130"/>
        <v>1.1496694431575443</v>
      </c>
      <c r="N299">
        <f t="shared" si="105"/>
        <v>7.1613779052094978E-30</v>
      </c>
      <c r="P299">
        <f t="shared" si="106"/>
        <v>0</v>
      </c>
      <c r="Q299">
        <f t="shared" si="107"/>
        <v>7.0997481469891062E-30</v>
      </c>
      <c r="R299">
        <f t="shared" si="108"/>
        <v>0</v>
      </c>
      <c r="S299">
        <f t="shared" si="109"/>
        <v>0</v>
      </c>
      <c r="T299">
        <f t="shared" si="110"/>
        <v>1.2325951644078309E-32</v>
      </c>
      <c r="U299">
        <f t="shared" si="111"/>
        <v>4.9303806576313238E-32</v>
      </c>
      <c r="V299">
        <f t="shared" si="112"/>
        <v>0</v>
      </c>
      <c r="W299">
        <f t="shared" si="113"/>
        <v>0</v>
      </c>
      <c r="X299">
        <f t="shared" si="114"/>
        <v>0</v>
      </c>
      <c r="Y299">
        <f t="shared" si="115"/>
        <v>0</v>
      </c>
      <c r="Z299">
        <f t="shared" si="116"/>
        <v>0</v>
      </c>
      <c r="AA299">
        <f t="shared" si="117"/>
        <v>0</v>
      </c>
      <c r="AC299">
        <f t="shared" si="118"/>
        <v>12.800886645949888</v>
      </c>
    </row>
    <row r="300" spans="1:29" x14ac:dyDescent="0.15">
      <c r="A300">
        <f t="shared" si="119"/>
        <v>2.5025270763379535</v>
      </c>
      <c r="B300">
        <f t="shared" si="120"/>
        <v>6.9035731672383616</v>
      </c>
      <c r="C300">
        <f t="shared" si="121"/>
        <v>0.64431989433567638</v>
      </c>
      <c r="D300">
        <f t="shared" si="122"/>
        <v>5.4726859689176868</v>
      </c>
      <c r="E300">
        <f t="shared" si="123"/>
        <v>0.76794253597107653</v>
      </c>
      <c r="F300">
        <f t="shared" si="124"/>
        <v>1.8642228930183464</v>
      </c>
      <c r="G300">
        <f t="shared" si="125"/>
        <v>1.4062723159507975</v>
      </c>
      <c r="H300">
        <f t="shared" si="126"/>
        <v>3.9668244894682099</v>
      </c>
      <c r="I300">
        <f t="shared" si="127"/>
        <v>4.8385903431153396</v>
      </c>
      <c r="J300">
        <f t="shared" si="128"/>
        <v>5.4726859689176868</v>
      </c>
      <c r="K300">
        <f t="shared" si="129"/>
        <v>1.7643541869322552</v>
      </c>
      <c r="L300">
        <f t="shared" si="130"/>
        <v>1.1496694431575443</v>
      </c>
      <c r="N300">
        <f t="shared" si="105"/>
        <v>3.6608076382912579E-30</v>
      </c>
      <c r="P300">
        <f t="shared" si="106"/>
        <v>1.9721522630525295E-31</v>
      </c>
      <c r="Q300">
        <f t="shared" si="107"/>
        <v>7.8886090522101181E-31</v>
      </c>
      <c r="R300">
        <f t="shared" si="108"/>
        <v>1.2325951644078309E-32</v>
      </c>
      <c r="S300">
        <f t="shared" si="109"/>
        <v>7.8886090522101181E-31</v>
      </c>
      <c r="T300">
        <f t="shared" si="110"/>
        <v>0</v>
      </c>
      <c r="U300">
        <f t="shared" si="111"/>
        <v>4.9303806576313238E-32</v>
      </c>
      <c r="V300">
        <f t="shared" si="112"/>
        <v>4.9303806576313238E-32</v>
      </c>
      <c r="W300">
        <f t="shared" si="113"/>
        <v>1.9721522630525295E-31</v>
      </c>
      <c r="X300">
        <f t="shared" si="114"/>
        <v>7.8886090522101181E-31</v>
      </c>
      <c r="Y300">
        <f t="shared" si="115"/>
        <v>7.8886090522101181E-31</v>
      </c>
      <c r="Z300">
        <f t="shared" si="116"/>
        <v>0</v>
      </c>
      <c r="AA300">
        <f t="shared" si="117"/>
        <v>0</v>
      </c>
      <c r="AC300">
        <f t="shared" si="118"/>
        <v>12.800886645949888</v>
      </c>
    </row>
    <row r="301" spans="1:29" x14ac:dyDescent="0.15">
      <c r="A301">
        <f t="shared" si="119"/>
        <v>2.5025270763379539</v>
      </c>
      <c r="B301">
        <f t="shared" si="120"/>
        <v>6.9035731672383598</v>
      </c>
      <c r="C301">
        <f t="shared" si="121"/>
        <v>0.64431989433567627</v>
      </c>
      <c r="D301">
        <f t="shared" si="122"/>
        <v>5.4726859689176877</v>
      </c>
      <c r="E301">
        <f t="shared" si="123"/>
        <v>0.76794253597107642</v>
      </c>
      <c r="F301">
        <f t="shared" si="124"/>
        <v>1.8642228930183464</v>
      </c>
      <c r="G301">
        <f t="shared" si="125"/>
        <v>1.4062723159507977</v>
      </c>
      <c r="H301">
        <f t="shared" si="126"/>
        <v>3.9668244894682103</v>
      </c>
      <c r="I301">
        <f t="shared" si="127"/>
        <v>4.8385903431153405</v>
      </c>
      <c r="J301">
        <f t="shared" si="128"/>
        <v>5.4726859689176877</v>
      </c>
      <c r="K301">
        <f t="shared" si="129"/>
        <v>1.7643541869322552</v>
      </c>
      <c r="L301">
        <f t="shared" si="130"/>
        <v>1.1496694431575443</v>
      </c>
      <c r="N301">
        <f t="shared" si="105"/>
        <v>5.9904124990220584E-30</v>
      </c>
      <c r="P301">
        <f t="shared" si="106"/>
        <v>1.9721522630525295E-31</v>
      </c>
      <c r="Q301">
        <f t="shared" si="107"/>
        <v>3.1554436208840472E-30</v>
      </c>
      <c r="R301">
        <f t="shared" si="108"/>
        <v>1.2325951644078309E-32</v>
      </c>
      <c r="S301">
        <f t="shared" si="109"/>
        <v>7.8886090522101181E-31</v>
      </c>
      <c r="T301">
        <f t="shared" si="110"/>
        <v>1.2325951644078309E-32</v>
      </c>
      <c r="U301">
        <f t="shared" si="111"/>
        <v>0</v>
      </c>
      <c r="V301">
        <f t="shared" si="112"/>
        <v>4.9303806576313238E-32</v>
      </c>
      <c r="W301">
        <f t="shared" si="113"/>
        <v>1.9721522630525295E-31</v>
      </c>
      <c r="X301">
        <f t="shared" si="114"/>
        <v>7.8886090522101181E-31</v>
      </c>
      <c r="Y301">
        <f t="shared" si="115"/>
        <v>7.8886090522101181E-31</v>
      </c>
      <c r="Z301">
        <f t="shared" si="116"/>
        <v>0</v>
      </c>
      <c r="AA301">
        <f t="shared" si="117"/>
        <v>0</v>
      </c>
      <c r="AC301">
        <f t="shared" si="118"/>
        <v>12.800886645949889</v>
      </c>
    </row>
    <row r="302" spans="1:29" x14ac:dyDescent="0.15">
      <c r="A302">
        <f t="shared" si="119"/>
        <v>2.5025270763379539</v>
      </c>
      <c r="B302">
        <f t="shared" si="120"/>
        <v>6.9035731672383625</v>
      </c>
      <c r="C302">
        <f t="shared" si="121"/>
        <v>0.64431989433567627</v>
      </c>
      <c r="D302">
        <f t="shared" si="122"/>
        <v>5.4726859689176877</v>
      </c>
      <c r="E302">
        <f t="shared" si="123"/>
        <v>0.76794253597107653</v>
      </c>
      <c r="F302">
        <f t="shared" si="124"/>
        <v>1.8642228930183466</v>
      </c>
      <c r="G302">
        <f t="shared" si="125"/>
        <v>1.4062723159507977</v>
      </c>
      <c r="H302">
        <f t="shared" si="126"/>
        <v>3.9668244894682103</v>
      </c>
      <c r="I302">
        <f t="shared" si="127"/>
        <v>4.8385903431153405</v>
      </c>
      <c r="J302">
        <f t="shared" si="128"/>
        <v>5.4726859689176877</v>
      </c>
      <c r="K302">
        <f t="shared" si="129"/>
        <v>1.7643541869322552</v>
      </c>
      <c r="L302">
        <f t="shared" si="130"/>
        <v>1.1496694431575443</v>
      </c>
      <c r="N302">
        <f t="shared" si="105"/>
        <v>7.1613779052094978E-30</v>
      </c>
      <c r="P302">
        <f t="shared" si="106"/>
        <v>0</v>
      </c>
      <c r="Q302">
        <f t="shared" si="107"/>
        <v>7.0997481469891062E-30</v>
      </c>
      <c r="R302">
        <f t="shared" si="108"/>
        <v>0</v>
      </c>
      <c r="S302">
        <f t="shared" si="109"/>
        <v>0</v>
      </c>
      <c r="T302">
        <f t="shared" si="110"/>
        <v>1.2325951644078309E-32</v>
      </c>
      <c r="U302">
        <f t="shared" si="111"/>
        <v>4.9303806576313238E-32</v>
      </c>
      <c r="V302">
        <f t="shared" si="112"/>
        <v>0</v>
      </c>
      <c r="W302">
        <f t="shared" si="113"/>
        <v>0</v>
      </c>
      <c r="X302">
        <f t="shared" si="114"/>
        <v>0</v>
      </c>
      <c r="Y302">
        <f t="shared" si="115"/>
        <v>0</v>
      </c>
      <c r="Z302">
        <f t="shared" si="116"/>
        <v>0</v>
      </c>
      <c r="AA302">
        <f t="shared" si="117"/>
        <v>0</v>
      </c>
      <c r="AC302">
        <f t="shared" si="118"/>
        <v>12.800886645949888</v>
      </c>
    </row>
    <row r="303" spans="1:29" x14ac:dyDescent="0.15">
      <c r="A303">
        <f t="shared" si="119"/>
        <v>2.5025270763379535</v>
      </c>
      <c r="B303">
        <f t="shared" si="120"/>
        <v>6.9035731672383616</v>
      </c>
      <c r="C303">
        <f t="shared" si="121"/>
        <v>0.64431989433567638</v>
      </c>
      <c r="D303">
        <f t="shared" si="122"/>
        <v>5.4726859689176868</v>
      </c>
      <c r="E303">
        <f t="shared" si="123"/>
        <v>0.76794253597107653</v>
      </c>
      <c r="F303">
        <f t="shared" si="124"/>
        <v>1.8642228930183464</v>
      </c>
      <c r="G303">
        <f t="shared" si="125"/>
        <v>1.4062723159507975</v>
      </c>
      <c r="H303">
        <f t="shared" si="126"/>
        <v>3.9668244894682099</v>
      </c>
      <c r="I303">
        <f t="shared" si="127"/>
        <v>4.8385903431153396</v>
      </c>
      <c r="J303">
        <f t="shared" si="128"/>
        <v>5.4726859689176868</v>
      </c>
      <c r="K303">
        <f t="shared" si="129"/>
        <v>1.7643541869322552</v>
      </c>
      <c r="L303">
        <f t="shared" si="130"/>
        <v>1.1496694431575443</v>
      </c>
      <c r="N303">
        <f t="shared" si="105"/>
        <v>3.6608076382912579E-30</v>
      </c>
      <c r="P303">
        <f t="shared" si="106"/>
        <v>1.9721522630525295E-31</v>
      </c>
      <c r="Q303">
        <f t="shared" si="107"/>
        <v>7.8886090522101181E-31</v>
      </c>
      <c r="R303">
        <f t="shared" si="108"/>
        <v>1.2325951644078309E-32</v>
      </c>
      <c r="S303">
        <f t="shared" si="109"/>
        <v>7.8886090522101181E-31</v>
      </c>
      <c r="T303">
        <f t="shared" si="110"/>
        <v>0</v>
      </c>
      <c r="U303">
        <f t="shared" si="111"/>
        <v>4.9303806576313238E-32</v>
      </c>
      <c r="V303">
        <f t="shared" si="112"/>
        <v>4.9303806576313238E-32</v>
      </c>
      <c r="W303">
        <f t="shared" si="113"/>
        <v>1.9721522630525295E-31</v>
      </c>
      <c r="X303">
        <f t="shared" si="114"/>
        <v>7.8886090522101181E-31</v>
      </c>
      <c r="Y303">
        <f t="shared" si="115"/>
        <v>7.8886090522101181E-31</v>
      </c>
      <c r="Z303">
        <f t="shared" si="116"/>
        <v>0</v>
      </c>
      <c r="AA303">
        <f t="shared" si="117"/>
        <v>0</v>
      </c>
      <c r="AC303">
        <f t="shared" si="118"/>
        <v>12.800886645949888</v>
      </c>
    </row>
    <row r="304" spans="1:29" x14ac:dyDescent="0.15">
      <c r="A304">
        <f t="shared" si="119"/>
        <v>2.5025270763379539</v>
      </c>
      <c r="B304">
        <f t="shared" si="120"/>
        <v>6.9035731672383598</v>
      </c>
      <c r="C304">
        <f t="shared" si="121"/>
        <v>0.64431989433567627</v>
      </c>
      <c r="D304">
        <f t="shared" si="122"/>
        <v>5.4726859689176877</v>
      </c>
      <c r="E304">
        <f t="shared" si="123"/>
        <v>0.76794253597107642</v>
      </c>
      <c r="F304">
        <f t="shared" si="124"/>
        <v>1.8642228930183464</v>
      </c>
      <c r="G304">
        <f t="shared" si="125"/>
        <v>1.4062723159507977</v>
      </c>
      <c r="H304">
        <f t="shared" si="126"/>
        <v>3.9668244894682103</v>
      </c>
      <c r="I304">
        <f t="shared" si="127"/>
        <v>4.8385903431153405</v>
      </c>
      <c r="J304">
        <f t="shared" si="128"/>
        <v>5.4726859689176877</v>
      </c>
      <c r="K304">
        <f t="shared" si="129"/>
        <v>1.7643541869322552</v>
      </c>
      <c r="L304">
        <f t="shared" si="130"/>
        <v>1.1496694431575443</v>
      </c>
      <c r="N304">
        <f t="shared" si="105"/>
        <v>5.9904124990220584E-30</v>
      </c>
      <c r="P304">
        <f t="shared" si="106"/>
        <v>1.9721522630525295E-31</v>
      </c>
      <c r="Q304">
        <f t="shared" si="107"/>
        <v>3.1554436208840472E-30</v>
      </c>
      <c r="R304">
        <f t="shared" si="108"/>
        <v>1.2325951644078309E-32</v>
      </c>
      <c r="S304">
        <f t="shared" si="109"/>
        <v>7.8886090522101181E-31</v>
      </c>
      <c r="T304">
        <f t="shared" si="110"/>
        <v>1.2325951644078309E-32</v>
      </c>
      <c r="U304">
        <f t="shared" si="111"/>
        <v>0</v>
      </c>
      <c r="V304">
        <f t="shared" si="112"/>
        <v>4.9303806576313238E-32</v>
      </c>
      <c r="W304">
        <f t="shared" si="113"/>
        <v>1.9721522630525295E-31</v>
      </c>
      <c r="X304">
        <f t="shared" si="114"/>
        <v>7.8886090522101181E-31</v>
      </c>
      <c r="Y304">
        <f t="shared" si="115"/>
        <v>7.8886090522101181E-31</v>
      </c>
      <c r="Z304">
        <f t="shared" si="116"/>
        <v>0</v>
      </c>
      <c r="AA304">
        <f t="shared" si="117"/>
        <v>0</v>
      </c>
      <c r="AC304">
        <f t="shared" si="118"/>
        <v>12.800886645949889</v>
      </c>
    </row>
    <row r="305" spans="1:29" x14ac:dyDescent="0.15">
      <c r="A305">
        <f t="shared" si="119"/>
        <v>2.5025270763379539</v>
      </c>
      <c r="B305">
        <f t="shared" si="120"/>
        <v>6.9035731672383625</v>
      </c>
      <c r="C305">
        <f t="shared" si="121"/>
        <v>0.64431989433567627</v>
      </c>
      <c r="D305">
        <f t="shared" si="122"/>
        <v>5.4726859689176877</v>
      </c>
      <c r="E305">
        <f t="shared" si="123"/>
        <v>0.76794253597107653</v>
      </c>
      <c r="F305">
        <f t="shared" si="124"/>
        <v>1.8642228930183466</v>
      </c>
      <c r="G305">
        <f t="shared" si="125"/>
        <v>1.4062723159507977</v>
      </c>
      <c r="H305">
        <f t="shared" si="126"/>
        <v>3.9668244894682103</v>
      </c>
      <c r="I305">
        <f t="shared" si="127"/>
        <v>4.8385903431153405</v>
      </c>
      <c r="J305">
        <f t="shared" si="128"/>
        <v>5.4726859689176877</v>
      </c>
      <c r="K305">
        <f t="shared" si="129"/>
        <v>1.7643541869322552</v>
      </c>
      <c r="L305">
        <f t="shared" si="130"/>
        <v>1.1496694431575443</v>
      </c>
      <c r="N305">
        <f t="shared" si="105"/>
        <v>7.1613779052094978E-30</v>
      </c>
      <c r="P305">
        <f t="shared" si="106"/>
        <v>0</v>
      </c>
      <c r="Q305">
        <f t="shared" si="107"/>
        <v>7.0997481469891062E-30</v>
      </c>
      <c r="R305">
        <f t="shared" si="108"/>
        <v>0</v>
      </c>
      <c r="S305">
        <f t="shared" si="109"/>
        <v>0</v>
      </c>
      <c r="T305">
        <f t="shared" si="110"/>
        <v>1.2325951644078309E-32</v>
      </c>
      <c r="U305">
        <f t="shared" si="111"/>
        <v>4.9303806576313238E-32</v>
      </c>
      <c r="V305">
        <f t="shared" si="112"/>
        <v>0</v>
      </c>
      <c r="W305">
        <f t="shared" si="113"/>
        <v>0</v>
      </c>
      <c r="X305">
        <f t="shared" si="114"/>
        <v>0</v>
      </c>
      <c r="Y305">
        <f t="shared" si="115"/>
        <v>0</v>
      </c>
      <c r="Z305">
        <f t="shared" si="116"/>
        <v>0</v>
      </c>
      <c r="AA305">
        <f t="shared" si="117"/>
        <v>0</v>
      </c>
      <c r="AC305">
        <f t="shared" si="118"/>
        <v>12.800886645949888</v>
      </c>
    </row>
    <row r="306" spans="1:29" x14ac:dyDescent="0.15">
      <c r="A306">
        <f t="shared" si="119"/>
        <v>2.5025270763379535</v>
      </c>
      <c r="B306">
        <f t="shared" si="120"/>
        <v>6.9035731672383616</v>
      </c>
      <c r="C306">
        <f t="shared" si="121"/>
        <v>0.64431989433567638</v>
      </c>
      <c r="D306">
        <f t="shared" si="122"/>
        <v>5.4726859689176868</v>
      </c>
      <c r="E306">
        <f t="shared" si="123"/>
        <v>0.76794253597107653</v>
      </c>
      <c r="F306">
        <f t="shared" si="124"/>
        <v>1.8642228930183464</v>
      </c>
      <c r="G306">
        <f t="shared" si="125"/>
        <v>1.4062723159507975</v>
      </c>
      <c r="H306">
        <f t="shared" si="126"/>
        <v>3.9668244894682099</v>
      </c>
      <c r="I306">
        <f t="shared" si="127"/>
        <v>4.8385903431153396</v>
      </c>
      <c r="J306">
        <f t="shared" si="128"/>
        <v>5.4726859689176868</v>
      </c>
      <c r="K306">
        <f t="shared" si="129"/>
        <v>1.7643541869322552</v>
      </c>
      <c r="L306">
        <f t="shared" si="130"/>
        <v>1.1496694431575443</v>
      </c>
      <c r="N306">
        <f t="shared" si="105"/>
        <v>3.6608076382912579E-30</v>
      </c>
      <c r="P306">
        <f t="shared" si="106"/>
        <v>1.9721522630525295E-31</v>
      </c>
      <c r="Q306">
        <f t="shared" si="107"/>
        <v>7.8886090522101181E-31</v>
      </c>
      <c r="R306">
        <f t="shared" si="108"/>
        <v>1.2325951644078309E-32</v>
      </c>
      <c r="S306">
        <f t="shared" si="109"/>
        <v>7.8886090522101181E-31</v>
      </c>
      <c r="T306">
        <f t="shared" si="110"/>
        <v>0</v>
      </c>
      <c r="U306">
        <f t="shared" si="111"/>
        <v>4.9303806576313238E-32</v>
      </c>
      <c r="V306">
        <f t="shared" si="112"/>
        <v>4.9303806576313238E-32</v>
      </c>
      <c r="W306">
        <f t="shared" si="113"/>
        <v>1.9721522630525295E-31</v>
      </c>
      <c r="X306">
        <f t="shared" si="114"/>
        <v>7.8886090522101181E-31</v>
      </c>
      <c r="Y306">
        <f t="shared" si="115"/>
        <v>7.8886090522101181E-31</v>
      </c>
      <c r="Z306">
        <f t="shared" si="116"/>
        <v>0</v>
      </c>
      <c r="AA306">
        <f t="shared" si="117"/>
        <v>0</v>
      </c>
      <c r="AC306">
        <f t="shared" si="118"/>
        <v>12.800886645949888</v>
      </c>
    </row>
    <row r="307" spans="1:29" x14ac:dyDescent="0.15">
      <c r="A307">
        <f t="shared" si="119"/>
        <v>2.5025270763379539</v>
      </c>
      <c r="B307">
        <f t="shared" si="120"/>
        <v>6.9035731672383598</v>
      </c>
      <c r="C307">
        <f t="shared" si="121"/>
        <v>0.64431989433567627</v>
      </c>
      <c r="D307">
        <f t="shared" si="122"/>
        <v>5.4726859689176877</v>
      </c>
      <c r="E307">
        <f t="shared" si="123"/>
        <v>0.76794253597107642</v>
      </c>
      <c r="F307">
        <f t="shared" si="124"/>
        <v>1.8642228930183464</v>
      </c>
      <c r="G307">
        <f t="shared" si="125"/>
        <v>1.4062723159507977</v>
      </c>
      <c r="H307">
        <f t="shared" si="126"/>
        <v>3.9668244894682103</v>
      </c>
      <c r="I307">
        <f t="shared" si="127"/>
        <v>4.8385903431153405</v>
      </c>
      <c r="J307">
        <f t="shared" si="128"/>
        <v>5.4726859689176877</v>
      </c>
      <c r="K307">
        <f t="shared" si="129"/>
        <v>1.7643541869322552</v>
      </c>
      <c r="L307">
        <f t="shared" si="130"/>
        <v>1.1496694431575443</v>
      </c>
      <c r="N307">
        <f t="shared" si="105"/>
        <v>5.9904124990220584E-30</v>
      </c>
      <c r="P307">
        <f t="shared" si="106"/>
        <v>1.9721522630525295E-31</v>
      </c>
      <c r="Q307">
        <f t="shared" si="107"/>
        <v>3.1554436208840472E-30</v>
      </c>
      <c r="R307">
        <f t="shared" si="108"/>
        <v>1.2325951644078309E-32</v>
      </c>
      <c r="S307">
        <f t="shared" si="109"/>
        <v>7.8886090522101181E-31</v>
      </c>
      <c r="T307">
        <f t="shared" si="110"/>
        <v>1.2325951644078309E-32</v>
      </c>
      <c r="U307">
        <f t="shared" si="111"/>
        <v>0</v>
      </c>
      <c r="V307">
        <f t="shared" si="112"/>
        <v>4.9303806576313238E-32</v>
      </c>
      <c r="W307">
        <f t="shared" si="113"/>
        <v>1.9721522630525295E-31</v>
      </c>
      <c r="X307">
        <f t="shared" si="114"/>
        <v>7.8886090522101181E-31</v>
      </c>
      <c r="Y307">
        <f t="shared" si="115"/>
        <v>7.8886090522101181E-31</v>
      </c>
      <c r="Z307">
        <f t="shared" si="116"/>
        <v>0</v>
      </c>
      <c r="AA307">
        <f t="shared" si="117"/>
        <v>0</v>
      </c>
      <c r="AC307">
        <f t="shared" si="118"/>
        <v>12.800886645949889</v>
      </c>
    </row>
    <row r="308" spans="1:29" x14ac:dyDescent="0.15">
      <c r="A308">
        <f t="shared" si="119"/>
        <v>2.5025270763379539</v>
      </c>
      <c r="B308">
        <f t="shared" si="120"/>
        <v>6.9035731672383625</v>
      </c>
      <c r="C308">
        <f t="shared" si="121"/>
        <v>0.64431989433567627</v>
      </c>
      <c r="D308">
        <f t="shared" si="122"/>
        <v>5.4726859689176877</v>
      </c>
      <c r="E308">
        <f t="shared" si="123"/>
        <v>0.76794253597107653</v>
      </c>
      <c r="F308">
        <f t="shared" si="124"/>
        <v>1.8642228930183466</v>
      </c>
      <c r="G308">
        <f t="shared" si="125"/>
        <v>1.4062723159507977</v>
      </c>
      <c r="H308">
        <f t="shared" si="126"/>
        <v>3.9668244894682103</v>
      </c>
      <c r="I308">
        <f t="shared" si="127"/>
        <v>4.8385903431153405</v>
      </c>
      <c r="J308">
        <f t="shared" si="128"/>
        <v>5.4726859689176877</v>
      </c>
      <c r="K308">
        <f t="shared" si="129"/>
        <v>1.7643541869322552</v>
      </c>
      <c r="L308">
        <f t="shared" si="130"/>
        <v>1.1496694431575443</v>
      </c>
      <c r="N308">
        <f t="shared" si="105"/>
        <v>7.1613779052094978E-30</v>
      </c>
      <c r="P308">
        <f t="shared" si="106"/>
        <v>0</v>
      </c>
      <c r="Q308">
        <f t="shared" si="107"/>
        <v>7.0997481469891062E-30</v>
      </c>
      <c r="R308">
        <f t="shared" si="108"/>
        <v>0</v>
      </c>
      <c r="S308">
        <f t="shared" si="109"/>
        <v>0</v>
      </c>
      <c r="T308">
        <f t="shared" si="110"/>
        <v>1.2325951644078309E-32</v>
      </c>
      <c r="U308">
        <f t="shared" si="111"/>
        <v>4.9303806576313238E-32</v>
      </c>
      <c r="V308">
        <f t="shared" si="112"/>
        <v>0</v>
      </c>
      <c r="W308">
        <f t="shared" si="113"/>
        <v>0</v>
      </c>
      <c r="X308">
        <f t="shared" si="114"/>
        <v>0</v>
      </c>
      <c r="Y308">
        <f t="shared" si="115"/>
        <v>0</v>
      </c>
      <c r="Z308">
        <f t="shared" si="116"/>
        <v>0</v>
      </c>
      <c r="AA308">
        <f t="shared" si="117"/>
        <v>0</v>
      </c>
      <c r="AC308">
        <f t="shared" si="118"/>
        <v>12.800886645949888</v>
      </c>
    </row>
    <row r="309" spans="1:29" x14ac:dyDescent="0.15">
      <c r="A309">
        <f t="shared" si="119"/>
        <v>2.5025270763379535</v>
      </c>
      <c r="B309">
        <f t="shared" si="120"/>
        <v>6.9035731672383616</v>
      </c>
      <c r="C309">
        <f t="shared" si="121"/>
        <v>0.64431989433567638</v>
      </c>
      <c r="D309">
        <f t="shared" si="122"/>
        <v>5.4726859689176868</v>
      </c>
      <c r="E309">
        <f t="shared" si="123"/>
        <v>0.76794253597107653</v>
      </c>
      <c r="F309">
        <f t="shared" si="124"/>
        <v>1.8642228930183464</v>
      </c>
      <c r="G309">
        <f t="shared" si="125"/>
        <v>1.4062723159507975</v>
      </c>
      <c r="H309">
        <f t="shared" si="126"/>
        <v>3.9668244894682099</v>
      </c>
      <c r="I309">
        <f t="shared" si="127"/>
        <v>4.8385903431153396</v>
      </c>
      <c r="J309">
        <f t="shared" si="128"/>
        <v>5.4726859689176868</v>
      </c>
      <c r="K309">
        <f t="shared" si="129"/>
        <v>1.7643541869322552</v>
      </c>
      <c r="L309">
        <f t="shared" si="130"/>
        <v>1.1496694431575443</v>
      </c>
      <c r="N309">
        <f t="shared" si="105"/>
        <v>3.6608076382912579E-30</v>
      </c>
      <c r="P309">
        <f t="shared" si="106"/>
        <v>1.9721522630525295E-31</v>
      </c>
      <c r="Q309">
        <f t="shared" si="107"/>
        <v>7.8886090522101181E-31</v>
      </c>
      <c r="R309">
        <f t="shared" si="108"/>
        <v>1.2325951644078309E-32</v>
      </c>
      <c r="S309">
        <f t="shared" si="109"/>
        <v>7.8886090522101181E-31</v>
      </c>
      <c r="T309">
        <f t="shared" si="110"/>
        <v>0</v>
      </c>
      <c r="U309">
        <f t="shared" si="111"/>
        <v>4.9303806576313238E-32</v>
      </c>
      <c r="V309">
        <f t="shared" si="112"/>
        <v>4.9303806576313238E-32</v>
      </c>
      <c r="W309">
        <f t="shared" si="113"/>
        <v>1.9721522630525295E-31</v>
      </c>
      <c r="X309">
        <f t="shared" si="114"/>
        <v>7.8886090522101181E-31</v>
      </c>
      <c r="Y309">
        <f t="shared" si="115"/>
        <v>7.8886090522101181E-31</v>
      </c>
      <c r="Z309">
        <f t="shared" si="116"/>
        <v>0</v>
      </c>
      <c r="AA309">
        <f t="shared" si="117"/>
        <v>0</v>
      </c>
      <c r="AC309">
        <f t="shared" si="118"/>
        <v>12.800886645949888</v>
      </c>
    </row>
    <row r="310" spans="1:29" x14ac:dyDescent="0.15">
      <c r="A310">
        <f t="shared" si="119"/>
        <v>2.5025270763379539</v>
      </c>
      <c r="B310">
        <f t="shared" si="120"/>
        <v>6.9035731672383598</v>
      </c>
      <c r="C310">
        <f t="shared" si="121"/>
        <v>0.64431989433567627</v>
      </c>
      <c r="D310">
        <f t="shared" si="122"/>
        <v>5.4726859689176877</v>
      </c>
      <c r="E310">
        <f t="shared" si="123"/>
        <v>0.76794253597107642</v>
      </c>
      <c r="F310">
        <f t="shared" si="124"/>
        <v>1.8642228930183464</v>
      </c>
      <c r="G310">
        <f t="shared" si="125"/>
        <v>1.4062723159507977</v>
      </c>
      <c r="H310">
        <f t="shared" si="126"/>
        <v>3.9668244894682103</v>
      </c>
      <c r="I310">
        <f t="shared" si="127"/>
        <v>4.8385903431153405</v>
      </c>
      <c r="J310">
        <f t="shared" si="128"/>
        <v>5.4726859689176877</v>
      </c>
      <c r="K310">
        <f t="shared" si="129"/>
        <v>1.7643541869322552</v>
      </c>
      <c r="L310">
        <f t="shared" si="130"/>
        <v>1.1496694431575443</v>
      </c>
      <c r="N310">
        <f t="shared" si="105"/>
        <v>5.9904124990220584E-30</v>
      </c>
      <c r="P310">
        <f t="shared" si="106"/>
        <v>1.9721522630525295E-31</v>
      </c>
      <c r="Q310">
        <f t="shared" si="107"/>
        <v>3.1554436208840472E-30</v>
      </c>
      <c r="R310">
        <f t="shared" si="108"/>
        <v>1.2325951644078309E-32</v>
      </c>
      <c r="S310">
        <f t="shared" si="109"/>
        <v>7.8886090522101181E-31</v>
      </c>
      <c r="T310">
        <f t="shared" si="110"/>
        <v>1.2325951644078309E-32</v>
      </c>
      <c r="U310">
        <f t="shared" si="111"/>
        <v>0</v>
      </c>
      <c r="V310">
        <f t="shared" si="112"/>
        <v>4.9303806576313238E-32</v>
      </c>
      <c r="W310">
        <f t="shared" si="113"/>
        <v>1.9721522630525295E-31</v>
      </c>
      <c r="X310">
        <f t="shared" si="114"/>
        <v>7.8886090522101181E-31</v>
      </c>
      <c r="Y310">
        <f t="shared" si="115"/>
        <v>7.8886090522101181E-31</v>
      </c>
      <c r="Z310">
        <f t="shared" si="116"/>
        <v>0</v>
      </c>
      <c r="AA310">
        <f t="shared" si="117"/>
        <v>0</v>
      </c>
      <c r="AC310">
        <f t="shared" si="118"/>
        <v>12.800886645949889</v>
      </c>
    </row>
    <row r="311" spans="1:29" x14ac:dyDescent="0.15">
      <c r="A311">
        <f t="shared" si="119"/>
        <v>2.5025270763379539</v>
      </c>
      <c r="B311">
        <f t="shared" si="120"/>
        <v>6.9035731672383625</v>
      </c>
      <c r="C311">
        <f t="shared" si="121"/>
        <v>0.64431989433567627</v>
      </c>
      <c r="D311">
        <f t="shared" si="122"/>
        <v>5.4726859689176877</v>
      </c>
      <c r="E311">
        <f t="shared" si="123"/>
        <v>0.76794253597107653</v>
      </c>
      <c r="F311">
        <f t="shared" si="124"/>
        <v>1.8642228930183466</v>
      </c>
      <c r="G311">
        <f t="shared" si="125"/>
        <v>1.4062723159507977</v>
      </c>
      <c r="H311">
        <f t="shared" si="126"/>
        <v>3.9668244894682103</v>
      </c>
      <c r="I311">
        <f t="shared" si="127"/>
        <v>4.8385903431153405</v>
      </c>
      <c r="J311">
        <f t="shared" si="128"/>
        <v>5.4726859689176877</v>
      </c>
      <c r="K311">
        <f t="shared" si="129"/>
        <v>1.7643541869322552</v>
      </c>
      <c r="L311">
        <f t="shared" si="130"/>
        <v>1.1496694431575443</v>
      </c>
      <c r="N311">
        <f t="shared" si="105"/>
        <v>7.1613779052094978E-30</v>
      </c>
      <c r="P311">
        <f t="shared" si="106"/>
        <v>0</v>
      </c>
      <c r="Q311">
        <f t="shared" si="107"/>
        <v>7.0997481469891062E-30</v>
      </c>
      <c r="R311">
        <f t="shared" si="108"/>
        <v>0</v>
      </c>
      <c r="S311">
        <f t="shared" si="109"/>
        <v>0</v>
      </c>
      <c r="T311">
        <f t="shared" si="110"/>
        <v>1.2325951644078309E-32</v>
      </c>
      <c r="U311">
        <f t="shared" si="111"/>
        <v>4.9303806576313238E-32</v>
      </c>
      <c r="V311">
        <f t="shared" si="112"/>
        <v>0</v>
      </c>
      <c r="W311">
        <f t="shared" si="113"/>
        <v>0</v>
      </c>
      <c r="X311">
        <f t="shared" si="114"/>
        <v>0</v>
      </c>
      <c r="Y311">
        <f t="shared" si="115"/>
        <v>0</v>
      </c>
      <c r="Z311">
        <f t="shared" si="116"/>
        <v>0</v>
      </c>
      <c r="AA311">
        <f t="shared" si="117"/>
        <v>0</v>
      </c>
      <c r="AC311">
        <f t="shared" si="118"/>
        <v>12.800886645949888</v>
      </c>
    </row>
    <row r="312" spans="1:29" x14ac:dyDescent="0.15">
      <c r="A312">
        <f t="shared" si="119"/>
        <v>2.5025270763379535</v>
      </c>
      <c r="B312">
        <f t="shared" si="120"/>
        <v>6.9035731672383616</v>
      </c>
      <c r="C312">
        <f t="shared" si="121"/>
        <v>0.64431989433567638</v>
      </c>
      <c r="D312">
        <f t="shared" si="122"/>
        <v>5.4726859689176868</v>
      </c>
      <c r="E312">
        <f t="shared" si="123"/>
        <v>0.76794253597107653</v>
      </c>
      <c r="F312">
        <f t="shared" si="124"/>
        <v>1.8642228930183464</v>
      </c>
      <c r="G312">
        <f t="shared" si="125"/>
        <v>1.4062723159507975</v>
      </c>
      <c r="H312">
        <f t="shared" si="126"/>
        <v>3.9668244894682099</v>
      </c>
      <c r="I312">
        <f t="shared" si="127"/>
        <v>4.8385903431153396</v>
      </c>
      <c r="J312">
        <f t="shared" si="128"/>
        <v>5.4726859689176868</v>
      </c>
      <c r="K312">
        <f t="shared" si="129"/>
        <v>1.7643541869322552</v>
      </c>
      <c r="L312">
        <f t="shared" si="130"/>
        <v>1.1496694431575443</v>
      </c>
      <c r="N312">
        <f t="shared" si="105"/>
        <v>3.6608076382912579E-30</v>
      </c>
      <c r="P312">
        <f t="shared" si="106"/>
        <v>1.9721522630525295E-31</v>
      </c>
      <c r="Q312">
        <f t="shared" si="107"/>
        <v>7.8886090522101181E-31</v>
      </c>
      <c r="R312">
        <f t="shared" si="108"/>
        <v>1.2325951644078309E-32</v>
      </c>
      <c r="S312">
        <f t="shared" si="109"/>
        <v>7.8886090522101181E-31</v>
      </c>
      <c r="T312">
        <f t="shared" si="110"/>
        <v>0</v>
      </c>
      <c r="U312">
        <f t="shared" si="111"/>
        <v>4.9303806576313238E-32</v>
      </c>
      <c r="V312">
        <f t="shared" si="112"/>
        <v>4.9303806576313238E-32</v>
      </c>
      <c r="W312">
        <f t="shared" si="113"/>
        <v>1.9721522630525295E-31</v>
      </c>
      <c r="X312">
        <f t="shared" si="114"/>
        <v>7.8886090522101181E-31</v>
      </c>
      <c r="Y312">
        <f t="shared" si="115"/>
        <v>7.8886090522101181E-31</v>
      </c>
      <c r="Z312">
        <f t="shared" si="116"/>
        <v>0</v>
      </c>
      <c r="AA312">
        <f t="shared" si="117"/>
        <v>0</v>
      </c>
      <c r="AC312">
        <f t="shared" si="118"/>
        <v>12.800886645949888</v>
      </c>
    </row>
    <row r="313" spans="1:29" x14ac:dyDescent="0.15">
      <c r="A313">
        <f t="shared" si="119"/>
        <v>2.5025270763379539</v>
      </c>
      <c r="B313">
        <f t="shared" si="120"/>
        <v>6.9035731672383598</v>
      </c>
      <c r="C313">
        <f t="shared" si="121"/>
        <v>0.64431989433567627</v>
      </c>
      <c r="D313">
        <f t="shared" si="122"/>
        <v>5.4726859689176877</v>
      </c>
      <c r="E313">
        <f t="shared" si="123"/>
        <v>0.76794253597107642</v>
      </c>
      <c r="F313">
        <f t="shared" si="124"/>
        <v>1.8642228930183464</v>
      </c>
      <c r="G313">
        <f t="shared" si="125"/>
        <v>1.4062723159507977</v>
      </c>
      <c r="H313">
        <f t="shared" si="126"/>
        <v>3.9668244894682103</v>
      </c>
      <c r="I313">
        <f t="shared" si="127"/>
        <v>4.8385903431153405</v>
      </c>
      <c r="J313">
        <f t="shared" si="128"/>
        <v>5.4726859689176877</v>
      </c>
      <c r="K313">
        <f t="shared" si="129"/>
        <v>1.7643541869322552</v>
      </c>
      <c r="L313">
        <f t="shared" si="130"/>
        <v>1.1496694431575443</v>
      </c>
      <c r="N313">
        <f t="shared" si="105"/>
        <v>5.9904124990220584E-30</v>
      </c>
      <c r="P313">
        <f t="shared" si="106"/>
        <v>1.9721522630525295E-31</v>
      </c>
      <c r="Q313">
        <f t="shared" si="107"/>
        <v>3.1554436208840472E-30</v>
      </c>
      <c r="R313">
        <f t="shared" si="108"/>
        <v>1.2325951644078309E-32</v>
      </c>
      <c r="S313">
        <f t="shared" si="109"/>
        <v>7.8886090522101181E-31</v>
      </c>
      <c r="T313">
        <f t="shared" si="110"/>
        <v>1.2325951644078309E-32</v>
      </c>
      <c r="U313">
        <f t="shared" si="111"/>
        <v>0</v>
      </c>
      <c r="V313">
        <f t="shared" si="112"/>
        <v>4.9303806576313238E-32</v>
      </c>
      <c r="W313">
        <f t="shared" si="113"/>
        <v>1.9721522630525295E-31</v>
      </c>
      <c r="X313">
        <f t="shared" si="114"/>
        <v>7.8886090522101181E-31</v>
      </c>
      <c r="Y313">
        <f t="shared" si="115"/>
        <v>7.8886090522101181E-31</v>
      </c>
      <c r="Z313">
        <f t="shared" si="116"/>
        <v>0</v>
      </c>
      <c r="AA313">
        <f t="shared" si="117"/>
        <v>0</v>
      </c>
      <c r="AC313">
        <f t="shared" si="118"/>
        <v>12.800886645949889</v>
      </c>
    </row>
    <row r="314" spans="1:29" x14ac:dyDescent="0.15">
      <c r="A314">
        <f t="shared" si="119"/>
        <v>2.5025270763379539</v>
      </c>
      <c r="B314">
        <f t="shared" si="120"/>
        <v>6.9035731672383625</v>
      </c>
      <c r="C314">
        <f t="shared" si="121"/>
        <v>0.64431989433567627</v>
      </c>
      <c r="D314">
        <f t="shared" si="122"/>
        <v>5.4726859689176877</v>
      </c>
      <c r="E314">
        <f t="shared" si="123"/>
        <v>0.76794253597107653</v>
      </c>
      <c r="F314">
        <f t="shared" si="124"/>
        <v>1.8642228930183466</v>
      </c>
      <c r="G314">
        <f t="shared" si="125"/>
        <v>1.4062723159507977</v>
      </c>
      <c r="H314">
        <f t="shared" si="126"/>
        <v>3.9668244894682103</v>
      </c>
      <c r="I314">
        <f t="shared" si="127"/>
        <v>4.8385903431153405</v>
      </c>
      <c r="J314">
        <f t="shared" si="128"/>
        <v>5.4726859689176877</v>
      </c>
      <c r="K314">
        <f t="shared" si="129"/>
        <v>1.7643541869322552</v>
      </c>
      <c r="L314">
        <f t="shared" si="130"/>
        <v>1.1496694431575443</v>
      </c>
      <c r="N314">
        <f t="shared" si="105"/>
        <v>7.1613779052094978E-30</v>
      </c>
      <c r="P314">
        <f t="shared" si="106"/>
        <v>0</v>
      </c>
      <c r="Q314">
        <f t="shared" si="107"/>
        <v>7.0997481469891062E-30</v>
      </c>
      <c r="R314">
        <f t="shared" si="108"/>
        <v>0</v>
      </c>
      <c r="S314">
        <f t="shared" si="109"/>
        <v>0</v>
      </c>
      <c r="T314">
        <f t="shared" si="110"/>
        <v>1.2325951644078309E-32</v>
      </c>
      <c r="U314">
        <f t="shared" si="111"/>
        <v>4.9303806576313238E-32</v>
      </c>
      <c r="V314">
        <f t="shared" si="112"/>
        <v>0</v>
      </c>
      <c r="W314">
        <f t="shared" si="113"/>
        <v>0</v>
      </c>
      <c r="X314">
        <f t="shared" si="114"/>
        <v>0</v>
      </c>
      <c r="Y314">
        <f t="shared" si="115"/>
        <v>0</v>
      </c>
      <c r="Z314">
        <f t="shared" si="116"/>
        <v>0</v>
      </c>
      <c r="AA314">
        <f t="shared" si="117"/>
        <v>0</v>
      </c>
      <c r="AC314">
        <f t="shared" si="118"/>
        <v>12.800886645949888</v>
      </c>
    </row>
    <row r="315" spans="1:29" x14ac:dyDescent="0.15">
      <c r="A315">
        <f t="shared" si="119"/>
        <v>2.5025270763379535</v>
      </c>
      <c r="B315">
        <f t="shared" si="120"/>
        <v>6.9035731672383616</v>
      </c>
      <c r="C315">
        <f t="shared" si="121"/>
        <v>0.64431989433567638</v>
      </c>
      <c r="D315">
        <f t="shared" si="122"/>
        <v>5.4726859689176868</v>
      </c>
      <c r="E315">
        <f t="shared" si="123"/>
        <v>0.76794253597107653</v>
      </c>
      <c r="F315">
        <f t="shared" si="124"/>
        <v>1.8642228930183464</v>
      </c>
      <c r="G315">
        <f t="shared" si="125"/>
        <v>1.4062723159507975</v>
      </c>
      <c r="H315">
        <f t="shared" si="126"/>
        <v>3.9668244894682099</v>
      </c>
      <c r="I315">
        <f t="shared" si="127"/>
        <v>4.8385903431153396</v>
      </c>
      <c r="J315">
        <f t="shared" si="128"/>
        <v>5.4726859689176868</v>
      </c>
      <c r="K315">
        <f t="shared" si="129"/>
        <v>1.7643541869322552</v>
      </c>
      <c r="L315">
        <f t="shared" si="130"/>
        <v>1.1496694431575443</v>
      </c>
      <c r="N315">
        <f t="shared" si="105"/>
        <v>3.6608076382912579E-30</v>
      </c>
      <c r="P315">
        <f t="shared" si="106"/>
        <v>1.9721522630525295E-31</v>
      </c>
      <c r="Q315">
        <f t="shared" si="107"/>
        <v>7.8886090522101181E-31</v>
      </c>
      <c r="R315">
        <f t="shared" si="108"/>
        <v>1.2325951644078309E-32</v>
      </c>
      <c r="S315">
        <f t="shared" si="109"/>
        <v>7.8886090522101181E-31</v>
      </c>
      <c r="T315">
        <f t="shared" si="110"/>
        <v>0</v>
      </c>
      <c r="U315">
        <f t="shared" si="111"/>
        <v>4.9303806576313238E-32</v>
      </c>
      <c r="V315">
        <f t="shared" si="112"/>
        <v>4.9303806576313238E-32</v>
      </c>
      <c r="W315">
        <f t="shared" si="113"/>
        <v>1.9721522630525295E-31</v>
      </c>
      <c r="X315">
        <f t="shared" si="114"/>
        <v>7.8886090522101181E-31</v>
      </c>
      <c r="Y315">
        <f t="shared" si="115"/>
        <v>7.8886090522101181E-31</v>
      </c>
      <c r="Z315">
        <f t="shared" si="116"/>
        <v>0</v>
      </c>
      <c r="AA315">
        <f t="shared" si="117"/>
        <v>0</v>
      </c>
      <c r="AC315">
        <f t="shared" si="118"/>
        <v>12.800886645949888</v>
      </c>
    </row>
    <row r="316" spans="1:29" x14ac:dyDescent="0.15">
      <c r="A316">
        <f t="shared" si="119"/>
        <v>2.5025270763379539</v>
      </c>
      <c r="B316">
        <f t="shared" si="120"/>
        <v>6.9035731672383598</v>
      </c>
      <c r="C316">
        <f t="shared" si="121"/>
        <v>0.64431989433567627</v>
      </c>
      <c r="D316">
        <f t="shared" si="122"/>
        <v>5.4726859689176877</v>
      </c>
      <c r="E316">
        <f t="shared" si="123"/>
        <v>0.76794253597107642</v>
      </c>
      <c r="F316">
        <f t="shared" si="124"/>
        <v>1.8642228930183464</v>
      </c>
      <c r="G316">
        <f t="shared" si="125"/>
        <v>1.4062723159507977</v>
      </c>
      <c r="H316">
        <f t="shared" si="126"/>
        <v>3.9668244894682103</v>
      </c>
      <c r="I316">
        <f t="shared" si="127"/>
        <v>4.8385903431153405</v>
      </c>
      <c r="J316">
        <f t="shared" si="128"/>
        <v>5.4726859689176877</v>
      </c>
      <c r="K316">
        <f t="shared" si="129"/>
        <v>1.7643541869322552</v>
      </c>
      <c r="L316">
        <f t="shared" si="130"/>
        <v>1.1496694431575443</v>
      </c>
      <c r="N316">
        <f t="shared" si="105"/>
        <v>5.9904124990220584E-30</v>
      </c>
      <c r="P316">
        <f t="shared" si="106"/>
        <v>1.9721522630525295E-31</v>
      </c>
      <c r="Q316">
        <f t="shared" si="107"/>
        <v>3.1554436208840472E-30</v>
      </c>
      <c r="R316">
        <f t="shared" si="108"/>
        <v>1.2325951644078309E-32</v>
      </c>
      <c r="S316">
        <f t="shared" si="109"/>
        <v>7.8886090522101181E-31</v>
      </c>
      <c r="T316">
        <f t="shared" si="110"/>
        <v>1.2325951644078309E-32</v>
      </c>
      <c r="U316">
        <f t="shared" si="111"/>
        <v>0</v>
      </c>
      <c r="V316">
        <f t="shared" si="112"/>
        <v>4.9303806576313238E-32</v>
      </c>
      <c r="W316">
        <f t="shared" si="113"/>
        <v>1.9721522630525295E-31</v>
      </c>
      <c r="X316">
        <f t="shared" si="114"/>
        <v>7.8886090522101181E-31</v>
      </c>
      <c r="Y316">
        <f t="shared" si="115"/>
        <v>7.8886090522101181E-31</v>
      </c>
      <c r="Z316">
        <f t="shared" si="116"/>
        <v>0</v>
      </c>
      <c r="AA316">
        <f t="shared" si="117"/>
        <v>0</v>
      </c>
      <c r="AC316">
        <f t="shared" si="118"/>
        <v>12.800886645949889</v>
      </c>
    </row>
    <row r="317" spans="1:29" x14ac:dyDescent="0.15">
      <c r="A317">
        <f t="shared" si="119"/>
        <v>2.5025270763379539</v>
      </c>
      <c r="B317">
        <f t="shared" si="120"/>
        <v>6.9035731672383625</v>
      </c>
      <c r="C317">
        <f t="shared" si="121"/>
        <v>0.64431989433567627</v>
      </c>
      <c r="D317">
        <f t="shared" si="122"/>
        <v>5.4726859689176877</v>
      </c>
      <c r="E317">
        <f t="shared" si="123"/>
        <v>0.76794253597107653</v>
      </c>
      <c r="F317">
        <f t="shared" si="124"/>
        <v>1.8642228930183466</v>
      </c>
      <c r="G317">
        <f t="shared" si="125"/>
        <v>1.4062723159507977</v>
      </c>
      <c r="H317">
        <f t="shared" si="126"/>
        <v>3.9668244894682103</v>
      </c>
      <c r="I317">
        <f t="shared" si="127"/>
        <v>4.8385903431153405</v>
      </c>
      <c r="J317">
        <f t="shared" si="128"/>
        <v>5.4726859689176877</v>
      </c>
      <c r="K317">
        <f t="shared" si="129"/>
        <v>1.7643541869322552</v>
      </c>
      <c r="L317">
        <f t="shared" si="130"/>
        <v>1.1496694431575443</v>
      </c>
      <c r="N317">
        <f t="shared" si="105"/>
        <v>7.1613779052094978E-30</v>
      </c>
      <c r="P317">
        <f t="shared" si="106"/>
        <v>0</v>
      </c>
      <c r="Q317">
        <f t="shared" si="107"/>
        <v>7.0997481469891062E-30</v>
      </c>
      <c r="R317">
        <f t="shared" si="108"/>
        <v>0</v>
      </c>
      <c r="S317">
        <f t="shared" si="109"/>
        <v>0</v>
      </c>
      <c r="T317">
        <f t="shared" si="110"/>
        <v>1.2325951644078309E-32</v>
      </c>
      <c r="U317">
        <f t="shared" si="111"/>
        <v>4.9303806576313238E-32</v>
      </c>
      <c r="V317">
        <f t="shared" si="112"/>
        <v>0</v>
      </c>
      <c r="W317">
        <f t="shared" si="113"/>
        <v>0</v>
      </c>
      <c r="X317">
        <f t="shared" si="114"/>
        <v>0</v>
      </c>
      <c r="Y317">
        <f t="shared" si="115"/>
        <v>0</v>
      </c>
      <c r="Z317">
        <f t="shared" si="116"/>
        <v>0</v>
      </c>
      <c r="AA317">
        <f t="shared" si="117"/>
        <v>0</v>
      </c>
      <c r="AC317">
        <f t="shared" si="118"/>
        <v>12.800886645949888</v>
      </c>
    </row>
    <row r="318" spans="1:29" x14ac:dyDescent="0.15">
      <c r="A318">
        <f t="shared" si="119"/>
        <v>2.5025270763379535</v>
      </c>
      <c r="B318">
        <f t="shared" si="120"/>
        <v>6.9035731672383616</v>
      </c>
      <c r="C318">
        <f t="shared" si="121"/>
        <v>0.64431989433567638</v>
      </c>
      <c r="D318">
        <f t="shared" si="122"/>
        <v>5.4726859689176868</v>
      </c>
      <c r="E318">
        <f t="shared" si="123"/>
        <v>0.76794253597107653</v>
      </c>
      <c r="F318">
        <f t="shared" si="124"/>
        <v>1.8642228930183464</v>
      </c>
      <c r="G318">
        <f t="shared" si="125"/>
        <v>1.4062723159507975</v>
      </c>
      <c r="H318">
        <f t="shared" si="126"/>
        <v>3.9668244894682099</v>
      </c>
      <c r="I318">
        <f t="shared" si="127"/>
        <v>4.8385903431153396</v>
      </c>
      <c r="J318">
        <f t="shared" si="128"/>
        <v>5.4726859689176868</v>
      </c>
      <c r="K318">
        <f t="shared" si="129"/>
        <v>1.7643541869322552</v>
      </c>
      <c r="L318">
        <f t="shared" si="130"/>
        <v>1.1496694431575443</v>
      </c>
      <c r="N318">
        <f t="shared" si="105"/>
        <v>3.6608076382912579E-30</v>
      </c>
      <c r="P318">
        <f t="shared" si="106"/>
        <v>1.9721522630525295E-31</v>
      </c>
      <c r="Q318">
        <f t="shared" si="107"/>
        <v>7.8886090522101181E-31</v>
      </c>
      <c r="R318">
        <f t="shared" si="108"/>
        <v>1.2325951644078309E-32</v>
      </c>
      <c r="S318">
        <f t="shared" si="109"/>
        <v>7.8886090522101181E-31</v>
      </c>
      <c r="T318">
        <f t="shared" si="110"/>
        <v>0</v>
      </c>
      <c r="U318">
        <f t="shared" si="111"/>
        <v>4.9303806576313238E-32</v>
      </c>
      <c r="V318">
        <f t="shared" si="112"/>
        <v>4.9303806576313238E-32</v>
      </c>
      <c r="W318">
        <f t="shared" si="113"/>
        <v>1.9721522630525295E-31</v>
      </c>
      <c r="X318">
        <f t="shared" si="114"/>
        <v>7.8886090522101181E-31</v>
      </c>
      <c r="Y318">
        <f t="shared" si="115"/>
        <v>7.8886090522101181E-31</v>
      </c>
      <c r="Z318">
        <f t="shared" si="116"/>
        <v>0</v>
      </c>
      <c r="AA318">
        <f t="shared" si="117"/>
        <v>0</v>
      </c>
      <c r="AC318">
        <f t="shared" si="118"/>
        <v>12.800886645949888</v>
      </c>
    </row>
    <row r="319" spans="1:29" x14ac:dyDescent="0.15">
      <c r="A319">
        <f t="shared" si="119"/>
        <v>2.5025270763379539</v>
      </c>
      <c r="B319">
        <f t="shared" si="120"/>
        <v>6.9035731672383598</v>
      </c>
      <c r="C319">
        <f t="shared" si="121"/>
        <v>0.64431989433567627</v>
      </c>
      <c r="D319">
        <f t="shared" si="122"/>
        <v>5.4726859689176877</v>
      </c>
      <c r="E319">
        <f t="shared" si="123"/>
        <v>0.76794253597107642</v>
      </c>
      <c r="F319">
        <f t="shared" si="124"/>
        <v>1.8642228930183464</v>
      </c>
      <c r="G319">
        <f t="shared" si="125"/>
        <v>1.4062723159507977</v>
      </c>
      <c r="H319">
        <f t="shared" si="126"/>
        <v>3.9668244894682103</v>
      </c>
      <c r="I319">
        <f t="shared" si="127"/>
        <v>4.8385903431153405</v>
      </c>
      <c r="J319">
        <f t="shared" si="128"/>
        <v>5.4726859689176877</v>
      </c>
      <c r="K319">
        <f t="shared" si="129"/>
        <v>1.7643541869322552</v>
      </c>
      <c r="L319">
        <f t="shared" si="130"/>
        <v>1.1496694431575443</v>
      </c>
      <c r="N319">
        <f t="shared" si="105"/>
        <v>5.9904124990220584E-30</v>
      </c>
      <c r="P319">
        <f t="shared" si="106"/>
        <v>1.9721522630525295E-31</v>
      </c>
      <c r="Q319">
        <f t="shared" si="107"/>
        <v>3.1554436208840472E-30</v>
      </c>
      <c r="R319">
        <f t="shared" si="108"/>
        <v>1.2325951644078309E-32</v>
      </c>
      <c r="S319">
        <f t="shared" si="109"/>
        <v>7.8886090522101181E-31</v>
      </c>
      <c r="T319">
        <f t="shared" si="110"/>
        <v>1.2325951644078309E-32</v>
      </c>
      <c r="U319">
        <f t="shared" si="111"/>
        <v>0</v>
      </c>
      <c r="V319">
        <f t="shared" si="112"/>
        <v>4.9303806576313238E-32</v>
      </c>
      <c r="W319">
        <f t="shared" si="113"/>
        <v>1.9721522630525295E-31</v>
      </c>
      <c r="X319">
        <f t="shared" si="114"/>
        <v>7.8886090522101181E-31</v>
      </c>
      <c r="Y319">
        <f t="shared" si="115"/>
        <v>7.8886090522101181E-31</v>
      </c>
      <c r="Z319">
        <f t="shared" si="116"/>
        <v>0</v>
      </c>
      <c r="AA319">
        <f t="shared" si="117"/>
        <v>0</v>
      </c>
      <c r="AC319">
        <f t="shared" si="118"/>
        <v>12.800886645949889</v>
      </c>
    </row>
    <row r="320" spans="1:29" x14ac:dyDescent="0.15">
      <c r="A320">
        <f t="shared" si="119"/>
        <v>2.5025270763379539</v>
      </c>
      <c r="B320">
        <f t="shared" si="120"/>
        <v>6.9035731672383625</v>
      </c>
      <c r="C320">
        <f t="shared" si="121"/>
        <v>0.64431989433567627</v>
      </c>
      <c r="D320">
        <f t="shared" si="122"/>
        <v>5.4726859689176877</v>
      </c>
      <c r="E320">
        <f t="shared" si="123"/>
        <v>0.76794253597107653</v>
      </c>
      <c r="F320">
        <f t="shared" si="124"/>
        <v>1.8642228930183466</v>
      </c>
      <c r="G320">
        <f t="shared" si="125"/>
        <v>1.4062723159507977</v>
      </c>
      <c r="H320">
        <f t="shared" si="126"/>
        <v>3.9668244894682103</v>
      </c>
      <c r="I320">
        <f t="shared" si="127"/>
        <v>4.8385903431153405</v>
      </c>
      <c r="J320">
        <f t="shared" si="128"/>
        <v>5.4726859689176877</v>
      </c>
      <c r="K320">
        <f t="shared" si="129"/>
        <v>1.7643541869322552</v>
      </c>
      <c r="L320">
        <f t="shared" si="130"/>
        <v>1.1496694431575443</v>
      </c>
      <c r="N320">
        <f t="shared" si="105"/>
        <v>7.1613779052094978E-30</v>
      </c>
      <c r="P320">
        <f t="shared" si="106"/>
        <v>0</v>
      </c>
      <c r="Q320">
        <f t="shared" si="107"/>
        <v>7.0997481469891062E-30</v>
      </c>
      <c r="R320">
        <f t="shared" si="108"/>
        <v>0</v>
      </c>
      <c r="S320">
        <f t="shared" si="109"/>
        <v>0</v>
      </c>
      <c r="T320">
        <f t="shared" si="110"/>
        <v>1.2325951644078309E-32</v>
      </c>
      <c r="U320">
        <f t="shared" si="111"/>
        <v>4.9303806576313238E-32</v>
      </c>
      <c r="V320">
        <f t="shared" si="112"/>
        <v>0</v>
      </c>
      <c r="W320">
        <f t="shared" si="113"/>
        <v>0</v>
      </c>
      <c r="X320">
        <f t="shared" si="114"/>
        <v>0</v>
      </c>
      <c r="Y320">
        <f t="shared" si="115"/>
        <v>0</v>
      </c>
      <c r="Z320">
        <f t="shared" si="116"/>
        <v>0</v>
      </c>
      <c r="AA320">
        <f t="shared" si="117"/>
        <v>0</v>
      </c>
      <c r="AC320">
        <f t="shared" si="118"/>
        <v>12.800886645949888</v>
      </c>
    </row>
    <row r="321" spans="1:29" x14ac:dyDescent="0.15">
      <c r="A321">
        <f t="shared" si="119"/>
        <v>2.5025270763379535</v>
      </c>
      <c r="B321">
        <f t="shared" si="120"/>
        <v>6.9035731672383616</v>
      </c>
      <c r="C321">
        <f t="shared" si="121"/>
        <v>0.64431989433567638</v>
      </c>
      <c r="D321">
        <f t="shared" si="122"/>
        <v>5.4726859689176868</v>
      </c>
      <c r="E321">
        <f t="shared" si="123"/>
        <v>0.76794253597107653</v>
      </c>
      <c r="F321">
        <f t="shared" si="124"/>
        <v>1.8642228930183464</v>
      </c>
      <c r="G321">
        <f t="shared" si="125"/>
        <v>1.4062723159507975</v>
      </c>
      <c r="H321">
        <f t="shared" si="126"/>
        <v>3.9668244894682099</v>
      </c>
      <c r="I321">
        <f t="shared" si="127"/>
        <v>4.8385903431153396</v>
      </c>
      <c r="J321">
        <f t="shared" si="128"/>
        <v>5.4726859689176868</v>
      </c>
      <c r="K321">
        <f t="shared" si="129"/>
        <v>1.7643541869322552</v>
      </c>
      <c r="L321">
        <f t="shared" si="130"/>
        <v>1.1496694431575443</v>
      </c>
      <c r="N321">
        <f t="shared" ref="N321:N379" si="131">SUM(P321:AA321)</f>
        <v>3.6608076382912579E-30</v>
      </c>
      <c r="P321">
        <f t="shared" ref="P321:P379" si="132">(A321-A320)^2</f>
        <v>1.9721522630525295E-31</v>
      </c>
      <c r="Q321">
        <f t="shared" ref="Q321:Q379" si="133">(B321-B320)^2</f>
        <v>7.8886090522101181E-31</v>
      </c>
      <c r="R321">
        <f t="shared" ref="R321:R379" si="134">(C321-C320)^2</f>
        <v>1.2325951644078309E-32</v>
      </c>
      <c r="S321">
        <f t="shared" ref="S321:S379" si="135">(D321-D320)^2</f>
        <v>7.8886090522101181E-31</v>
      </c>
      <c r="T321">
        <f t="shared" ref="T321:T379" si="136">(E321-E320)^2</f>
        <v>0</v>
      </c>
      <c r="U321">
        <f t="shared" ref="U321:U379" si="137">(F321-F320)^2</f>
        <v>4.9303806576313238E-32</v>
      </c>
      <c r="V321">
        <f t="shared" ref="V321:V379" si="138">(G321-G320)^2</f>
        <v>4.9303806576313238E-32</v>
      </c>
      <c r="W321">
        <f t="shared" ref="W321:W379" si="139">(H321-H320)^2</f>
        <v>1.9721522630525295E-31</v>
      </c>
      <c r="X321">
        <f t="shared" ref="X321:X379" si="140">(I321-I320)^2</f>
        <v>7.8886090522101181E-31</v>
      </c>
      <c r="Y321">
        <f t="shared" ref="Y321:Y379" si="141">(J321-J320)^2</f>
        <v>7.8886090522101181E-31</v>
      </c>
      <c r="Z321">
        <f t="shared" ref="Z321:Z379" si="142">(K321-K320)^2</f>
        <v>0</v>
      </c>
      <c r="AA321">
        <f t="shared" ref="AA321:AA379" si="143">(L321-L320)^2</f>
        <v>0</v>
      </c>
      <c r="AC321">
        <f t="shared" ref="AC321:AC379" si="144">SUMPRODUCT(A320:L320,$A$2:$L$2)/A320</f>
        <v>12.800886645949888</v>
      </c>
    </row>
    <row r="322" spans="1:29" x14ac:dyDescent="0.15">
      <c r="A322">
        <f t="shared" si="119"/>
        <v>2.5025270763379539</v>
      </c>
      <c r="B322">
        <f t="shared" si="120"/>
        <v>6.9035731672383598</v>
      </c>
      <c r="C322">
        <f t="shared" si="121"/>
        <v>0.64431989433567627</v>
      </c>
      <c r="D322">
        <f t="shared" si="122"/>
        <v>5.4726859689176877</v>
      </c>
      <c r="E322">
        <f t="shared" si="123"/>
        <v>0.76794253597107642</v>
      </c>
      <c r="F322">
        <f t="shared" si="124"/>
        <v>1.8642228930183464</v>
      </c>
      <c r="G322">
        <f t="shared" si="125"/>
        <v>1.4062723159507977</v>
      </c>
      <c r="H322">
        <f t="shared" si="126"/>
        <v>3.9668244894682103</v>
      </c>
      <c r="I322">
        <f t="shared" si="127"/>
        <v>4.8385903431153405</v>
      </c>
      <c r="J322">
        <f t="shared" si="128"/>
        <v>5.4726859689176877</v>
      </c>
      <c r="K322">
        <f t="shared" si="129"/>
        <v>1.7643541869322552</v>
      </c>
      <c r="L322">
        <f t="shared" si="130"/>
        <v>1.1496694431575443</v>
      </c>
      <c r="N322">
        <f t="shared" si="131"/>
        <v>5.9904124990220584E-30</v>
      </c>
      <c r="P322">
        <f t="shared" si="132"/>
        <v>1.9721522630525295E-31</v>
      </c>
      <c r="Q322">
        <f t="shared" si="133"/>
        <v>3.1554436208840472E-30</v>
      </c>
      <c r="R322">
        <f t="shared" si="134"/>
        <v>1.2325951644078309E-32</v>
      </c>
      <c r="S322">
        <f t="shared" si="135"/>
        <v>7.8886090522101181E-31</v>
      </c>
      <c r="T322">
        <f t="shared" si="136"/>
        <v>1.2325951644078309E-32</v>
      </c>
      <c r="U322">
        <f t="shared" si="137"/>
        <v>0</v>
      </c>
      <c r="V322">
        <f t="shared" si="138"/>
        <v>4.9303806576313238E-32</v>
      </c>
      <c r="W322">
        <f t="shared" si="139"/>
        <v>1.9721522630525295E-31</v>
      </c>
      <c r="X322">
        <f t="shared" si="140"/>
        <v>7.8886090522101181E-31</v>
      </c>
      <c r="Y322">
        <f t="shared" si="141"/>
        <v>7.8886090522101181E-31</v>
      </c>
      <c r="Z322">
        <f t="shared" si="142"/>
        <v>0</v>
      </c>
      <c r="AA322">
        <f t="shared" si="143"/>
        <v>0</v>
      </c>
      <c r="AC322">
        <f t="shared" si="144"/>
        <v>12.800886645949889</v>
      </c>
    </row>
    <row r="323" spans="1:29" x14ac:dyDescent="0.15">
      <c r="A323">
        <f t="shared" si="119"/>
        <v>2.5025270763379539</v>
      </c>
      <c r="B323">
        <f t="shared" si="120"/>
        <v>6.9035731672383625</v>
      </c>
      <c r="C323">
        <f t="shared" si="121"/>
        <v>0.64431989433567627</v>
      </c>
      <c r="D323">
        <f t="shared" si="122"/>
        <v>5.4726859689176877</v>
      </c>
      <c r="E323">
        <f t="shared" si="123"/>
        <v>0.76794253597107653</v>
      </c>
      <c r="F323">
        <f t="shared" si="124"/>
        <v>1.8642228930183466</v>
      </c>
      <c r="G323">
        <f t="shared" si="125"/>
        <v>1.4062723159507977</v>
      </c>
      <c r="H323">
        <f t="shared" si="126"/>
        <v>3.9668244894682103</v>
      </c>
      <c r="I323">
        <f t="shared" si="127"/>
        <v>4.8385903431153405</v>
      </c>
      <c r="J323">
        <f t="shared" si="128"/>
        <v>5.4726859689176877</v>
      </c>
      <c r="K323">
        <f t="shared" si="129"/>
        <v>1.7643541869322552</v>
      </c>
      <c r="L323">
        <f t="shared" si="130"/>
        <v>1.1496694431575443</v>
      </c>
      <c r="N323">
        <f t="shared" si="131"/>
        <v>7.1613779052094978E-30</v>
      </c>
      <c r="P323">
        <f t="shared" si="132"/>
        <v>0</v>
      </c>
      <c r="Q323">
        <f t="shared" si="133"/>
        <v>7.0997481469891062E-30</v>
      </c>
      <c r="R323">
        <f t="shared" si="134"/>
        <v>0</v>
      </c>
      <c r="S323">
        <f t="shared" si="135"/>
        <v>0</v>
      </c>
      <c r="T323">
        <f t="shared" si="136"/>
        <v>1.2325951644078309E-32</v>
      </c>
      <c r="U323">
        <f t="shared" si="137"/>
        <v>4.9303806576313238E-32</v>
      </c>
      <c r="V323">
        <f t="shared" si="138"/>
        <v>0</v>
      </c>
      <c r="W323">
        <f t="shared" si="139"/>
        <v>0</v>
      </c>
      <c r="X323">
        <f t="shared" si="140"/>
        <v>0</v>
      </c>
      <c r="Y323">
        <f t="shared" si="141"/>
        <v>0</v>
      </c>
      <c r="Z323">
        <f t="shared" si="142"/>
        <v>0</v>
      </c>
      <c r="AA323">
        <f t="shared" si="143"/>
        <v>0</v>
      </c>
      <c r="AC323">
        <f t="shared" si="144"/>
        <v>12.800886645949888</v>
      </c>
    </row>
    <row r="324" spans="1:29" x14ac:dyDescent="0.15">
      <c r="A324">
        <f t="shared" si="119"/>
        <v>2.5025270763379535</v>
      </c>
      <c r="B324">
        <f t="shared" si="120"/>
        <v>6.9035731672383616</v>
      </c>
      <c r="C324">
        <f t="shared" si="121"/>
        <v>0.64431989433567638</v>
      </c>
      <c r="D324">
        <f t="shared" si="122"/>
        <v>5.4726859689176868</v>
      </c>
      <c r="E324">
        <f t="shared" si="123"/>
        <v>0.76794253597107653</v>
      </c>
      <c r="F324">
        <f t="shared" si="124"/>
        <v>1.8642228930183464</v>
      </c>
      <c r="G324">
        <f t="shared" si="125"/>
        <v>1.4062723159507975</v>
      </c>
      <c r="H324">
        <f t="shared" si="126"/>
        <v>3.9668244894682099</v>
      </c>
      <c r="I324">
        <f t="shared" si="127"/>
        <v>4.8385903431153396</v>
      </c>
      <c r="J324">
        <f t="shared" si="128"/>
        <v>5.4726859689176868</v>
      </c>
      <c r="K324">
        <f t="shared" si="129"/>
        <v>1.7643541869322552</v>
      </c>
      <c r="L324">
        <f t="shared" si="130"/>
        <v>1.1496694431575443</v>
      </c>
      <c r="N324">
        <f t="shared" si="131"/>
        <v>3.6608076382912579E-30</v>
      </c>
      <c r="P324">
        <f t="shared" si="132"/>
        <v>1.9721522630525295E-31</v>
      </c>
      <c r="Q324">
        <f t="shared" si="133"/>
        <v>7.8886090522101181E-31</v>
      </c>
      <c r="R324">
        <f t="shared" si="134"/>
        <v>1.2325951644078309E-32</v>
      </c>
      <c r="S324">
        <f t="shared" si="135"/>
        <v>7.8886090522101181E-31</v>
      </c>
      <c r="T324">
        <f t="shared" si="136"/>
        <v>0</v>
      </c>
      <c r="U324">
        <f t="shared" si="137"/>
        <v>4.9303806576313238E-32</v>
      </c>
      <c r="V324">
        <f t="shared" si="138"/>
        <v>4.9303806576313238E-32</v>
      </c>
      <c r="W324">
        <f t="shared" si="139"/>
        <v>1.9721522630525295E-31</v>
      </c>
      <c r="X324">
        <f t="shared" si="140"/>
        <v>7.8886090522101181E-31</v>
      </c>
      <c r="Y324">
        <f t="shared" si="141"/>
        <v>7.8886090522101181E-31</v>
      </c>
      <c r="Z324">
        <f t="shared" si="142"/>
        <v>0</v>
      </c>
      <c r="AA324">
        <f t="shared" si="143"/>
        <v>0</v>
      </c>
      <c r="AC324">
        <f t="shared" si="144"/>
        <v>12.800886645949888</v>
      </c>
    </row>
    <row r="325" spans="1:29" x14ac:dyDescent="0.15">
      <c r="A325">
        <f t="shared" si="119"/>
        <v>2.5025270763379539</v>
      </c>
      <c r="B325">
        <f t="shared" si="120"/>
        <v>6.9035731672383598</v>
      </c>
      <c r="C325">
        <f t="shared" si="121"/>
        <v>0.64431989433567627</v>
      </c>
      <c r="D325">
        <f t="shared" si="122"/>
        <v>5.4726859689176877</v>
      </c>
      <c r="E325">
        <f t="shared" si="123"/>
        <v>0.76794253597107642</v>
      </c>
      <c r="F325">
        <f t="shared" si="124"/>
        <v>1.8642228930183464</v>
      </c>
      <c r="G325">
        <f t="shared" si="125"/>
        <v>1.4062723159507977</v>
      </c>
      <c r="H325">
        <f t="shared" si="126"/>
        <v>3.9668244894682103</v>
      </c>
      <c r="I325">
        <f t="shared" si="127"/>
        <v>4.8385903431153405</v>
      </c>
      <c r="J325">
        <f t="shared" si="128"/>
        <v>5.4726859689176877</v>
      </c>
      <c r="K325">
        <f t="shared" si="129"/>
        <v>1.7643541869322552</v>
      </c>
      <c r="L325">
        <f t="shared" si="130"/>
        <v>1.1496694431575443</v>
      </c>
      <c r="N325">
        <f t="shared" si="131"/>
        <v>5.9904124990220584E-30</v>
      </c>
      <c r="P325">
        <f t="shared" si="132"/>
        <v>1.9721522630525295E-31</v>
      </c>
      <c r="Q325">
        <f t="shared" si="133"/>
        <v>3.1554436208840472E-30</v>
      </c>
      <c r="R325">
        <f t="shared" si="134"/>
        <v>1.2325951644078309E-32</v>
      </c>
      <c r="S325">
        <f t="shared" si="135"/>
        <v>7.8886090522101181E-31</v>
      </c>
      <c r="T325">
        <f t="shared" si="136"/>
        <v>1.2325951644078309E-32</v>
      </c>
      <c r="U325">
        <f t="shared" si="137"/>
        <v>0</v>
      </c>
      <c r="V325">
        <f t="shared" si="138"/>
        <v>4.9303806576313238E-32</v>
      </c>
      <c r="W325">
        <f t="shared" si="139"/>
        <v>1.9721522630525295E-31</v>
      </c>
      <c r="X325">
        <f t="shared" si="140"/>
        <v>7.8886090522101181E-31</v>
      </c>
      <c r="Y325">
        <f t="shared" si="141"/>
        <v>7.8886090522101181E-31</v>
      </c>
      <c r="Z325">
        <f t="shared" si="142"/>
        <v>0</v>
      </c>
      <c r="AA325">
        <f t="shared" si="143"/>
        <v>0</v>
      </c>
      <c r="AC325">
        <f t="shared" si="144"/>
        <v>12.800886645949889</v>
      </c>
    </row>
    <row r="326" spans="1:29" x14ac:dyDescent="0.15">
      <c r="A326">
        <f t="shared" si="119"/>
        <v>2.5025270763379539</v>
      </c>
      <c r="B326">
        <f t="shared" si="120"/>
        <v>6.9035731672383625</v>
      </c>
      <c r="C326">
        <f t="shared" si="121"/>
        <v>0.64431989433567627</v>
      </c>
      <c r="D326">
        <f t="shared" si="122"/>
        <v>5.4726859689176877</v>
      </c>
      <c r="E326">
        <f t="shared" si="123"/>
        <v>0.76794253597107653</v>
      </c>
      <c r="F326">
        <f t="shared" si="124"/>
        <v>1.8642228930183466</v>
      </c>
      <c r="G326">
        <f t="shared" si="125"/>
        <v>1.4062723159507977</v>
      </c>
      <c r="H326">
        <f t="shared" si="126"/>
        <v>3.9668244894682103</v>
      </c>
      <c r="I326">
        <f t="shared" si="127"/>
        <v>4.8385903431153405</v>
      </c>
      <c r="J326">
        <f t="shared" si="128"/>
        <v>5.4726859689176877</v>
      </c>
      <c r="K326">
        <f t="shared" si="129"/>
        <v>1.7643541869322552</v>
      </c>
      <c r="L326">
        <f t="shared" si="130"/>
        <v>1.1496694431575443</v>
      </c>
      <c r="N326">
        <f t="shared" si="131"/>
        <v>7.1613779052094978E-30</v>
      </c>
      <c r="P326">
        <f t="shared" si="132"/>
        <v>0</v>
      </c>
      <c r="Q326">
        <f t="shared" si="133"/>
        <v>7.0997481469891062E-30</v>
      </c>
      <c r="R326">
        <f t="shared" si="134"/>
        <v>0</v>
      </c>
      <c r="S326">
        <f t="shared" si="135"/>
        <v>0</v>
      </c>
      <c r="T326">
        <f t="shared" si="136"/>
        <v>1.2325951644078309E-32</v>
      </c>
      <c r="U326">
        <f t="shared" si="137"/>
        <v>4.9303806576313238E-32</v>
      </c>
      <c r="V326">
        <f t="shared" si="138"/>
        <v>0</v>
      </c>
      <c r="W326">
        <f t="shared" si="139"/>
        <v>0</v>
      </c>
      <c r="X326">
        <f t="shared" si="140"/>
        <v>0</v>
      </c>
      <c r="Y326">
        <f t="shared" si="141"/>
        <v>0</v>
      </c>
      <c r="Z326">
        <f t="shared" si="142"/>
        <v>0</v>
      </c>
      <c r="AA326">
        <f t="shared" si="143"/>
        <v>0</v>
      </c>
      <c r="AC326">
        <f t="shared" si="144"/>
        <v>12.800886645949888</v>
      </c>
    </row>
    <row r="327" spans="1:29" x14ac:dyDescent="0.15">
      <c r="A327">
        <f t="shared" si="119"/>
        <v>2.5025270763379535</v>
      </c>
      <c r="B327">
        <f t="shared" si="120"/>
        <v>6.9035731672383616</v>
      </c>
      <c r="C327">
        <f t="shared" si="121"/>
        <v>0.64431989433567638</v>
      </c>
      <c r="D327">
        <f t="shared" si="122"/>
        <v>5.4726859689176868</v>
      </c>
      <c r="E327">
        <f t="shared" si="123"/>
        <v>0.76794253597107653</v>
      </c>
      <c r="F327">
        <f t="shared" si="124"/>
        <v>1.8642228930183464</v>
      </c>
      <c r="G327">
        <f t="shared" si="125"/>
        <v>1.4062723159507975</v>
      </c>
      <c r="H327">
        <f t="shared" si="126"/>
        <v>3.9668244894682099</v>
      </c>
      <c r="I327">
        <f t="shared" si="127"/>
        <v>4.8385903431153396</v>
      </c>
      <c r="J327">
        <f t="shared" si="128"/>
        <v>5.4726859689176868</v>
      </c>
      <c r="K327">
        <f t="shared" si="129"/>
        <v>1.7643541869322552</v>
      </c>
      <c r="L327">
        <f t="shared" si="130"/>
        <v>1.1496694431575443</v>
      </c>
      <c r="N327">
        <f t="shared" si="131"/>
        <v>3.6608076382912579E-30</v>
      </c>
      <c r="P327">
        <f t="shared" si="132"/>
        <v>1.9721522630525295E-31</v>
      </c>
      <c r="Q327">
        <f t="shared" si="133"/>
        <v>7.8886090522101181E-31</v>
      </c>
      <c r="R327">
        <f t="shared" si="134"/>
        <v>1.2325951644078309E-32</v>
      </c>
      <c r="S327">
        <f t="shared" si="135"/>
        <v>7.8886090522101181E-31</v>
      </c>
      <c r="T327">
        <f t="shared" si="136"/>
        <v>0</v>
      </c>
      <c r="U327">
        <f t="shared" si="137"/>
        <v>4.9303806576313238E-32</v>
      </c>
      <c r="V327">
        <f t="shared" si="138"/>
        <v>4.9303806576313238E-32</v>
      </c>
      <c r="W327">
        <f t="shared" si="139"/>
        <v>1.9721522630525295E-31</v>
      </c>
      <c r="X327">
        <f t="shared" si="140"/>
        <v>7.8886090522101181E-31</v>
      </c>
      <c r="Y327">
        <f t="shared" si="141"/>
        <v>7.8886090522101181E-31</v>
      </c>
      <c r="Z327">
        <f t="shared" si="142"/>
        <v>0</v>
      </c>
      <c r="AA327">
        <f t="shared" si="143"/>
        <v>0</v>
      </c>
      <c r="AC327">
        <f t="shared" si="144"/>
        <v>12.800886645949888</v>
      </c>
    </row>
    <row r="328" spans="1:29" x14ac:dyDescent="0.15">
      <c r="A328">
        <f t="shared" si="119"/>
        <v>2.5025270763379539</v>
      </c>
      <c r="B328">
        <f t="shared" si="120"/>
        <v>6.9035731672383598</v>
      </c>
      <c r="C328">
        <f t="shared" si="121"/>
        <v>0.64431989433567627</v>
      </c>
      <c r="D328">
        <f t="shared" si="122"/>
        <v>5.4726859689176877</v>
      </c>
      <c r="E328">
        <f t="shared" si="123"/>
        <v>0.76794253597107642</v>
      </c>
      <c r="F328">
        <f t="shared" si="124"/>
        <v>1.8642228930183464</v>
      </c>
      <c r="G328">
        <f t="shared" si="125"/>
        <v>1.4062723159507977</v>
      </c>
      <c r="H328">
        <f t="shared" si="126"/>
        <v>3.9668244894682103</v>
      </c>
      <c r="I328">
        <f t="shared" si="127"/>
        <v>4.8385903431153405</v>
      </c>
      <c r="J328">
        <f t="shared" si="128"/>
        <v>5.4726859689176877</v>
      </c>
      <c r="K328">
        <f t="shared" si="129"/>
        <v>1.7643541869322552</v>
      </c>
      <c r="L328">
        <f t="shared" si="130"/>
        <v>1.1496694431575443</v>
      </c>
      <c r="N328">
        <f t="shared" si="131"/>
        <v>5.9904124990220584E-30</v>
      </c>
      <c r="P328">
        <f t="shared" si="132"/>
        <v>1.9721522630525295E-31</v>
      </c>
      <c r="Q328">
        <f t="shared" si="133"/>
        <v>3.1554436208840472E-30</v>
      </c>
      <c r="R328">
        <f t="shared" si="134"/>
        <v>1.2325951644078309E-32</v>
      </c>
      <c r="S328">
        <f t="shared" si="135"/>
        <v>7.8886090522101181E-31</v>
      </c>
      <c r="T328">
        <f t="shared" si="136"/>
        <v>1.2325951644078309E-32</v>
      </c>
      <c r="U328">
        <f t="shared" si="137"/>
        <v>0</v>
      </c>
      <c r="V328">
        <f t="shared" si="138"/>
        <v>4.9303806576313238E-32</v>
      </c>
      <c r="W328">
        <f t="shared" si="139"/>
        <v>1.9721522630525295E-31</v>
      </c>
      <c r="X328">
        <f t="shared" si="140"/>
        <v>7.8886090522101181E-31</v>
      </c>
      <c r="Y328">
        <f t="shared" si="141"/>
        <v>7.8886090522101181E-31</v>
      </c>
      <c r="Z328">
        <f t="shared" si="142"/>
        <v>0</v>
      </c>
      <c r="AA328">
        <f t="shared" si="143"/>
        <v>0</v>
      </c>
      <c r="AC328">
        <f t="shared" si="144"/>
        <v>12.800886645949889</v>
      </c>
    </row>
    <row r="329" spans="1:29" x14ac:dyDescent="0.15">
      <c r="A329">
        <f t="shared" si="119"/>
        <v>2.5025270763379539</v>
      </c>
      <c r="B329">
        <f t="shared" si="120"/>
        <v>6.9035731672383625</v>
      </c>
      <c r="C329">
        <f t="shared" si="121"/>
        <v>0.64431989433567627</v>
      </c>
      <c r="D329">
        <f t="shared" si="122"/>
        <v>5.4726859689176877</v>
      </c>
      <c r="E329">
        <f t="shared" si="123"/>
        <v>0.76794253597107653</v>
      </c>
      <c r="F329">
        <f t="shared" si="124"/>
        <v>1.8642228930183466</v>
      </c>
      <c r="G329">
        <f t="shared" si="125"/>
        <v>1.4062723159507977</v>
      </c>
      <c r="H329">
        <f t="shared" si="126"/>
        <v>3.9668244894682103</v>
      </c>
      <c r="I329">
        <f t="shared" si="127"/>
        <v>4.8385903431153405</v>
      </c>
      <c r="J329">
        <f t="shared" si="128"/>
        <v>5.4726859689176877</v>
      </c>
      <c r="K329">
        <f t="shared" si="129"/>
        <v>1.7643541869322552</v>
      </c>
      <c r="L329">
        <f t="shared" si="130"/>
        <v>1.1496694431575443</v>
      </c>
      <c r="N329">
        <f t="shared" si="131"/>
        <v>7.1613779052094978E-30</v>
      </c>
      <c r="P329">
        <f t="shared" si="132"/>
        <v>0</v>
      </c>
      <c r="Q329">
        <f t="shared" si="133"/>
        <v>7.0997481469891062E-30</v>
      </c>
      <c r="R329">
        <f t="shared" si="134"/>
        <v>0</v>
      </c>
      <c r="S329">
        <f t="shared" si="135"/>
        <v>0</v>
      </c>
      <c r="T329">
        <f t="shared" si="136"/>
        <v>1.2325951644078309E-32</v>
      </c>
      <c r="U329">
        <f t="shared" si="137"/>
        <v>4.9303806576313238E-32</v>
      </c>
      <c r="V329">
        <f t="shared" si="138"/>
        <v>0</v>
      </c>
      <c r="W329">
        <f t="shared" si="139"/>
        <v>0</v>
      </c>
      <c r="X329">
        <f t="shared" si="140"/>
        <v>0</v>
      </c>
      <c r="Y329">
        <f t="shared" si="141"/>
        <v>0</v>
      </c>
      <c r="Z329">
        <f t="shared" si="142"/>
        <v>0</v>
      </c>
      <c r="AA329">
        <f t="shared" si="143"/>
        <v>0</v>
      </c>
      <c r="AC329">
        <f t="shared" si="144"/>
        <v>12.800886645949888</v>
      </c>
    </row>
    <row r="330" spans="1:29" x14ac:dyDescent="0.15">
      <c r="A330">
        <f t="shared" si="119"/>
        <v>2.5025270763379535</v>
      </c>
      <c r="B330">
        <f t="shared" si="120"/>
        <v>6.9035731672383616</v>
      </c>
      <c r="C330">
        <f t="shared" si="121"/>
        <v>0.64431989433567638</v>
      </c>
      <c r="D330">
        <f t="shared" si="122"/>
        <v>5.4726859689176868</v>
      </c>
      <c r="E330">
        <f t="shared" si="123"/>
        <v>0.76794253597107653</v>
      </c>
      <c r="F330">
        <f t="shared" si="124"/>
        <v>1.8642228930183464</v>
      </c>
      <c r="G330">
        <f t="shared" si="125"/>
        <v>1.4062723159507975</v>
      </c>
      <c r="H330">
        <f t="shared" si="126"/>
        <v>3.9668244894682099</v>
      </c>
      <c r="I330">
        <f t="shared" si="127"/>
        <v>4.8385903431153396</v>
      </c>
      <c r="J330">
        <f t="shared" si="128"/>
        <v>5.4726859689176868</v>
      </c>
      <c r="K330">
        <f t="shared" si="129"/>
        <v>1.7643541869322552</v>
      </c>
      <c r="L330">
        <f t="shared" si="130"/>
        <v>1.1496694431575443</v>
      </c>
      <c r="N330">
        <f t="shared" si="131"/>
        <v>3.6608076382912579E-30</v>
      </c>
      <c r="P330">
        <f t="shared" si="132"/>
        <v>1.9721522630525295E-31</v>
      </c>
      <c r="Q330">
        <f t="shared" si="133"/>
        <v>7.8886090522101181E-31</v>
      </c>
      <c r="R330">
        <f t="shared" si="134"/>
        <v>1.2325951644078309E-32</v>
      </c>
      <c r="S330">
        <f t="shared" si="135"/>
        <v>7.8886090522101181E-31</v>
      </c>
      <c r="T330">
        <f t="shared" si="136"/>
        <v>0</v>
      </c>
      <c r="U330">
        <f t="shared" si="137"/>
        <v>4.9303806576313238E-32</v>
      </c>
      <c r="V330">
        <f t="shared" si="138"/>
        <v>4.9303806576313238E-32</v>
      </c>
      <c r="W330">
        <f t="shared" si="139"/>
        <v>1.9721522630525295E-31</v>
      </c>
      <c r="X330">
        <f t="shared" si="140"/>
        <v>7.8886090522101181E-31</v>
      </c>
      <c r="Y330">
        <f t="shared" si="141"/>
        <v>7.8886090522101181E-31</v>
      </c>
      <c r="Z330">
        <f t="shared" si="142"/>
        <v>0</v>
      </c>
      <c r="AA330">
        <f t="shared" si="143"/>
        <v>0</v>
      </c>
      <c r="AC330">
        <f t="shared" si="144"/>
        <v>12.800886645949888</v>
      </c>
    </row>
    <row r="331" spans="1:29" x14ac:dyDescent="0.15">
      <c r="A331">
        <f t="shared" si="119"/>
        <v>2.5025270763379539</v>
      </c>
      <c r="B331">
        <f t="shared" si="120"/>
        <v>6.9035731672383598</v>
      </c>
      <c r="C331">
        <f t="shared" si="121"/>
        <v>0.64431989433567627</v>
      </c>
      <c r="D331">
        <f t="shared" si="122"/>
        <v>5.4726859689176877</v>
      </c>
      <c r="E331">
        <f t="shared" si="123"/>
        <v>0.76794253597107642</v>
      </c>
      <c r="F331">
        <f t="shared" si="124"/>
        <v>1.8642228930183464</v>
      </c>
      <c r="G331">
        <f t="shared" si="125"/>
        <v>1.4062723159507977</v>
      </c>
      <c r="H331">
        <f t="shared" si="126"/>
        <v>3.9668244894682103</v>
      </c>
      <c r="I331">
        <f t="shared" si="127"/>
        <v>4.8385903431153405</v>
      </c>
      <c r="J331">
        <f t="shared" si="128"/>
        <v>5.4726859689176877</v>
      </c>
      <c r="K331">
        <f t="shared" si="129"/>
        <v>1.7643541869322552</v>
      </c>
      <c r="L331">
        <f t="shared" si="130"/>
        <v>1.1496694431575443</v>
      </c>
      <c r="N331">
        <f t="shared" si="131"/>
        <v>5.9904124990220584E-30</v>
      </c>
      <c r="P331">
        <f t="shared" si="132"/>
        <v>1.9721522630525295E-31</v>
      </c>
      <c r="Q331">
        <f t="shared" si="133"/>
        <v>3.1554436208840472E-30</v>
      </c>
      <c r="R331">
        <f t="shared" si="134"/>
        <v>1.2325951644078309E-32</v>
      </c>
      <c r="S331">
        <f t="shared" si="135"/>
        <v>7.8886090522101181E-31</v>
      </c>
      <c r="T331">
        <f t="shared" si="136"/>
        <v>1.2325951644078309E-32</v>
      </c>
      <c r="U331">
        <f t="shared" si="137"/>
        <v>0</v>
      </c>
      <c r="V331">
        <f t="shared" si="138"/>
        <v>4.9303806576313238E-32</v>
      </c>
      <c r="W331">
        <f t="shared" si="139"/>
        <v>1.9721522630525295E-31</v>
      </c>
      <c r="X331">
        <f t="shared" si="140"/>
        <v>7.8886090522101181E-31</v>
      </c>
      <c r="Y331">
        <f t="shared" si="141"/>
        <v>7.8886090522101181E-31</v>
      </c>
      <c r="Z331">
        <f t="shared" si="142"/>
        <v>0</v>
      </c>
      <c r="AA331">
        <f t="shared" si="143"/>
        <v>0</v>
      </c>
      <c r="AC331">
        <f t="shared" si="144"/>
        <v>12.800886645949889</v>
      </c>
    </row>
    <row r="332" spans="1:29" x14ac:dyDescent="0.15">
      <c r="A332">
        <f t="shared" si="119"/>
        <v>2.5025270763379539</v>
      </c>
      <c r="B332">
        <f t="shared" si="120"/>
        <v>6.9035731672383625</v>
      </c>
      <c r="C332">
        <f t="shared" si="121"/>
        <v>0.64431989433567627</v>
      </c>
      <c r="D332">
        <f t="shared" si="122"/>
        <v>5.4726859689176877</v>
      </c>
      <c r="E332">
        <f t="shared" si="123"/>
        <v>0.76794253597107653</v>
      </c>
      <c r="F332">
        <f t="shared" si="124"/>
        <v>1.8642228930183466</v>
      </c>
      <c r="G332">
        <f t="shared" si="125"/>
        <v>1.4062723159507977</v>
      </c>
      <c r="H332">
        <f t="shared" si="126"/>
        <v>3.9668244894682103</v>
      </c>
      <c r="I332">
        <f t="shared" si="127"/>
        <v>4.8385903431153405</v>
      </c>
      <c r="J332">
        <f t="shared" si="128"/>
        <v>5.4726859689176877</v>
      </c>
      <c r="K332">
        <f t="shared" si="129"/>
        <v>1.7643541869322552</v>
      </c>
      <c r="L332">
        <f t="shared" si="130"/>
        <v>1.1496694431575443</v>
      </c>
      <c r="N332">
        <f t="shared" si="131"/>
        <v>7.1613779052094978E-30</v>
      </c>
      <c r="P332">
        <f t="shared" si="132"/>
        <v>0</v>
      </c>
      <c r="Q332">
        <f t="shared" si="133"/>
        <v>7.0997481469891062E-30</v>
      </c>
      <c r="R332">
        <f t="shared" si="134"/>
        <v>0</v>
      </c>
      <c r="S332">
        <f t="shared" si="135"/>
        <v>0</v>
      </c>
      <c r="T332">
        <f t="shared" si="136"/>
        <v>1.2325951644078309E-32</v>
      </c>
      <c r="U332">
        <f t="shared" si="137"/>
        <v>4.9303806576313238E-32</v>
      </c>
      <c r="V332">
        <f t="shared" si="138"/>
        <v>0</v>
      </c>
      <c r="W332">
        <f t="shared" si="139"/>
        <v>0</v>
      </c>
      <c r="X332">
        <f t="shared" si="140"/>
        <v>0</v>
      </c>
      <c r="Y332">
        <f t="shared" si="141"/>
        <v>0</v>
      </c>
      <c r="Z332">
        <f t="shared" si="142"/>
        <v>0</v>
      </c>
      <c r="AA332">
        <f t="shared" si="143"/>
        <v>0</v>
      </c>
      <c r="AC332">
        <f t="shared" si="144"/>
        <v>12.800886645949888</v>
      </c>
    </row>
    <row r="333" spans="1:29" x14ac:dyDescent="0.15">
      <c r="A333">
        <f t="shared" si="119"/>
        <v>2.5025270763379535</v>
      </c>
      <c r="B333">
        <f t="shared" si="120"/>
        <v>6.9035731672383616</v>
      </c>
      <c r="C333">
        <f t="shared" si="121"/>
        <v>0.64431989433567638</v>
      </c>
      <c r="D333">
        <f t="shared" si="122"/>
        <v>5.4726859689176868</v>
      </c>
      <c r="E333">
        <f t="shared" si="123"/>
        <v>0.76794253597107653</v>
      </c>
      <c r="F333">
        <f t="shared" si="124"/>
        <v>1.8642228930183464</v>
      </c>
      <c r="G333">
        <f t="shared" si="125"/>
        <v>1.4062723159507975</v>
      </c>
      <c r="H333">
        <f t="shared" si="126"/>
        <v>3.9668244894682099</v>
      </c>
      <c r="I333">
        <f t="shared" si="127"/>
        <v>4.8385903431153396</v>
      </c>
      <c r="J333">
        <f t="shared" si="128"/>
        <v>5.4726859689176868</v>
      </c>
      <c r="K333">
        <f t="shared" si="129"/>
        <v>1.7643541869322552</v>
      </c>
      <c r="L333">
        <f t="shared" si="130"/>
        <v>1.1496694431575443</v>
      </c>
      <c r="N333">
        <f t="shared" si="131"/>
        <v>3.6608076382912579E-30</v>
      </c>
      <c r="P333">
        <f t="shared" si="132"/>
        <v>1.9721522630525295E-31</v>
      </c>
      <c r="Q333">
        <f t="shared" si="133"/>
        <v>7.8886090522101181E-31</v>
      </c>
      <c r="R333">
        <f t="shared" si="134"/>
        <v>1.2325951644078309E-32</v>
      </c>
      <c r="S333">
        <f t="shared" si="135"/>
        <v>7.8886090522101181E-31</v>
      </c>
      <c r="T333">
        <f t="shared" si="136"/>
        <v>0</v>
      </c>
      <c r="U333">
        <f t="shared" si="137"/>
        <v>4.9303806576313238E-32</v>
      </c>
      <c r="V333">
        <f t="shared" si="138"/>
        <v>4.9303806576313238E-32</v>
      </c>
      <c r="W333">
        <f t="shared" si="139"/>
        <v>1.9721522630525295E-31</v>
      </c>
      <c r="X333">
        <f t="shared" si="140"/>
        <v>7.8886090522101181E-31</v>
      </c>
      <c r="Y333">
        <f t="shared" si="141"/>
        <v>7.8886090522101181E-31</v>
      </c>
      <c r="Z333">
        <f t="shared" si="142"/>
        <v>0</v>
      </c>
      <c r="AA333">
        <f t="shared" si="143"/>
        <v>0</v>
      </c>
      <c r="AC333">
        <f t="shared" si="144"/>
        <v>12.800886645949888</v>
      </c>
    </row>
    <row r="334" spans="1:29" x14ac:dyDescent="0.15">
      <c r="A334">
        <f t="shared" si="119"/>
        <v>2.5025270763379539</v>
      </c>
      <c r="B334">
        <f t="shared" si="120"/>
        <v>6.9035731672383598</v>
      </c>
      <c r="C334">
        <f t="shared" si="121"/>
        <v>0.64431989433567627</v>
      </c>
      <c r="D334">
        <f t="shared" si="122"/>
        <v>5.4726859689176877</v>
      </c>
      <c r="E334">
        <f t="shared" si="123"/>
        <v>0.76794253597107642</v>
      </c>
      <c r="F334">
        <f t="shared" si="124"/>
        <v>1.8642228930183464</v>
      </c>
      <c r="G334">
        <f t="shared" si="125"/>
        <v>1.4062723159507977</v>
      </c>
      <c r="H334">
        <f t="shared" si="126"/>
        <v>3.9668244894682103</v>
      </c>
      <c r="I334">
        <f t="shared" si="127"/>
        <v>4.8385903431153405</v>
      </c>
      <c r="J334">
        <f t="shared" si="128"/>
        <v>5.4726859689176877</v>
      </c>
      <c r="K334">
        <f t="shared" si="129"/>
        <v>1.7643541869322552</v>
      </c>
      <c r="L334">
        <f t="shared" si="130"/>
        <v>1.1496694431575443</v>
      </c>
      <c r="N334">
        <f t="shared" si="131"/>
        <v>5.9904124990220584E-30</v>
      </c>
      <c r="P334">
        <f t="shared" si="132"/>
        <v>1.9721522630525295E-31</v>
      </c>
      <c r="Q334">
        <f t="shared" si="133"/>
        <v>3.1554436208840472E-30</v>
      </c>
      <c r="R334">
        <f t="shared" si="134"/>
        <v>1.2325951644078309E-32</v>
      </c>
      <c r="S334">
        <f t="shared" si="135"/>
        <v>7.8886090522101181E-31</v>
      </c>
      <c r="T334">
        <f t="shared" si="136"/>
        <v>1.2325951644078309E-32</v>
      </c>
      <c r="U334">
        <f t="shared" si="137"/>
        <v>0</v>
      </c>
      <c r="V334">
        <f t="shared" si="138"/>
        <v>4.9303806576313238E-32</v>
      </c>
      <c r="W334">
        <f t="shared" si="139"/>
        <v>1.9721522630525295E-31</v>
      </c>
      <c r="X334">
        <f t="shared" si="140"/>
        <v>7.8886090522101181E-31</v>
      </c>
      <c r="Y334">
        <f t="shared" si="141"/>
        <v>7.8886090522101181E-31</v>
      </c>
      <c r="Z334">
        <f t="shared" si="142"/>
        <v>0</v>
      </c>
      <c r="AA334">
        <f t="shared" si="143"/>
        <v>0</v>
      </c>
      <c r="AC334">
        <f t="shared" si="144"/>
        <v>12.800886645949889</v>
      </c>
    </row>
    <row r="335" spans="1:29" x14ac:dyDescent="0.15">
      <c r="A335">
        <f t="shared" si="119"/>
        <v>2.5025270763379539</v>
      </c>
      <c r="B335">
        <f t="shared" si="120"/>
        <v>6.9035731672383625</v>
      </c>
      <c r="C335">
        <f t="shared" si="121"/>
        <v>0.64431989433567627</v>
      </c>
      <c r="D335">
        <f t="shared" si="122"/>
        <v>5.4726859689176877</v>
      </c>
      <c r="E335">
        <f t="shared" si="123"/>
        <v>0.76794253597107653</v>
      </c>
      <c r="F335">
        <f t="shared" si="124"/>
        <v>1.8642228930183466</v>
      </c>
      <c r="G335">
        <f t="shared" si="125"/>
        <v>1.4062723159507977</v>
      </c>
      <c r="H335">
        <f t="shared" si="126"/>
        <v>3.9668244894682103</v>
      </c>
      <c r="I335">
        <f t="shared" si="127"/>
        <v>4.8385903431153405</v>
      </c>
      <c r="J335">
        <f t="shared" si="128"/>
        <v>5.4726859689176877</v>
      </c>
      <c r="K335">
        <f t="shared" si="129"/>
        <v>1.7643541869322552</v>
      </c>
      <c r="L335">
        <f t="shared" si="130"/>
        <v>1.1496694431575443</v>
      </c>
      <c r="N335">
        <f t="shared" si="131"/>
        <v>7.1613779052094978E-30</v>
      </c>
      <c r="P335">
        <f t="shared" si="132"/>
        <v>0</v>
      </c>
      <c r="Q335">
        <f t="shared" si="133"/>
        <v>7.0997481469891062E-30</v>
      </c>
      <c r="R335">
        <f t="shared" si="134"/>
        <v>0</v>
      </c>
      <c r="S335">
        <f t="shared" si="135"/>
        <v>0</v>
      </c>
      <c r="T335">
        <f t="shared" si="136"/>
        <v>1.2325951644078309E-32</v>
      </c>
      <c r="U335">
        <f t="shared" si="137"/>
        <v>4.9303806576313238E-32</v>
      </c>
      <c r="V335">
        <f t="shared" si="138"/>
        <v>0</v>
      </c>
      <c r="W335">
        <f t="shared" si="139"/>
        <v>0</v>
      </c>
      <c r="X335">
        <f t="shared" si="140"/>
        <v>0</v>
      </c>
      <c r="Y335">
        <f t="shared" si="141"/>
        <v>0</v>
      </c>
      <c r="Z335">
        <f t="shared" si="142"/>
        <v>0</v>
      </c>
      <c r="AA335">
        <f t="shared" si="143"/>
        <v>0</v>
      </c>
      <c r="AC335">
        <f t="shared" si="144"/>
        <v>12.800886645949888</v>
      </c>
    </row>
    <row r="336" spans="1:29" x14ac:dyDescent="0.15">
      <c r="A336">
        <f t="shared" si="119"/>
        <v>2.5025270763379535</v>
      </c>
      <c r="B336">
        <f t="shared" si="120"/>
        <v>6.9035731672383616</v>
      </c>
      <c r="C336">
        <f t="shared" si="121"/>
        <v>0.64431989433567638</v>
      </c>
      <c r="D336">
        <f t="shared" si="122"/>
        <v>5.4726859689176868</v>
      </c>
      <c r="E336">
        <f t="shared" si="123"/>
        <v>0.76794253597107653</v>
      </c>
      <c r="F336">
        <f t="shared" si="124"/>
        <v>1.8642228930183464</v>
      </c>
      <c r="G336">
        <f t="shared" si="125"/>
        <v>1.4062723159507975</v>
      </c>
      <c r="H336">
        <f t="shared" si="126"/>
        <v>3.9668244894682099</v>
      </c>
      <c r="I336">
        <f t="shared" si="127"/>
        <v>4.8385903431153396</v>
      </c>
      <c r="J336">
        <f t="shared" si="128"/>
        <v>5.4726859689176868</v>
      </c>
      <c r="K336">
        <f t="shared" si="129"/>
        <v>1.7643541869322552</v>
      </c>
      <c r="L336">
        <f t="shared" si="130"/>
        <v>1.1496694431575443</v>
      </c>
      <c r="N336">
        <f t="shared" si="131"/>
        <v>3.6608076382912579E-30</v>
      </c>
      <c r="P336">
        <f t="shared" si="132"/>
        <v>1.9721522630525295E-31</v>
      </c>
      <c r="Q336">
        <f t="shared" si="133"/>
        <v>7.8886090522101181E-31</v>
      </c>
      <c r="R336">
        <f t="shared" si="134"/>
        <v>1.2325951644078309E-32</v>
      </c>
      <c r="S336">
        <f t="shared" si="135"/>
        <v>7.8886090522101181E-31</v>
      </c>
      <c r="T336">
        <f t="shared" si="136"/>
        <v>0</v>
      </c>
      <c r="U336">
        <f t="shared" si="137"/>
        <v>4.9303806576313238E-32</v>
      </c>
      <c r="V336">
        <f t="shared" si="138"/>
        <v>4.9303806576313238E-32</v>
      </c>
      <c r="W336">
        <f t="shared" si="139"/>
        <v>1.9721522630525295E-31</v>
      </c>
      <c r="X336">
        <f t="shared" si="140"/>
        <v>7.8886090522101181E-31</v>
      </c>
      <c r="Y336">
        <f t="shared" si="141"/>
        <v>7.8886090522101181E-31</v>
      </c>
      <c r="Z336">
        <f t="shared" si="142"/>
        <v>0</v>
      </c>
      <c r="AA336">
        <f t="shared" si="143"/>
        <v>0</v>
      </c>
      <c r="AC336">
        <f t="shared" si="144"/>
        <v>12.800886645949888</v>
      </c>
    </row>
    <row r="337" spans="1:29" x14ac:dyDescent="0.15">
      <c r="A337">
        <f t="shared" ref="A337:A379" si="145">SUMPRODUCT($A336:$L336,$A$2:$L$2)/SQRT(SUMPRODUCT($A336:$L336,$A336:$L336))</f>
        <v>2.5025270763379539</v>
      </c>
      <c r="B337">
        <f t="shared" ref="B337:B379" si="146">SUMPRODUCT($A336:$L336,$A$3:$L$3)/SQRT(SUMPRODUCT($A336:$L336,$A336:$L336))</f>
        <v>6.9035731672383598</v>
      </c>
      <c r="C337">
        <f t="shared" ref="C337:C379" si="147">SUMPRODUCT($A336:$L336,$A$4:$L$4)/SQRT(SUMPRODUCT($A336:$L336,$A336:$L336))</f>
        <v>0.64431989433567627</v>
      </c>
      <c r="D337">
        <f t="shared" ref="D337:D379" si="148">SUMPRODUCT($A336:$L336,$A$5:$L$5)/SQRT(SUMPRODUCT($A336:$L336,$A336:$L336))</f>
        <v>5.4726859689176877</v>
      </c>
      <c r="E337">
        <f t="shared" ref="E337:E379" si="149">SUMPRODUCT($A336:$L336,$A$6:$L$6)/SQRT(SUMPRODUCT($A336:$L336,$A336:$L336))</f>
        <v>0.76794253597107642</v>
      </c>
      <c r="F337">
        <f t="shared" ref="F337:F379" si="150">SUMPRODUCT($A336:$L336,$A$7:$L$7)/SQRT(SUMPRODUCT($A336:$L336,$A336:$L336))</f>
        <v>1.8642228930183464</v>
      </c>
      <c r="G337">
        <f t="shared" ref="G337:G379" si="151">SUMPRODUCT($A336:$L336,$A$8:$L$8)/SQRT(SUMPRODUCT($A336:$L336,$A336:$L336))</f>
        <v>1.4062723159507977</v>
      </c>
      <c r="H337">
        <f t="shared" ref="H337:H379" si="152">SUMPRODUCT($A336:$L336,$A$9:$L$9)/SQRT(SUMPRODUCT($A336:$L336,$A336:$L336))</f>
        <v>3.9668244894682103</v>
      </c>
      <c r="I337">
        <f t="shared" ref="I337:I379" si="153">SUMPRODUCT($A336:$L336,$A$10:$L$10)/SQRT(SUMPRODUCT($A336:$L336,$A336:$L336))</f>
        <v>4.8385903431153405</v>
      </c>
      <c r="J337">
        <f t="shared" ref="J337:J379" si="154">SUMPRODUCT($A336:$L336,$A$11:$L$11)/SQRT(SUMPRODUCT($A336:$L336,$A336:$L336))</f>
        <v>5.4726859689176877</v>
      </c>
      <c r="K337">
        <f t="shared" ref="K337:K379" si="155">SUMPRODUCT($A336:$L336,$A$12:$L$12)/SQRT(SUMPRODUCT($A336:$L336,$A336:$L336))</f>
        <v>1.7643541869322552</v>
      </c>
      <c r="L337">
        <f t="shared" ref="L337:L379" si="156">SUMPRODUCT($A336:$L336,$A$13:$L$13)/SQRT(SUMPRODUCT($A336:$L336,$A336:$L336))</f>
        <v>1.1496694431575443</v>
      </c>
      <c r="N337">
        <f t="shared" si="131"/>
        <v>5.9904124990220584E-30</v>
      </c>
      <c r="P337">
        <f t="shared" si="132"/>
        <v>1.9721522630525295E-31</v>
      </c>
      <c r="Q337">
        <f t="shared" si="133"/>
        <v>3.1554436208840472E-30</v>
      </c>
      <c r="R337">
        <f t="shared" si="134"/>
        <v>1.2325951644078309E-32</v>
      </c>
      <c r="S337">
        <f t="shared" si="135"/>
        <v>7.8886090522101181E-31</v>
      </c>
      <c r="T337">
        <f t="shared" si="136"/>
        <v>1.2325951644078309E-32</v>
      </c>
      <c r="U337">
        <f t="shared" si="137"/>
        <v>0</v>
      </c>
      <c r="V337">
        <f t="shared" si="138"/>
        <v>4.9303806576313238E-32</v>
      </c>
      <c r="W337">
        <f t="shared" si="139"/>
        <v>1.9721522630525295E-31</v>
      </c>
      <c r="X337">
        <f t="shared" si="140"/>
        <v>7.8886090522101181E-31</v>
      </c>
      <c r="Y337">
        <f t="shared" si="141"/>
        <v>7.8886090522101181E-31</v>
      </c>
      <c r="Z337">
        <f t="shared" si="142"/>
        <v>0</v>
      </c>
      <c r="AA337">
        <f t="shared" si="143"/>
        <v>0</v>
      </c>
      <c r="AC337">
        <f t="shared" si="144"/>
        <v>12.800886645949889</v>
      </c>
    </row>
    <row r="338" spans="1:29" x14ac:dyDescent="0.15">
      <c r="A338">
        <f t="shared" si="145"/>
        <v>2.5025270763379539</v>
      </c>
      <c r="B338">
        <f t="shared" si="146"/>
        <v>6.9035731672383625</v>
      </c>
      <c r="C338">
        <f t="shared" si="147"/>
        <v>0.64431989433567627</v>
      </c>
      <c r="D338">
        <f t="shared" si="148"/>
        <v>5.4726859689176877</v>
      </c>
      <c r="E338">
        <f t="shared" si="149"/>
        <v>0.76794253597107653</v>
      </c>
      <c r="F338">
        <f t="shared" si="150"/>
        <v>1.8642228930183466</v>
      </c>
      <c r="G338">
        <f t="shared" si="151"/>
        <v>1.4062723159507977</v>
      </c>
      <c r="H338">
        <f t="shared" si="152"/>
        <v>3.9668244894682103</v>
      </c>
      <c r="I338">
        <f t="shared" si="153"/>
        <v>4.8385903431153405</v>
      </c>
      <c r="J338">
        <f t="shared" si="154"/>
        <v>5.4726859689176877</v>
      </c>
      <c r="K338">
        <f t="shared" si="155"/>
        <v>1.7643541869322552</v>
      </c>
      <c r="L338">
        <f t="shared" si="156"/>
        <v>1.1496694431575443</v>
      </c>
      <c r="N338">
        <f t="shared" si="131"/>
        <v>7.1613779052094978E-30</v>
      </c>
      <c r="P338">
        <f t="shared" si="132"/>
        <v>0</v>
      </c>
      <c r="Q338">
        <f t="shared" si="133"/>
        <v>7.0997481469891062E-30</v>
      </c>
      <c r="R338">
        <f t="shared" si="134"/>
        <v>0</v>
      </c>
      <c r="S338">
        <f t="shared" si="135"/>
        <v>0</v>
      </c>
      <c r="T338">
        <f t="shared" si="136"/>
        <v>1.2325951644078309E-32</v>
      </c>
      <c r="U338">
        <f t="shared" si="137"/>
        <v>4.9303806576313238E-32</v>
      </c>
      <c r="V338">
        <f t="shared" si="138"/>
        <v>0</v>
      </c>
      <c r="W338">
        <f t="shared" si="139"/>
        <v>0</v>
      </c>
      <c r="X338">
        <f t="shared" si="140"/>
        <v>0</v>
      </c>
      <c r="Y338">
        <f t="shared" si="141"/>
        <v>0</v>
      </c>
      <c r="Z338">
        <f t="shared" si="142"/>
        <v>0</v>
      </c>
      <c r="AA338">
        <f t="shared" si="143"/>
        <v>0</v>
      </c>
      <c r="AC338">
        <f t="shared" si="144"/>
        <v>12.800886645949888</v>
      </c>
    </row>
    <row r="339" spans="1:29" x14ac:dyDescent="0.15">
      <c r="A339">
        <f t="shared" si="145"/>
        <v>2.5025270763379535</v>
      </c>
      <c r="B339">
        <f t="shared" si="146"/>
        <v>6.9035731672383616</v>
      </c>
      <c r="C339">
        <f t="shared" si="147"/>
        <v>0.64431989433567638</v>
      </c>
      <c r="D339">
        <f t="shared" si="148"/>
        <v>5.4726859689176868</v>
      </c>
      <c r="E339">
        <f t="shared" si="149"/>
        <v>0.76794253597107653</v>
      </c>
      <c r="F339">
        <f t="shared" si="150"/>
        <v>1.8642228930183464</v>
      </c>
      <c r="G339">
        <f t="shared" si="151"/>
        <v>1.4062723159507975</v>
      </c>
      <c r="H339">
        <f t="shared" si="152"/>
        <v>3.9668244894682099</v>
      </c>
      <c r="I339">
        <f t="shared" si="153"/>
        <v>4.8385903431153396</v>
      </c>
      <c r="J339">
        <f t="shared" si="154"/>
        <v>5.4726859689176868</v>
      </c>
      <c r="K339">
        <f t="shared" si="155"/>
        <v>1.7643541869322552</v>
      </c>
      <c r="L339">
        <f t="shared" si="156"/>
        <v>1.1496694431575443</v>
      </c>
      <c r="N339">
        <f t="shared" si="131"/>
        <v>3.6608076382912579E-30</v>
      </c>
      <c r="P339">
        <f t="shared" si="132"/>
        <v>1.9721522630525295E-31</v>
      </c>
      <c r="Q339">
        <f t="shared" si="133"/>
        <v>7.8886090522101181E-31</v>
      </c>
      <c r="R339">
        <f t="shared" si="134"/>
        <v>1.2325951644078309E-32</v>
      </c>
      <c r="S339">
        <f t="shared" si="135"/>
        <v>7.8886090522101181E-31</v>
      </c>
      <c r="T339">
        <f t="shared" si="136"/>
        <v>0</v>
      </c>
      <c r="U339">
        <f t="shared" si="137"/>
        <v>4.9303806576313238E-32</v>
      </c>
      <c r="V339">
        <f t="shared" si="138"/>
        <v>4.9303806576313238E-32</v>
      </c>
      <c r="W339">
        <f t="shared" si="139"/>
        <v>1.9721522630525295E-31</v>
      </c>
      <c r="X339">
        <f t="shared" si="140"/>
        <v>7.8886090522101181E-31</v>
      </c>
      <c r="Y339">
        <f t="shared" si="141"/>
        <v>7.8886090522101181E-31</v>
      </c>
      <c r="Z339">
        <f t="shared" si="142"/>
        <v>0</v>
      </c>
      <c r="AA339">
        <f t="shared" si="143"/>
        <v>0</v>
      </c>
      <c r="AC339">
        <f t="shared" si="144"/>
        <v>12.800886645949888</v>
      </c>
    </row>
    <row r="340" spans="1:29" x14ac:dyDescent="0.15">
      <c r="A340">
        <f t="shared" si="145"/>
        <v>2.5025270763379539</v>
      </c>
      <c r="B340">
        <f t="shared" si="146"/>
        <v>6.9035731672383598</v>
      </c>
      <c r="C340">
        <f t="shared" si="147"/>
        <v>0.64431989433567627</v>
      </c>
      <c r="D340">
        <f t="shared" si="148"/>
        <v>5.4726859689176877</v>
      </c>
      <c r="E340">
        <f t="shared" si="149"/>
        <v>0.76794253597107642</v>
      </c>
      <c r="F340">
        <f t="shared" si="150"/>
        <v>1.8642228930183464</v>
      </c>
      <c r="G340">
        <f t="shared" si="151"/>
        <v>1.4062723159507977</v>
      </c>
      <c r="H340">
        <f t="shared" si="152"/>
        <v>3.9668244894682103</v>
      </c>
      <c r="I340">
        <f t="shared" si="153"/>
        <v>4.8385903431153405</v>
      </c>
      <c r="J340">
        <f t="shared" si="154"/>
        <v>5.4726859689176877</v>
      </c>
      <c r="K340">
        <f t="shared" si="155"/>
        <v>1.7643541869322552</v>
      </c>
      <c r="L340">
        <f t="shared" si="156"/>
        <v>1.1496694431575443</v>
      </c>
      <c r="N340">
        <f t="shared" si="131"/>
        <v>5.9904124990220584E-30</v>
      </c>
      <c r="P340">
        <f t="shared" si="132"/>
        <v>1.9721522630525295E-31</v>
      </c>
      <c r="Q340">
        <f t="shared" si="133"/>
        <v>3.1554436208840472E-30</v>
      </c>
      <c r="R340">
        <f t="shared" si="134"/>
        <v>1.2325951644078309E-32</v>
      </c>
      <c r="S340">
        <f t="shared" si="135"/>
        <v>7.8886090522101181E-31</v>
      </c>
      <c r="T340">
        <f t="shared" si="136"/>
        <v>1.2325951644078309E-32</v>
      </c>
      <c r="U340">
        <f t="shared" si="137"/>
        <v>0</v>
      </c>
      <c r="V340">
        <f t="shared" si="138"/>
        <v>4.9303806576313238E-32</v>
      </c>
      <c r="W340">
        <f t="shared" si="139"/>
        <v>1.9721522630525295E-31</v>
      </c>
      <c r="X340">
        <f t="shared" si="140"/>
        <v>7.8886090522101181E-31</v>
      </c>
      <c r="Y340">
        <f t="shared" si="141"/>
        <v>7.8886090522101181E-31</v>
      </c>
      <c r="Z340">
        <f t="shared" si="142"/>
        <v>0</v>
      </c>
      <c r="AA340">
        <f t="shared" si="143"/>
        <v>0</v>
      </c>
      <c r="AC340">
        <f t="shared" si="144"/>
        <v>12.800886645949889</v>
      </c>
    </row>
    <row r="341" spans="1:29" x14ac:dyDescent="0.15">
      <c r="A341">
        <f t="shared" si="145"/>
        <v>2.5025270763379539</v>
      </c>
      <c r="B341">
        <f t="shared" si="146"/>
        <v>6.9035731672383625</v>
      </c>
      <c r="C341">
        <f t="shared" si="147"/>
        <v>0.64431989433567627</v>
      </c>
      <c r="D341">
        <f t="shared" si="148"/>
        <v>5.4726859689176877</v>
      </c>
      <c r="E341">
        <f t="shared" si="149"/>
        <v>0.76794253597107653</v>
      </c>
      <c r="F341">
        <f t="shared" si="150"/>
        <v>1.8642228930183466</v>
      </c>
      <c r="G341">
        <f t="shared" si="151"/>
        <v>1.4062723159507977</v>
      </c>
      <c r="H341">
        <f t="shared" si="152"/>
        <v>3.9668244894682103</v>
      </c>
      <c r="I341">
        <f t="shared" si="153"/>
        <v>4.8385903431153405</v>
      </c>
      <c r="J341">
        <f t="shared" si="154"/>
        <v>5.4726859689176877</v>
      </c>
      <c r="K341">
        <f t="shared" si="155"/>
        <v>1.7643541869322552</v>
      </c>
      <c r="L341">
        <f t="shared" si="156"/>
        <v>1.1496694431575443</v>
      </c>
      <c r="N341">
        <f t="shared" si="131"/>
        <v>7.1613779052094978E-30</v>
      </c>
      <c r="P341">
        <f t="shared" si="132"/>
        <v>0</v>
      </c>
      <c r="Q341">
        <f t="shared" si="133"/>
        <v>7.0997481469891062E-30</v>
      </c>
      <c r="R341">
        <f t="shared" si="134"/>
        <v>0</v>
      </c>
      <c r="S341">
        <f t="shared" si="135"/>
        <v>0</v>
      </c>
      <c r="T341">
        <f t="shared" si="136"/>
        <v>1.2325951644078309E-32</v>
      </c>
      <c r="U341">
        <f t="shared" si="137"/>
        <v>4.9303806576313238E-32</v>
      </c>
      <c r="V341">
        <f t="shared" si="138"/>
        <v>0</v>
      </c>
      <c r="W341">
        <f t="shared" si="139"/>
        <v>0</v>
      </c>
      <c r="X341">
        <f t="shared" si="140"/>
        <v>0</v>
      </c>
      <c r="Y341">
        <f t="shared" si="141"/>
        <v>0</v>
      </c>
      <c r="Z341">
        <f t="shared" si="142"/>
        <v>0</v>
      </c>
      <c r="AA341">
        <f t="shared" si="143"/>
        <v>0</v>
      </c>
      <c r="AC341">
        <f t="shared" si="144"/>
        <v>12.800886645949888</v>
      </c>
    </row>
    <row r="342" spans="1:29" x14ac:dyDescent="0.15">
      <c r="A342">
        <f t="shared" si="145"/>
        <v>2.5025270763379535</v>
      </c>
      <c r="B342">
        <f t="shared" si="146"/>
        <v>6.9035731672383616</v>
      </c>
      <c r="C342">
        <f t="shared" si="147"/>
        <v>0.64431989433567638</v>
      </c>
      <c r="D342">
        <f t="shared" si="148"/>
        <v>5.4726859689176868</v>
      </c>
      <c r="E342">
        <f t="shared" si="149"/>
        <v>0.76794253597107653</v>
      </c>
      <c r="F342">
        <f t="shared" si="150"/>
        <v>1.8642228930183464</v>
      </c>
      <c r="G342">
        <f t="shared" si="151"/>
        <v>1.4062723159507975</v>
      </c>
      <c r="H342">
        <f t="shared" si="152"/>
        <v>3.9668244894682099</v>
      </c>
      <c r="I342">
        <f t="shared" si="153"/>
        <v>4.8385903431153396</v>
      </c>
      <c r="J342">
        <f t="shared" si="154"/>
        <v>5.4726859689176868</v>
      </c>
      <c r="K342">
        <f t="shared" si="155"/>
        <v>1.7643541869322552</v>
      </c>
      <c r="L342">
        <f t="shared" si="156"/>
        <v>1.1496694431575443</v>
      </c>
      <c r="N342">
        <f t="shared" si="131"/>
        <v>3.6608076382912579E-30</v>
      </c>
      <c r="P342">
        <f t="shared" si="132"/>
        <v>1.9721522630525295E-31</v>
      </c>
      <c r="Q342">
        <f t="shared" si="133"/>
        <v>7.8886090522101181E-31</v>
      </c>
      <c r="R342">
        <f t="shared" si="134"/>
        <v>1.2325951644078309E-32</v>
      </c>
      <c r="S342">
        <f t="shared" si="135"/>
        <v>7.8886090522101181E-31</v>
      </c>
      <c r="T342">
        <f t="shared" si="136"/>
        <v>0</v>
      </c>
      <c r="U342">
        <f t="shared" si="137"/>
        <v>4.9303806576313238E-32</v>
      </c>
      <c r="V342">
        <f t="shared" si="138"/>
        <v>4.9303806576313238E-32</v>
      </c>
      <c r="W342">
        <f t="shared" si="139"/>
        <v>1.9721522630525295E-31</v>
      </c>
      <c r="X342">
        <f t="shared" si="140"/>
        <v>7.8886090522101181E-31</v>
      </c>
      <c r="Y342">
        <f t="shared" si="141"/>
        <v>7.8886090522101181E-31</v>
      </c>
      <c r="Z342">
        <f t="shared" si="142"/>
        <v>0</v>
      </c>
      <c r="AA342">
        <f t="shared" si="143"/>
        <v>0</v>
      </c>
      <c r="AC342">
        <f t="shared" si="144"/>
        <v>12.800886645949888</v>
      </c>
    </row>
    <row r="343" spans="1:29" x14ac:dyDescent="0.15">
      <c r="A343">
        <f t="shared" si="145"/>
        <v>2.5025270763379539</v>
      </c>
      <c r="B343">
        <f t="shared" si="146"/>
        <v>6.9035731672383598</v>
      </c>
      <c r="C343">
        <f t="shared" si="147"/>
        <v>0.64431989433567627</v>
      </c>
      <c r="D343">
        <f t="shared" si="148"/>
        <v>5.4726859689176877</v>
      </c>
      <c r="E343">
        <f t="shared" si="149"/>
        <v>0.76794253597107642</v>
      </c>
      <c r="F343">
        <f t="shared" si="150"/>
        <v>1.8642228930183464</v>
      </c>
      <c r="G343">
        <f t="shared" si="151"/>
        <v>1.4062723159507977</v>
      </c>
      <c r="H343">
        <f t="shared" si="152"/>
        <v>3.9668244894682103</v>
      </c>
      <c r="I343">
        <f t="shared" si="153"/>
        <v>4.8385903431153405</v>
      </c>
      <c r="J343">
        <f t="shared" si="154"/>
        <v>5.4726859689176877</v>
      </c>
      <c r="K343">
        <f t="shared" si="155"/>
        <v>1.7643541869322552</v>
      </c>
      <c r="L343">
        <f t="shared" si="156"/>
        <v>1.1496694431575443</v>
      </c>
      <c r="N343">
        <f t="shared" si="131"/>
        <v>5.9904124990220584E-30</v>
      </c>
      <c r="P343">
        <f t="shared" si="132"/>
        <v>1.9721522630525295E-31</v>
      </c>
      <c r="Q343">
        <f t="shared" si="133"/>
        <v>3.1554436208840472E-30</v>
      </c>
      <c r="R343">
        <f t="shared" si="134"/>
        <v>1.2325951644078309E-32</v>
      </c>
      <c r="S343">
        <f t="shared" si="135"/>
        <v>7.8886090522101181E-31</v>
      </c>
      <c r="T343">
        <f t="shared" si="136"/>
        <v>1.2325951644078309E-32</v>
      </c>
      <c r="U343">
        <f t="shared" si="137"/>
        <v>0</v>
      </c>
      <c r="V343">
        <f t="shared" si="138"/>
        <v>4.9303806576313238E-32</v>
      </c>
      <c r="W343">
        <f t="shared" si="139"/>
        <v>1.9721522630525295E-31</v>
      </c>
      <c r="X343">
        <f t="shared" si="140"/>
        <v>7.8886090522101181E-31</v>
      </c>
      <c r="Y343">
        <f t="shared" si="141"/>
        <v>7.8886090522101181E-31</v>
      </c>
      <c r="Z343">
        <f t="shared" si="142"/>
        <v>0</v>
      </c>
      <c r="AA343">
        <f t="shared" si="143"/>
        <v>0</v>
      </c>
      <c r="AC343">
        <f t="shared" si="144"/>
        <v>12.800886645949889</v>
      </c>
    </row>
    <row r="344" spans="1:29" x14ac:dyDescent="0.15">
      <c r="A344">
        <f t="shared" si="145"/>
        <v>2.5025270763379539</v>
      </c>
      <c r="B344">
        <f t="shared" si="146"/>
        <v>6.9035731672383625</v>
      </c>
      <c r="C344">
        <f t="shared" si="147"/>
        <v>0.64431989433567627</v>
      </c>
      <c r="D344">
        <f t="shared" si="148"/>
        <v>5.4726859689176877</v>
      </c>
      <c r="E344">
        <f t="shared" si="149"/>
        <v>0.76794253597107653</v>
      </c>
      <c r="F344">
        <f t="shared" si="150"/>
        <v>1.8642228930183466</v>
      </c>
      <c r="G344">
        <f t="shared" si="151"/>
        <v>1.4062723159507977</v>
      </c>
      <c r="H344">
        <f t="shared" si="152"/>
        <v>3.9668244894682103</v>
      </c>
      <c r="I344">
        <f t="shared" si="153"/>
        <v>4.8385903431153405</v>
      </c>
      <c r="J344">
        <f t="shared" si="154"/>
        <v>5.4726859689176877</v>
      </c>
      <c r="K344">
        <f t="shared" si="155"/>
        <v>1.7643541869322552</v>
      </c>
      <c r="L344">
        <f t="shared" si="156"/>
        <v>1.1496694431575443</v>
      </c>
      <c r="N344">
        <f t="shared" si="131"/>
        <v>7.1613779052094978E-30</v>
      </c>
      <c r="P344">
        <f t="shared" si="132"/>
        <v>0</v>
      </c>
      <c r="Q344">
        <f t="shared" si="133"/>
        <v>7.0997481469891062E-30</v>
      </c>
      <c r="R344">
        <f t="shared" si="134"/>
        <v>0</v>
      </c>
      <c r="S344">
        <f t="shared" si="135"/>
        <v>0</v>
      </c>
      <c r="T344">
        <f t="shared" si="136"/>
        <v>1.2325951644078309E-32</v>
      </c>
      <c r="U344">
        <f t="shared" si="137"/>
        <v>4.9303806576313238E-32</v>
      </c>
      <c r="V344">
        <f t="shared" si="138"/>
        <v>0</v>
      </c>
      <c r="W344">
        <f t="shared" si="139"/>
        <v>0</v>
      </c>
      <c r="X344">
        <f t="shared" si="140"/>
        <v>0</v>
      </c>
      <c r="Y344">
        <f t="shared" si="141"/>
        <v>0</v>
      </c>
      <c r="Z344">
        <f t="shared" si="142"/>
        <v>0</v>
      </c>
      <c r="AA344">
        <f t="shared" si="143"/>
        <v>0</v>
      </c>
      <c r="AC344">
        <f t="shared" si="144"/>
        <v>12.800886645949888</v>
      </c>
    </row>
    <row r="345" spans="1:29" x14ac:dyDescent="0.15">
      <c r="A345">
        <f t="shared" si="145"/>
        <v>2.5025270763379535</v>
      </c>
      <c r="B345">
        <f t="shared" si="146"/>
        <v>6.9035731672383616</v>
      </c>
      <c r="C345">
        <f t="shared" si="147"/>
        <v>0.64431989433567638</v>
      </c>
      <c r="D345">
        <f t="shared" si="148"/>
        <v>5.4726859689176868</v>
      </c>
      <c r="E345">
        <f t="shared" si="149"/>
        <v>0.76794253597107653</v>
      </c>
      <c r="F345">
        <f t="shared" si="150"/>
        <v>1.8642228930183464</v>
      </c>
      <c r="G345">
        <f t="shared" si="151"/>
        <v>1.4062723159507975</v>
      </c>
      <c r="H345">
        <f t="shared" si="152"/>
        <v>3.9668244894682099</v>
      </c>
      <c r="I345">
        <f t="shared" si="153"/>
        <v>4.8385903431153396</v>
      </c>
      <c r="J345">
        <f t="shared" si="154"/>
        <v>5.4726859689176868</v>
      </c>
      <c r="K345">
        <f t="shared" si="155"/>
        <v>1.7643541869322552</v>
      </c>
      <c r="L345">
        <f t="shared" si="156"/>
        <v>1.1496694431575443</v>
      </c>
      <c r="N345">
        <f t="shared" si="131"/>
        <v>3.6608076382912579E-30</v>
      </c>
      <c r="P345">
        <f t="shared" si="132"/>
        <v>1.9721522630525295E-31</v>
      </c>
      <c r="Q345">
        <f t="shared" si="133"/>
        <v>7.8886090522101181E-31</v>
      </c>
      <c r="R345">
        <f t="shared" si="134"/>
        <v>1.2325951644078309E-32</v>
      </c>
      <c r="S345">
        <f t="shared" si="135"/>
        <v>7.8886090522101181E-31</v>
      </c>
      <c r="T345">
        <f t="shared" si="136"/>
        <v>0</v>
      </c>
      <c r="U345">
        <f t="shared" si="137"/>
        <v>4.9303806576313238E-32</v>
      </c>
      <c r="V345">
        <f t="shared" si="138"/>
        <v>4.9303806576313238E-32</v>
      </c>
      <c r="W345">
        <f t="shared" si="139"/>
        <v>1.9721522630525295E-31</v>
      </c>
      <c r="X345">
        <f t="shared" si="140"/>
        <v>7.8886090522101181E-31</v>
      </c>
      <c r="Y345">
        <f t="shared" si="141"/>
        <v>7.8886090522101181E-31</v>
      </c>
      <c r="Z345">
        <f t="shared" si="142"/>
        <v>0</v>
      </c>
      <c r="AA345">
        <f t="shared" si="143"/>
        <v>0</v>
      </c>
      <c r="AC345">
        <f t="shared" si="144"/>
        <v>12.800886645949888</v>
      </c>
    </row>
    <row r="346" spans="1:29" x14ac:dyDescent="0.15">
      <c r="A346">
        <f t="shared" si="145"/>
        <v>2.5025270763379539</v>
      </c>
      <c r="B346">
        <f t="shared" si="146"/>
        <v>6.9035731672383598</v>
      </c>
      <c r="C346">
        <f t="shared" si="147"/>
        <v>0.64431989433567627</v>
      </c>
      <c r="D346">
        <f t="shared" si="148"/>
        <v>5.4726859689176877</v>
      </c>
      <c r="E346">
        <f t="shared" si="149"/>
        <v>0.76794253597107642</v>
      </c>
      <c r="F346">
        <f t="shared" si="150"/>
        <v>1.8642228930183464</v>
      </c>
      <c r="G346">
        <f t="shared" si="151"/>
        <v>1.4062723159507977</v>
      </c>
      <c r="H346">
        <f t="shared" si="152"/>
        <v>3.9668244894682103</v>
      </c>
      <c r="I346">
        <f t="shared" si="153"/>
        <v>4.8385903431153405</v>
      </c>
      <c r="J346">
        <f t="shared" si="154"/>
        <v>5.4726859689176877</v>
      </c>
      <c r="K346">
        <f t="shared" si="155"/>
        <v>1.7643541869322552</v>
      </c>
      <c r="L346">
        <f t="shared" si="156"/>
        <v>1.1496694431575443</v>
      </c>
      <c r="N346">
        <f t="shared" si="131"/>
        <v>5.9904124990220584E-30</v>
      </c>
      <c r="P346">
        <f t="shared" si="132"/>
        <v>1.9721522630525295E-31</v>
      </c>
      <c r="Q346">
        <f t="shared" si="133"/>
        <v>3.1554436208840472E-30</v>
      </c>
      <c r="R346">
        <f t="shared" si="134"/>
        <v>1.2325951644078309E-32</v>
      </c>
      <c r="S346">
        <f t="shared" si="135"/>
        <v>7.8886090522101181E-31</v>
      </c>
      <c r="T346">
        <f t="shared" si="136"/>
        <v>1.2325951644078309E-32</v>
      </c>
      <c r="U346">
        <f t="shared" si="137"/>
        <v>0</v>
      </c>
      <c r="V346">
        <f t="shared" si="138"/>
        <v>4.9303806576313238E-32</v>
      </c>
      <c r="W346">
        <f t="shared" si="139"/>
        <v>1.9721522630525295E-31</v>
      </c>
      <c r="X346">
        <f t="shared" si="140"/>
        <v>7.8886090522101181E-31</v>
      </c>
      <c r="Y346">
        <f t="shared" si="141"/>
        <v>7.8886090522101181E-31</v>
      </c>
      <c r="Z346">
        <f t="shared" si="142"/>
        <v>0</v>
      </c>
      <c r="AA346">
        <f t="shared" si="143"/>
        <v>0</v>
      </c>
      <c r="AC346">
        <f t="shared" si="144"/>
        <v>12.800886645949889</v>
      </c>
    </row>
    <row r="347" spans="1:29" x14ac:dyDescent="0.15">
      <c r="A347">
        <f t="shared" si="145"/>
        <v>2.5025270763379539</v>
      </c>
      <c r="B347">
        <f t="shared" si="146"/>
        <v>6.9035731672383625</v>
      </c>
      <c r="C347">
        <f t="shared" si="147"/>
        <v>0.64431989433567627</v>
      </c>
      <c r="D347">
        <f t="shared" si="148"/>
        <v>5.4726859689176877</v>
      </c>
      <c r="E347">
        <f t="shared" si="149"/>
        <v>0.76794253597107653</v>
      </c>
      <c r="F347">
        <f t="shared" si="150"/>
        <v>1.8642228930183466</v>
      </c>
      <c r="G347">
        <f t="shared" si="151"/>
        <v>1.4062723159507977</v>
      </c>
      <c r="H347">
        <f t="shared" si="152"/>
        <v>3.9668244894682103</v>
      </c>
      <c r="I347">
        <f t="shared" si="153"/>
        <v>4.8385903431153405</v>
      </c>
      <c r="J347">
        <f t="shared" si="154"/>
        <v>5.4726859689176877</v>
      </c>
      <c r="K347">
        <f t="shared" si="155"/>
        <v>1.7643541869322552</v>
      </c>
      <c r="L347">
        <f t="shared" si="156"/>
        <v>1.1496694431575443</v>
      </c>
      <c r="N347">
        <f t="shared" si="131"/>
        <v>7.1613779052094978E-30</v>
      </c>
      <c r="P347">
        <f t="shared" si="132"/>
        <v>0</v>
      </c>
      <c r="Q347">
        <f t="shared" si="133"/>
        <v>7.0997481469891062E-30</v>
      </c>
      <c r="R347">
        <f t="shared" si="134"/>
        <v>0</v>
      </c>
      <c r="S347">
        <f t="shared" si="135"/>
        <v>0</v>
      </c>
      <c r="T347">
        <f t="shared" si="136"/>
        <v>1.2325951644078309E-32</v>
      </c>
      <c r="U347">
        <f t="shared" si="137"/>
        <v>4.9303806576313238E-32</v>
      </c>
      <c r="V347">
        <f t="shared" si="138"/>
        <v>0</v>
      </c>
      <c r="W347">
        <f t="shared" si="139"/>
        <v>0</v>
      </c>
      <c r="X347">
        <f t="shared" si="140"/>
        <v>0</v>
      </c>
      <c r="Y347">
        <f t="shared" si="141"/>
        <v>0</v>
      </c>
      <c r="Z347">
        <f t="shared" si="142"/>
        <v>0</v>
      </c>
      <c r="AA347">
        <f t="shared" si="143"/>
        <v>0</v>
      </c>
      <c r="AC347">
        <f t="shared" si="144"/>
        <v>12.800886645949888</v>
      </c>
    </row>
    <row r="348" spans="1:29" x14ac:dyDescent="0.15">
      <c r="A348">
        <f t="shared" si="145"/>
        <v>2.5025270763379535</v>
      </c>
      <c r="B348">
        <f t="shared" si="146"/>
        <v>6.9035731672383616</v>
      </c>
      <c r="C348">
        <f t="shared" si="147"/>
        <v>0.64431989433567638</v>
      </c>
      <c r="D348">
        <f t="shared" si="148"/>
        <v>5.4726859689176868</v>
      </c>
      <c r="E348">
        <f t="shared" si="149"/>
        <v>0.76794253597107653</v>
      </c>
      <c r="F348">
        <f t="shared" si="150"/>
        <v>1.8642228930183464</v>
      </c>
      <c r="G348">
        <f t="shared" si="151"/>
        <v>1.4062723159507975</v>
      </c>
      <c r="H348">
        <f t="shared" si="152"/>
        <v>3.9668244894682099</v>
      </c>
      <c r="I348">
        <f t="shared" si="153"/>
        <v>4.8385903431153396</v>
      </c>
      <c r="J348">
        <f t="shared" si="154"/>
        <v>5.4726859689176868</v>
      </c>
      <c r="K348">
        <f t="shared" si="155"/>
        <v>1.7643541869322552</v>
      </c>
      <c r="L348">
        <f t="shared" si="156"/>
        <v>1.1496694431575443</v>
      </c>
      <c r="N348">
        <f t="shared" si="131"/>
        <v>3.6608076382912579E-30</v>
      </c>
      <c r="P348">
        <f t="shared" si="132"/>
        <v>1.9721522630525295E-31</v>
      </c>
      <c r="Q348">
        <f t="shared" si="133"/>
        <v>7.8886090522101181E-31</v>
      </c>
      <c r="R348">
        <f t="shared" si="134"/>
        <v>1.2325951644078309E-32</v>
      </c>
      <c r="S348">
        <f t="shared" si="135"/>
        <v>7.8886090522101181E-31</v>
      </c>
      <c r="T348">
        <f t="shared" si="136"/>
        <v>0</v>
      </c>
      <c r="U348">
        <f t="shared" si="137"/>
        <v>4.9303806576313238E-32</v>
      </c>
      <c r="V348">
        <f t="shared" si="138"/>
        <v>4.9303806576313238E-32</v>
      </c>
      <c r="W348">
        <f t="shared" si="139"/>
        <v>1.9721522630525295E-31</v>
      </c>
      <c r="X348">
        <f t="shared" si="140"/>
        <v>7.8886090522101181E-31</v>
      </c>
      <c r="Y348">
        <f t="shared" si="141"/>
        <v>7.8886090522101181E-31</v>
      </c>
      <c r="Z348">
        <f t="shared" si="142"/>
        <v>0</v>
      </c>
      <c r="AA348">
        <f t="shared" si="143"/>
        <v>0</v>
      </c>
      <c r="AC348">
        <f t="shared" si="144"/>
        <v>12.800886645949888</v>
      </c>
    </row>
    <row r="349" spans="1:29" x14ac:dyDescent="0.15">
      <c r="A349">
        <f t="shared" si="145"/>
        <v>2.5025270763379539</v>
      </c>
      <c r="B349">
        <f t="shared" si="146"/>
        <v>6.9035731672383598</v>
      </c>
      <c r="C349">
        <f t="shared" si="147"/>
        <v>0.64431989433567627</v>
      </c>
      <c r="D349">
        <f t="shared" si="148"/>
        <v>5.4726859689176877</v>
      </c>
      <c r="E349">
        <f t="shared" si="149"/>
        <v>0.76794253597107642</v>
      </c>
      <c r="F349">
        <f t="shared" si="150"/>
        <v>1.8642228930183464</v>
      </c>
      <c r="G349">
        <f t="shared" si="151"/>
        <v>1.4062723159507977</v>
      </c>
      <c r="H349">
        <f t="shared" si="152"/>
        <v>3.9668244894682103</v>
      </c>
      <c r="I349">
        <f t="shared" si="153"/>
        <v>4.8385903431153405</v>
      </c>
      <c r="J349">
        <f t="shared" si="154"/>
        <v>5.4726859689176877</v>
      </c>
      <c r="K349">
        <f t="shared" si="155"/>
        <v>1.7643541869322552</v>
      </c>
      <c r="L349">
        <f t="shared" si="156"/>
        <v>1.1496694431575443</v>
      </c>
      <c r="N349">
        <f t="shared" si="131"/>
        <v>5.9904124990220584E-30</v>
      </c>
      <c r="P349">
        <f t="shared" si="132"/>
        <v>1.9721522630525295E-31</v>
      </c>
      <c r="Q349">
        <f t="shared" si="133"/>
        <v>3.1554436208840472E-30</v>
      </c>
      <c r="R349">
        <f t="shared" si="134"/>
        <v>1.2325951644078309E-32</v>
      </c>
      <c r="S349">
        <f t="shared" si="135"/>
        <v>7.8886090522101181E-31</v>
      </c>
      <c r="T349">
        <f t="shared" si="136"/>
        <v>1.2325951644078309E-32</v>
      </c>
      <c r="U349">
        <f t="shared" si="137"/>
        <v>0</v>
      </c>
      <c r="V349">
        <f t="shared" si="138"/>
        <v>4.9303806576313238E-32</v>
      </c>
      <c r="W349">
        <f t="shared" si="139"/>
        <v>1.9721522630525295E-31</v>
      </c>
      <c r="X349">
        <f t="shared" si="140"/>
        <v>7.8886090522101181E-31</v>
      </c>
      <c r="Y349">
        <f t="shared" si="141"/>
        <v>7.8886090522101181E-31</v>
      </c>
      <c r="Z349">
        <f t="shared" si="142"/>
        <v>0</v>
      </c>
      <c r="AA349">
        <f t="shared" si="143"/>
        <v>0</v>
      </c>
      <c r="AC349">
        <f t="shared" si="144"/>
        <v>12.800886645949889</v>
      </c>
    </row>
    <row r="350" spans="1:29" x14ac:dyDescent="0.15">
      <c r="A350">
        <f t="shared" si="145"/>
        <v>2.5025270763379539</v>
      </c>
      <c r="B350">
        <f t="shared" si="146"/>
        <v>6.9035731672383625</v>
      </c>
      <c r="C350">
        <f t="shared" si="147"/>
        <v>0.64431989433567627</v>
      </c>
      <c r="D350">
        <f t="shared" si="148"/>
        <v>5.4726859689176877</v>
      </c>
      <c r="E350">
        <f t="shared" si="149"/>
        <v>0.76794253597107653</v>
      </c>
      <c r="F350">
        <f t="shared" si="150"/>
        <v>1.8642228930183466</v>
      </c>
      <c r="G350">
        <f t="shared" si="151"/>
        <v>1.4062723159507977</v>
      </c>
      <c r="H350">
        <f t="shared" si="152"/>
        <v>3.9668244894682103</v>
      </c>
      <c r="I350">
        <f t="shared" si="153"/>
        <v>4.8385903431153405</v>
      </c>
      <c r="J350">
        <f t="shared" si="154"/>
        <v>5.4726859689176877</v>
      </c>
      <c r="K350">
        <f t="shared" si="155"/>
        <v>1.7643541869322552</v>
      </c>
      <c r="L350">
        <f t="shared" si="156"/>
        <v>1.1496694431575443</v>
      </c>
      <c r="N350">
        <f t="shared" si="131"/>
        <v>7.1613779052094978E-30</v>
      </c>
      <c r="P350">
        <f t="shared" si="132"/>
        <v>0</v>
      </c>
      <c r="Q350">
        <f t="shared" si="133"/>
        <v>7.0997481469891062E-30</v>
      </c>
      <c r="R350">
        <f t="shared" si="134"/>
        <v>0</v>
      </c>
      <c r="S350">
        <f t="shared" si="135"/>
        <v>0</v>
      </c>
      <c r="T350">
        <f t="shared" si="136"/>
        <v>1.2325951644078309E-32</v>
      </c>
      <c r="U350">
        <f t="shared" si="137"/>
        <v>4.9303806576313238E-32</v>
      </c>
      <c r="V350">
        <f t="shared" si="138"/>
        <v>0</v>
      </c>
      <c r="W350">
        <f t="shared" si="139"/>
        <v>0</v>
      </c>
      <c r="X350">
        <f t="shared" si="140"/>
        <v>0</v>
      </c>
      <c r="Y350">
        <f t="shared" si="141"/>
        <v>0</v>
      </c>
      <c r="Z350">
        <f t="shared" si="142"/>
        <v>0</v>
      </c>
      <c r="AA350">
        <f t="shared" si="143"/>
        <v>0</v>
      </c>
      <c r="AC350">
        <f t="shared" si="144"/>
        <v>12.800886645949888</v>
      </c>
    </row>
    <row r="351" spans="1:29" x14ac:dyDescent="0.15">
      <c r="A351">
        <f t="shared" si="145"/>
        <v>2.5025270763379535</v>
      </c>
      <c r="B351">
        <f t="shared" si="146"/>
        <v>6.9035731672383616</v>
      </c>
      <c r="C351">
        <f t="shared" si="147"/>
        <v>0.64431989433567638</v>
      </c>
      <c r="D351">
        <f t="shared" si="148"/>
        <v>5.4726859689176868</v>
      </c>
      <c r="E351">
        <f t="shared" si="149"/>
        <v>0.76794253597107653</v>
      </c>
      <c r="F351">
        <f t="shared" si="150"/>
        <v>1.8642228930183464</v>
      </c>
      <c r="G351">
        <f t="shared" si="151"/>
        <v>1.4062723159507975</v>
      </c>
      <c r="H351">
        <f t="shared" si="152"/>
        <v>3.9668244894682099</v>
      </c>
      <c r="I351">
        <f t="shared" si="153"/>
        <v>4.8385903431153396</v>
      </c>
      <c r="J351">
        <f t="shared" si="154"/>
        <v>5.4726859689176868</v>
      </c>
      <c r="K351">
        <f t="shared" si="155"/>
        <v>1.7643541869322552</v>
      </c>
      <c r="L351">
        <f t="shared" si="156"/>
        <v>1.1496694431575443</v>
      </c>
      <c r="N351">
        <f t="shared" si="131"/>
        <v>3.6608076382912579E-30</v>
      </c>
      <c r="P351">
        <f t="shared" si="132"/>
        <v>1.9721522630525295E-31</v>
      </c>
      <c r="Q351">
        <f t="shared" si="133"/>
        <v>7.8886090522101181E-31</v>
      </c>
      <c r="R351">
        <f t="shared" si="134"/>
        <v>1.2325951644078309E-32</v>
      </c>
      <c r="S351">
        <f t="shared" si="135"/>
        <v>7.8886090522101181E-31</v>
      </c>
      <c r="T351">
        <f t="shared" si="136"/>
        <v>0</v>
      </c>
      <c r="U351">
        <f t="shared" si="137"/>
        <v>4.9303806576313238E-32</v>
      </c>
      <c r="V351">
        <f t="shared" si="138"/>
        <v>4.9303806576313238E-32</v>
      </c>
      <c r="W351">
        <f t="shared" si="139"/>
        <v>1.9721522630525295E-31</v>
      </c>
      <c r="X351">
        <f t="shared" si="140"/>
        <v>7.8886090522101181E-31</v>
      </c>
      <c r="Y351">
        <f t="shared" si="141"/>
        <v>7.8886090522101181E-31</v>
      </c>
      <c r="Z351">
        <f t="shared" si="142"/>
        <v>0</v>
      </c>
      <c r="AA351">
        <f t="shared" si="143"/>
        <v>0</v>
      </c>
      <c r="AC351">
        <f t="shared" si="144"/>
        <v>12.800886645949888</v>
      </c>
    </row>
    <row r="352" spans="1:29" x14ac:dyDescent="0.15">
      <c r="A352">
        <f t="shared" si="145"/>
        <v>2.5025270763379539</v>
      </c>
      <c r="B352">
        <f t="shared" si="146"/>
        <v>6.9035731672383598</v>
      </c>
      <c r="C352">
        <f t="shared" si="147"/>
        <v>0.64431989433567627</v>
      </c>
      <c r="D352">
        <f t="shared" si="148"/>
        <v>5.4726859689176877</v>
      </c>
      <c r="E352">
        <f t="shared" si="149"/>
        <v>0.76794253597107642</v>
      </c>
      <c r="F352">
        <f t="shared" si="150"/>
        <v>1.8642228930183464</v>
      </c>
      <c r="G352">
        <f t="shared" si="151"/>
        <v>1.4062723159507977</v>
      </c>
      <c r="H352">
        <f t="shared" si="152"/>
        <v>3.9668244894682103</v>
      </c>
      <c r="I352">
        <f t="shared" si="153"/>
        <v>4.8385903431153405</v>
      </c>
      <c r="J352">
        <f t="shared" si="154"/>
        <v>5.4726859689176877</v>
      </c>
      <c r="K352">
        <f t="shared" si="155"/>
        <v>1.7643541869322552</v>
      </c>
      <c r="L352">
        <f t="shared" si="156"/>
        <v>1.1496694431575443</v>
      </c>
      <c r="N352">
        <f t="shared" si="131"/>
        <v>5.9904124990220584E-30</v>
      </c>
      <c r="P352">
        <f t="shared" si="132"/>
        <v>1.9721522630525295E-31</v>
      </c>
      <c r="Q352">
        <f t="shared" si="133"/>
        <v>3.1554436208840472E-30</v>
      </c>
      <c r="R352">
        <f t="shared" si="134"/>
        <v>1.2325951644078309E-32</v>
      </c>
      <c r="S352">
        <f t="shared" si="135"/>
        <v>7.8886090522101181E-31</v>
      </c>
      <c r="T352">
        <f t="shared" si="136"/>
        <v>1.2325951644078309E-32</v>
      </c>
      <c r="U352">
        <f t="shared" si="137"/>
        <v>0</v>
      </c>
      <c r="V352">
        <f t="shared" si="138"/>
        <v>4.9303806576313238E-32</v>
      </c>
      <c r="W352">
        <f t="shared" si="139"/>
        <v>1.9721522630525295E-31</v>
      </c>
      <c r="X352">
        <f t="shared" si="140"/>
        <v>7.8886090522101181E-31</v>
      </c>
      <c r="Y352">
        <f t="shared" si="141"/>
        <v>7.8886090522101181E-31</v>
      </c>
      <c r="Z352">
        <f t="shared" si="142"/>
        <v>0</v>
      </c>
      <c r="AA352">
        <f t="shared" si="143"/>
        <v>0</v>
      </c>
      <c r="AC352">
        <f t="shared" si="144"/>
        <v>12.800886645949889</v>
      </c>
    </row>
    <row r="353" spans="1:29" x14ac:dyDescent="0.15">
      <c r="A353">
        <f t="shared" si="145"/>
        <v>2.5025270763379539</v>
      </c>
      <c r="B353">
        <f t="shared" si="146"/>
        <v>6.9035731672383625</v>
      </c>
      <c r="C353">
        <f t="shared" si="147"/>
        <v>0.64431989433567627</v>
      </c>
      <c r="D353">
        <f t="shared" si="148"/>
        <v>5.4726859689176877</v>
      </c>
      <c r="E353">
        <f t="shared" si="149"/>
        <v>0.76794253597107653</v>
      </c>
      <c r="F353">
        <f t="shared" si="150"/>
        <v>1.8642228930183466</v>
      </c>
      <c r="G353">
        <f t="shared" si="151"/>
        <v>1.4062723159507977</v>
      </c>
      <c r="H353">
        <f t="shared" si="152"/>
        <v>3.9668244894682103</v>
      </c>
      <c r="I353">
        <f t="shared" si="153"/>
        <v>4.8385903431153405</v>
      </c>
      <c r="J353">
        <f t="shared" si="154"/>
        <v>5.4726859689176877</v>
      </c>
      <c r="K353">
        <f t="shared" si="155"/>
        <v>1.7643541869322552</v>
      </c>
      <c r="L353">
        <f t="shared" si="156"/>
        <v>1.1496694431575443</v>
      </c>
      <c r="N353">
        <f t="shared" si="131"/>
        <v>7.1613779052094978E-30</v>
      </c>
      <c r="P353">
        <f t="shared" si="132"/>
        <v>0</v>
      </c>
      <c r="Q353">
        <f t="shared" si="133"/>
        <v>7.0997481469891062E-30</v>
      </c>
      <c r="R353">
        <f t="shared" si="134"/>
        <v>0</v>
      </c>
      <c r="S353">
        <f t="shared" si="135"/>
        <v>0</v>
      </c>
      <c r="T353">
        <f t="shared" si="136"/>
        <v>1.2325951644078309E-32</v>
      </c>
      <c r="U353">
        <f t="shared" si="137"/>
        <v>4.9303806576313238E-32</v>
      </c>
      <c r="V353">
        <f t="shared" si="138"/>
        <v>0</v>
      </c>
      <c r="W353">
        <f t="shared" si="139"/>
        <v>0</v>
      </c>
      <c r="X353">
        <f t="shared" si="140"/>
        <v>0</v>
      </c>
      <c r="Y353">
        <f t="shared" si="141"/>
        <v>0</v>
      </c>
      <c r="Z353">
        <f t="shared" si="142"/>
        <v>0</v>
      </c>
      <c r="AA353">
        <f t="shared" si="143"/>
        <v>0</v>
      </c>
      <c r="AC353">
        <f t="shared" si="144"/>
        <v>12.800886645949888</v>
      </c>
    </row>
    <row r="354" spans="1:29" x14ac:dyDescent="0.15">
      <c r="A354">
        <f t="shared" si="145"/>
        <v>2.5025270763379535</v>
      </c>
      <c r="B354">
        <f t="shared" si="146"/>
        <v>6.9035731672383616</v>
      </c>
      <c r="C354">
        <f t="shared" si="147"/>
        <v>0.64431989433567638</v>
      </c>
      <c r="D354">
        <f t="shared" si="148"/>
        <v>5.4726859689176868</v>
      </c>
      <c r="E354">
        <f t="shared" si="149"/>
        <v>0.76794253597107653</v>
      </c>
      <c r="F354">
        <f t="shared" si="150"/>
        <v>1.8642228930183464</v>
      </c>
      <c r="G354">
        <f t="shared" si="151"/>
        <v>1.4062723159507975</v>
      </c>
      <c r="H354">
        <f t="shared" si="152"/>
        <v>3.9668244894682099</v>
      </c>
      <c r="I354">
        <f t="shared" si="153"/>
        <v>4.8385903431153396</v>
      </c>
      <c r="J354">
        <f t="shared" si="154"/>
        <v>5.4726859689176868</v>
      </c>
      <c r="K354">
        <f t="shared" si="155"/>
        <v>1.7643541869322552</v>
      </c>
      <c r="L354">
        <f t="shared" si="156"/>
        <v>1.1496694431575443</v>
      </c>
      <c r="N354">
        <f t="shared" si="131"/>
        <v>3.6608076382912579E-30</v>
      </c>
      <c r="P354">
        <f t="shared" si="132"/>
        <v>1.9721522630525295E-31</v>
      </c>
      <c r="Q354">
        <f t="shared" si="133"/>
        <v>7.8886090522101181E-31</v>
      </c>
      <c r="R354">
        <f t="shared" si="134"/>
        <v>1.2325951644078309E-32</v>
      </c>
      <c r="S354">
        <f t="shared" si="135"/>
        <v>7.8886090522101181E-31</v>
      </c>
      <c r="T354">
        <f t="shared" si="136"/>
        <v>0</v>
      </c>
      <c r="U354">
        <f t="shared" si="137"/>
        <v>4.9303806576313238E-32</v>
      </c>
      <c r="V354">
        <f t="shared" si="138"/>
        <v>4.9303806576313238E-32</v>
      </c>
      <c r="W354">
        <f t="shared" si="139"/>
        <v>1.9721522630525295E-31</v>
      </c>
      <c r="X354">
        <f t="shared" si="140"/>
        <v>7.8886090522101181E-31</v>
      </c>
      <c r="Y354">
        <f t="shared" si="141"/>
        <v>7.8886090522101181E-31</v>
      </c>
      <c r="Z354">
        <f t="shared" si="142"/>
        <v>0</v>
      </c>
      <c r="AA354">
        <f t="shared" si="143"/>
        <v>0</v>
      </c>
      <c r="AC354">
        <f t="shared" si="144"/>
        <v>12.800886645949888</v>
      </c>
    </row>
    <row r="355" spans="1:29" x14ac:dyDescent="0.15">
      <c r="A355">
        <f t="shared" si="145"/>
        <v>2.5025270763379539</v>
      </c>
      <c r="B355">
        <f t="shared" si="146"/>
        <v>6.9035731672383598</v>
      </c>
      <c r="C355">
        <f t="shared" si="147"/>
        <v>0.64431989433567627</v>
      </c>
      <c r="D355">
        <f t="shared" si="148"/>
        <v>5.4726859689176877</v>
      </c>
      <c r="E355">
        <f t="shared" si="149"/>
        <v>0.76794253597107642</v>
      </c>
      <c r="F355">
        <f t="shared" si="150"/>
        <v>1.8642228930183464</v>
      </c>
      <c r="G355">
        <f t="shared" si="151"/>
        <v>1.4062723159507977</v>
      </c>
      <c r="H355">
        <f t="shared" si="152"/>
        <v>3.9668244894682103</v>
      </c>
      <c r="I355">
        <f t="shared" si="153"/>
        <v>4.8385903431153405</v>
      </c>
      <c r="J355">
        <f t="shared" si="154"/>
        <v>5.4726859689176877</v>
      </c>
      <c r="K355">
        <f t="shared" si="155"/>
        <v>1.7643541869322552</v>
      </c>
      <c r="L355">
        <f t="shared" si="156"/>
        <v>1.1496694431575443</v>
      </c>
      <c r="N355">
        <f t="shared" si="131"/>
        <v>5.9904124990220584E-30</v>
      </c>
      <c r="P355">
        <f t="shared" si="132"/>
        <v>1.9721522630525295E-31</v>
      </c>
      <c r="Q355">
        <f t="shared" si="133"/>
        <v>3.1554436208840472E-30</v>
      </c>
      <c r="R355">
        <f t="shared" si="134"/>
        <v>1.2325951644078309E-32</v>
      </c>
      <c r="S355">
        <f t="shared" si="135"/>
        <v>7.8886090522101181E-31</v>
      </c>
      <c r="T355">
        <f t="shared" si="136"/>
        <v>1.2325951644078309E-32</v>
      </c>
      <c r="U355">
        <f t="shared" si="137"/>
        <v>0</v>
      </c>
      <c r="V355">
        <f t="shared" si="138"/>
        <v>4.9303806576313238E-32</v>
      </c>
      <c r="W355">
        <f t="shared" si="139"/>
        <v>1.9721522630525295E-31</v>
      </c>
      <c r="X355">
        <f t="shared" si="140"/>
        <v>7.8886090522101181E-31</v>
      </c>
      <c r="Y355">
        <f t="shared" si="141"/>
        <v>7.8886090522101181E-31</v>
      </c>
      <c r="Z355">
        <f t="shared" si="142"/>
        <v>0</v>
      </c>
      <c r="AA355">
        <f t="shared" si="143"/>
        <v>0</v>
      </c>
      <c r="AC355">
        <f t="shared" si="144"/>
        <v>12.800886645949889</v>
      </c>
    </row>
    <row r="356" spans="1:29" x14ac:dyDescent="0.15">
      <c r="A356">
        <f t="shared" si="145"/>
        <v>2.5025270763379539</v>
      </c>
      <c r="B356">
        <f t="shared" si="146"/>
        <v>6.9035731672383625</v>
      </c>
      <c r="C356">
        <f t="shared" si="147"/>
        <v>0.64431989433567627</v>
      </c>
      <c r="D356">
        <f t="shared" si="148"/>
        <v>5.4726859689176877</v>
      </c>
      <c r="E356">
        <f t="shared" si="149"/>
        <v>0.76794253597107653</v>
      </c>
      <c r="F356">
        <f t="shared" si="150"/>
        <v>1.8642228930183466</v>
      </c>
      <c r="G356">
        <f t="shared" si="151"/>
        <v>1.4062723159507977</v>
      </c>
      <c r="H356">
        <f t="shared" si="152"/>
        <v>3.9668244894682103</v>
      </c>
      <c r="I356">
        <f t="shared" si="153"/>
        <v>4.8385903431153405</v>
      </c>
      <c r="J356">
        <f t="shared" si="154"/>
        <v>5.4726859689176877</v>
      </c>
      <c r="K356">
        <f t="shared" si="155"/>
        <v>1.7643541869322552</v>
      </c>
      <c r="L356">
        <f t="shared" si="156"/>
        <v>1.1496694431575443</v>
      </c>
      <c r="N356">
        <f t="shared" si="131"/>
        <v>7.1613779052094978E-30</v>
      </c>
      <c r="P356">
        <f t="shared" si="132"/>
        <v>0</v>
      </c>
      <c r="Q356">
        <f t="shared" si="133"/>
        <v>7.0997481469891062E-30</v>
      </c>
      <c r="R356">
        <f t="shared" si="134"/>
        <v>0</v>
      </c>
      <c r="S356">
        <f t="shared" si="135"/>
        <v>0</v>
      </c>
      <c r="T356">
        <f t="shared" si="136"/>
        <v>1.2325951644078309E-32</v>
      </c>
      <c r="U356">
        <f t="shared" si="137"/>
        <v>4.9303806576313238E-32</v>
      </c>
      <c r="V356">
        <f t="shared" si="138"/>
        <v>0</v>
      </c>
      <c r="W356">
        <f t="shared" si="139"/>
        <v>0</v>
      </c>
      <c r="X356">
        <f t="shared" si="140"/>
        <v>0</v>
      </c>
      <c r="Y356">
        <f t="shared" si="141"/>
        <v>0</v>
      </c>
      <c r="Z356">
        <f t="shared" si="142"/>
        <v>0</v>
      </c>
      <c r="AA356">
        <f t="shared" si="143"/>
        <v>0</v>
      </c>
      <c r="AC356">
        <f t="shared" si="144"/>
        <v>12.800886645949888</v>
      </c>
    </row>
    <row r="357" spans="1:29" x14ac:dyDescent="0.15">
      <c r="A357">
        <f t="shared" si="145"/>
        <v>2.5025270763379535</v>
      </c>
      <c r="B357">
        <f t="shared" si="146"/>
        <v>6.9035731672383616</v>
      </c>
      <c r="C357">
        <f t="shared" si="147"/>
        <v>0.64431989433567638</v>
      </c>
      <c r="D357">
        <f t="shared" si="148"/>
        <v>5.4726859689176868</v>
      </c>
      <c r="E357">
        <f t="shared" si="149"/>
        <v>0.76794253597107653</v>
      </c>
      <c r="F357">
        <f t="shared" si="150"/>
        <v>1.8642228930183464</v>
      </c>
      <c r="G357">
        <f t="shared" si="151"/>
        <v>1.4062723159507975</v>
      </c>
      <c r="H357">
        <f t="shared" si="152"/>
        <v>3.9668244894682099</v>
      </c>
      <c r="I357">
        <f t="shared" si="153"/>
        <v>4.8385903431153396</v>
      </c>
      <c r="J357">
        <f t="shared" si="154"/>
        <v>5.4726859689176868</v>
      </c>
      <c r="K357">
        <f t="shared" si="155"/>
        <v>1.7643541869322552</v>
      </c>
      <c r="L357">
        <f t="shared" si="156"/>
        <v>1.1496694431575443</v>
      </c>
      <c r="N357">
        <f t="shared" si="131"/>
        <v>3.6608076382912579E-30</v>
      </c>
      <c r="P357">
        <f t="shared" si="132"/>
        <v>1.9721522630525295E-31</v>
      </c>
      <c r="Q357">
        <f t="shared" si="133"/>
        <v>7.8886090522101181E-31</v>
      </c>
      <c r="R357">
        <f t="shared" si="134"/>
        <v>1.2325951644078309E-32</v>
      </c>
      <c r="S357">
        <f t="shared" si="135"/>
        <v>7.8886090522101181E-31</v>
      </c>
      <c r="T357">
        <f t="shared" si="136"/>
        <v>0</v>
      </c>
      <c r="U357">
        <f t="shared" si="137"/>
        <v>4.9303806576313238E-32</v>
      </c>
      <c r="V357">
        <f t="shared" si="138"/>
        <v>4.9303806576313238E-32</v>
      </c>
      <c r="W357">
        <f t="shared" si="139"/>
        <v>1.9721522630525295E-31</v>
      </c>
      <c r="X357">
        <f t="shared" si="140"/>
        <v>7.8886090522101181E-31</v>
      </c>
      <c r="Y357">
        <f t="shared" si="141"/>
        <v>7.8886090522101181E-31</v>
      </c>
      <c r="Z357">
        <f t="shared" si="142"/>
        <v>0</v>
      </c>
      <c r="AA357">
        <f t="shared" si="143"/>
        <v>0</v>
      </c>
      <c r="AC357">
        <f t="shared" si="144"/>
        <v>12.800886645949888</v>
      </c>
    </row>
    <row r="358" spans="1:29" x14ac:dyDescent="0.15">
      <c r="A358">
        <f t="shared" si="145"/>
        <v>2.5025270763379539</v>
      </c>
      <c r="B358">
        <f t="shared" si="146"/>
        <v>6.9035731672383598</v>
      </c>
      <c r="C358">
        <f t="shared" si="147"/>
        <v>0.64431989433567627</v>
      </c>
      <c r="D358">
        <f t="shared" si="148"/>
        <v>5.4726859689176877</v>
      </c>
      <c r="E358">
        <f t="shared" si="149"/>
        <v>0.76794253597107642</v>
      </c>
      <c r="F358">
        <f t="shared" si="150"/>
        <v>1.8642228930183464</v>
      </c>
      <c r="G358">
        <f t="shared" si="151"/>
        <v>1.4062723159507977</v>
      </c>
      <c r="H358">
        <f t="shared" si="152"/>
        <v>3.9668244894682103</v>
      </c>
      <c r="I358">
        <f t="shared" si="153"/>
        <v>4.8385903431153405</v>
      </c>
      <c r="J358">
        <f t="shared" si="154"/>
        <v>5.4726859689176877</v>
      </c>
      <c r="K358">
        <f t="shared" si="155"/>
        <v>1.7643541869322552</v>
      </c>
      <c r="L358">
        <f t="shared" si="156"/>
        <v>1.1496694431575443</v>
      </c>
      <c r="N358">
        <f t="shared" si="131"/>
        <v>5.9904124990220584E-30</v>
      </c>
      <c r="P358">
        <f t="shared" si="132"/>
        <v>1.9721522630525295E-31</v>
      </c>
      <c r="Q358">
        <f t="shared" si="133"/>
        <v>3.1554436208840472E-30</v>
      </c>
      <c r="R358">
        <f t="shared" si="134"/>
        <v>1.2325951644078309E-32</v>
      </c>
      <c r="S358">
        <f t="shared" si="135"/>
        <v>7.8886090522101181E-31</v>
      </c>
      <c r="T358">
        <f t="shared" si="136"/>
        <v>1.2325951644078309E-32</v>
      </c>
      <c r="U358">
        <f t="shared" si="137"/>
        <v>0</v>
      </c>
      <c r="V358">
        <f t="shared" si="138"/>
        <v>4.9303806576313238E-32</v>
      </c>
      <c r="W358">
        <f t="shared" si="139"/>
        <v>1.9721522630525295E-31</v>
      </c>
      <c r="X358">
        <f t="shared" si="140"/>
        <v>7.8886090522101181E-31</v>
      </c>
      <c r="Y358">
        <f t="shared" si="141"/>
        <v>7.8886090522101181E-31</v>
      </c>
      <c r="Z358">
        <f t="shared" si="142"/>
        <v>0</v>
      </c>
      <c r="AA358">
        <f t="shared" si="143"/>
        <v>0</v>
      </c>
      <c r="AC358">
        <f t="shared" si="144"/>
        <v>12.800886645949889</v>
      </c>
    </row>
    <row r="359" spans="1:29" x14ac:dyDescent="0.15">
      <c r="A359">
        <f t="shared" si="145"/>
        <v>2.5025270763379539</v>
      </c>
      <c r="B359">
        <f t="shared" si="146"/>
        <v>6.9035731672383625</v>
      </c>
      <c r="C359">
        <f t="shared" si="147"/>
        <v>0.64431989433567627</v>
      </c>
      <c r="D359">
        <f t="shared" si="148"/>
        <v>5.4726859689176877</v>
      </c>
      <c r="E359">
        <f t="shared" si="149"/>
        <v>0.76794253597107653</v>
      </c>
      <c r="F359">
        <f t="shared" si="150"/>
        <v>1.8642228930183466</v>
      </c>
      <c r="G359">
        <f t="shared" si="151"/>
        <v>1.4062723159507977</v>
      </c>
      <c r="H359">
        <f t="shared" si="152"/>
        <v>3.9668244894682103</v>
      </c>
      <c r="I359">
        <f t="shared" si="153"/>
        <v>4.8385903431153405</v>
      </c>
      <c r="J359">
        <f t="shared" si="154"/>
        <v>5.4726859689176877</v>
      </c>
      <c r="K359">
        <f t="shared" si="155"/>
        <v>1.7643541869322552</v>
      </c>
      <c r="L359">
        <f t="shared" si="156"/>
        <v>1.1496694431575443</v>
      </c>
      <c r="N359">
        <f t="shared" si="131"/>
        <v>7.1613779052094978E-30</v>
      </c>
      <c r="P359">
        <f t="shared" si="132"/>
        <v>0</v>
      </c>
      <c r="Q359">
        <f t="shared" si="133"/>
        <v>7.0997481469891062E-30</v>
      </c>
      <c r="R359">
        <f t="shared" si="134"/>
        <v>0</v>
      </c>
      <c r="S359">
        <f t="shared" si="135"/>
        <v>0</v>
      </c>
      <c r="T359">
        <f t="shared" si="136"/>
        <v>1.2325951644078309E-32</v>
      </c>
      <c r="U359">
        <f t="shared" si="137"/>
        <v>4.9303806576313238E-32</v>
      </c>
      <c r="V359">
        <f t="shared" si="138"/>
        <v>0</v>
      </c>
      <c r="W359">
        <f t="shared" si="139"/>
        <v>0</v>
      </c>
      <c r="X359">
        <f t="shared" si="140"/>
        <v>0</v>
      </c>
      <c r="Y359">
        <f t="shared" si="141"/>
        <v>0</v>
      </c>
      <c r="Z359">
        <f t="shared" si="142"/>
        <v>0</v>
      </c>
      <c r="AA359">
        <f t="shared" si="143"/>
        <v>0</v>
      </c>
      <c r="AC359">
        <f t="shared" si="144"/>
        <v>12.800886645949888</v>
      </c>
    </row>
    <row r="360" spans="1:29" x14ac:dyDescent="0.15">
      <c r="A360">
        <f t="shared" si="145"/>
        <v>2.5025270763379535</v>
      </c>
      <c r="B360">
        <f t="shared" si="146"/>
        <v>6.9035731672383616</v>
      </c>
      <c r="C360">
        <f t="shared" si="147"/>
        <v>0.64431989433567638</v>
      </c>
      <c r="D360">
        <f t="shared" si="148"/>
        <v>5.4726859689176868</v>
      </c>
      <c r="E360">
        <f t="shared" si="149"/>
        <v>0.76794253597107653</v>
      </c>
      <c r="F360">
        <f t="shared" si="150"/>
        <v>1.8642228930183464</v>
      </c>
      <c r="G360">
        <f t="shared" si="151"/>
        <v>1.4062723159507975</v>
      </c>
      <c r="H360">
        <f t="shared" si="152"/>
        <v>3.9668244894682099</v>
      </c>
      <c r="I360">
        <f t="shared" si="153"/>
        <v>4.8385903431153396</v>
      </c>
      <c r="J360">
        <f t="shared" si="154"/>
        <v>5.4726859689176868</v>
      </c>
      <c r="K360">
        <f t="shared" si="155"/>
        <v>1.7643541869322552</v>
      </c>
      <c r="L360">
        <f t="shared" si="156"/>
        <v>1.1496694431575443</v>
      </c>
      <c r="N360">
        <f t="shared" si="131"/>
        <v>3.6608076382912579E-30</v>
      </c>
      <c r="P360">
        <f t="shared" si="132"/>
        <v>1.9721522630525295E-31</v>
      </c>
      <c r="Q360">
        <f t="shared" si="133"/>
        <v>7.8886090522101181E-31</v>
      </c>
      <c r="R360">
        <f t="shared" si="134"/>
        <v>1.2325951644078309E-32</v>
      </c>
      <c r="S360">
        <f t="shared" si="135"/>
        <v>7.8886090522101181E-31</v>
      </c>
      <c r="T360">
        <f t="shared" si="136"/>
        <v>0</v>
      </c>
      <c r="U360">
        <f t="shared" si="137"/>
        <v>4.9303806576313238E-32</v>
      </c>
      <c r="V360">
        <f t="shared" si="138"/>
        <v>4.9303806576313238E-32</v>
      </c>
      <c r="W360">
        <f t="shared" si="139"/>
        <v>1.9721522630525295E-31</v>
      </c>
      <c r="X360">
        <f t="shared" si="140"/>
        <v>7.8886090522101181E-31</v>
      </c>
      <c r="Y360">
        <f t="shared" si="141"/>
        <v>7.8886090522101181E-31</v>
      </c>
      <c r="Z360">
        <f t="shared" si="142"/>
        <v>0</v>
      </c>
      <c r="AA360">
        <f t="shared" si="143"/>
        <v>0</v>
      </c>
      <c r="AC360">
        <f t="shared" si="144"/>
        <v>12.800886645949888</v>
      </c>
    </row>
    <row r="361" spans="1:29" x14ac:dyDescent="0.15">
      <c r="A361">
        <f t="shared" si="145"/>
        <v>2.5025270763379539</v>
      </c>
      <c r="B361">
        <f t="shared" si="146"/>
        <v>6.9035731672383598</v>
      </c>
      <c r="C361">
        <f t="shared" si="147"/>
        <v>0.64431989433567627</v>
      </c>
      <c r="D361">
        <f t="shared" si="148"/>
        <v>5.4726859689176877</v>
      </c>
      <c r="E361">
        <f t="shared" si="149"/>
        <v>0.76794253597107642</v>
      </c>
      <c r="F361">
        <f t="shared" si="150"/>
        <v>1.8642228930183464</v>
      </c>
      <c r="G361">
        <f t="shared" si="151"/>
        <v>1.4062723159507977</v>
      </c>
      <c r="H361">
        <f t="shared" si="152"/>
        <v>3.9668244894682103</v>
      </c>
      <c r="I361">
        <f t="shared" si="153"/>
        <v>4.8385903431153405</v>
      </c>
      <c r="J361">
        <f t="shared" si="154"/>
        <v>5.4726859689176877</v>
      </c>
      <c r="K361">
        <f t="shared" si="155"/>
        <v>1.7643541869322552</v>
      </c>
      <c r="L361">
        <f t="shared" si="156"/>
        <v>1.1496694431575443</v>
      </c>
      <c r="N361">
        <f t="shared" si="131"/>
        <v>5.9904124990220584E-30</v>
      </c>
      <c r="P361">
        <f t="shared" si="132"/>
        <v>1.9721522630525295E-31</v>
      </c>
      <c r="Q361">
        <f t="shared" si="133"/>
        <v>3.1554436208840472E-30</v>
      </c>
      <c r="R361">
        <f t="shared" si="134"/>
        <v>1.2325951644078309E-32</v>
      </c>
      <c r="S361">
        <f t="shared" si="135"/>
        <v>7.8886090522101181E-31</v>
      </c>
      <c r="T361">
        <f t="shared" si="136"/>
        <v>1.2325951644078309E-32</v>
      </c>
      <c r="U361">
        <f t="shared" si="137"/>
        <v>0</v>
      </c>
      <c r="V361">
        <f t="shared" si="138"/>
        <v>4.9303806576313238E-32</v>
      </c>
      <c r="W361">
        <f t="shared" si="139"/>
        <v>1.9721522630525295E-31</v>
      </c>
      <c r="X361">
        <f t="shared" si="140"/>
        <v>7.8886090522101181E-31</v>
      </c>
      <c r="Y361">
        <f t="shared" si="141"/>
        <v>7.8886090522101181E-31</v>
      </c>
      <c r="Z361">
        <f t="shared" si="142"/>
        <v>0</v>
      </c>
      <c r="AA361">
        <f t="shared" si="143"/>
        <v>0</v>
      </c>
      <c r="AC361">
        <f t="shared" si="144"/>
        <v>12.800886645949889</v>
      </c>
    </row>
    <row r="362" spans="1:29" x14ac:dyDescent="0.15">
      <c r="A362">
        <f t="shared" si="145"/>
        <v>2.5025270763379539</v>
      </c>
      <c r="B362">
        <f t="shared" si="146"/>
        <v>6.9035731672383625</v>
      </c>
      <c r="C362">
        <f t="shared" si="147"/>
        <v>0.64431989433567627</v>
      </c>
      <c r="D362">
        <f t="shared" si="148"/>
        <v>5.4726859689176877</v>
      </c>
      <c r="E362">
        <f t="shared" si="149"/>
        <v>0.76794253597107653</v>
      </c>
      <c r="F362">
        <f t="shared" si="150"/>
        <v>1.8642228930183466</v>
      </c>
      <c r="G362">
        <f t="shared" si="151"/>
        <v>1.4062723159507977</v>
      </c>
      <c r="H362">
        <f t="shared" si="152"/>
        <v>3.9668244894682103</v>
      </c>
      <c r="I362">
        <f t="shared" si="153"/>
        <v>4.8385903431153405</v>
      </c>
      <c r="J362">
        <f t="shared" si="154"/>
        <v>5.4726859689176877</v>
      </c>
      <c r="K362">
        <f t="shared" si="155"/>
        <v>1.7643541869322552</v>
      </c>
      <c r="L362">
        <f t="shared" si="156"/>
        <v>1.1496694431575443</v>
      </c>
      <c r="N362">
        <f t="shared" si="131"/>
        <v>7.1613779052094978E-30</v>
      </c>
      <c r="P362">
        <f t="shared" si="132"/>
        <v>0</v>
      </c>
      <c r="Q362">
        <f t="shared" si="133"/>
        <v>7.0997481469891062E-30</v>
      </c>
      <c r="R362">
        <f t="shared" si="134"/>
        <v>0</v>
      </c>
      <c r="S362">
        <f t="shared" si="135"/>
        <v>0</v>
      </c>
      <c r="T362">
        <f t="shared" si="136"/>
        <v>1.2325951644078309E-32</v>
      </c>
      <c r="U362">
        <f t="shared" si="137"/>
        <v>4.9303806576313238E-32</v>
      </c>
      <c r="V362">
        <f t="shared" si="138"/>
        <v>0</v>
      </c>
      <c r="W362">
        <f t="shared" si="139"/>
        <v>0</v>
      </c>
      <c r="X362">
        <f t="shared" si="140"/>
        <v>0</v>
      </c>
      <c r="Y362">
        <f t="shared" si="141"/>
        <v>0</v>
      </c>
      <c r="Z362">
        <f t="shared" si="142"/>
        <v>0</v>
      </c>
      <c r="AA362">
        <f t="shared" si="143"/>
        <v>0</v>
      </c>
      <c r="AC362">
        <f t="shared" si="144"/>
        <v>12.800886645949888</v>
      </c>
    </row>
    <row r="363" spans="1:29" x14ac:dyDescent="0.15">
      <c r="A363">
        <f t="shared" si="145"/>
        <v>2.5025270763379535</v>
      </c>
      <c r="B363">
        <f t="shared" si="146"/>
        <v>6.9035731672383616</v>
      </c>
      <c r="C363">
        <f t="shared" si="147"/>
        <v>0.64431989433567638</v>
      </c>
      <c r="D363">
        <f t="shared" si="148"/>
        <v>5.4726859689176868</v>
      </c>
      <c r="E363">
        <f t="shared" si="149"/>
        <v>0.76794253597107653</v>
      </c>
      <c r="F363">
        <f t="shared" si="150"/>
        <v>1.8642228930183464</v>
      </c>
      <c r="G363">
        <f t="shared" si="151"/>
        <v>1.4062723159507975</v>
      </c>
      <c r="H363">
        <f t="shared" si="152"/>
        <v>3.9668244894682099</v>
      </c>
      <c r="I363">
        <f t="shared" si="153"/>
        <v>4.8385903431153396</v>
      </c>
      <c r="J363">
        <f t="shared" si="154"/>
        <v>5.4726859689176868</v>
      </c>
      <c r="K363">
        <f t="shared" si="155"/>
        <v>1.7643541869322552</v>
      </c>
      <c r="L363">
        <f t="shared" si="156"/>
        <v>1.1496694431575443</v>
      </c>
      <c r="N363">
        <f t="shared" si="131"/>
        <v>3.6608076382912579E-30</v>
      </c>
      <c r="P363">
        <f t="shared" si="132"/>
        <v>1.9721522630525295E-31</v>
      </c>
      <c r="Q363">
        <f t="shared" si="133"/>
        <v>7.8886090522101181E-31</v>
      </c>
      <c r="R363">
        <f t="shared" si="134"/>
        <v>1.2325951644078309E-32</v>
      </c>
      <c r="S363">
        <f t="shared" si="135"/>
        <v>7.8886090522101181E-31</v>
      </c>
      <c r="T363">
        <f t="shared" si="136"/>
        <v>0</v>
      </c>
      <c r="U363">
        <f t="shared" si="137"/>
        <v>4.9303806576313238E-32</v>
      </c>
      <c r="V363">
        <f t="shared" si="138"/>
        <v>4.9303806576313238E-32</v>
      </c>
      <c r="W363">
        <f t="shared" si="139"/>
        <v>1.9721522630525295E-31</v>
      </c>
      <c r="X363">
        <f t="shared" si="140"/>
        <v>7.8886090522101181E-31</v>
      </c>
      <c r="Y363">
        <f t="shared" si="141"/>
        <v>7.8886090522101181E-31</v>
      </c>
      <c r="Z363">
        <f t="shared" si="142"/>
        <v>0</v>
      </c>
      <c r="AA363">
        <f t="shared" si="143"/>
        <v>0</v>
      </c>
      <c r="AC363">
        <f t="shared" si="144"/>
        <v>12.800886645949888</v>
      </c>
    </row>
    <row r="364" spans="1:29" x14ac:dyDescent="0.15">
      <c r="A364">
        <f t="shared" si="145"/>
        <v>2.5025270763379539</v>
      </c>
      <c r="B364">
        <f t="shared" si="146"/>
        <v>6.9035731672383598</v>
      </c>
      <c r="C364">
        <f t="shared" si="147"/>
        <v>0.64431989433567627</v>
      </c>
      <c r="D364">
        <f t="shared" si="148"/>
        <v>5.4726859689176877</v>
      </c>
      <c r="E364">
        <f t="shared" si="149"/>
        <v>0.76794253597107642</v>
      </c>
      <c r="F364">
        <f t="shared" si="150"/>
        <v>1.8642228930183464</v>
      </c>
      <c r="G364">
        <f t="shared" si="151"/>
        <v>1.4062723159507977</v>
      </c>
      <c r="H364">
        <f t="shared" si="152"/>
        <v>3.9668244894682103</v>
      </c>
      <c r="I364">
        <f t="shared" si="153"/>
        <v>4.8385903431153405</v>
      </c>
      <c r="J364">
        <f t="shared" si="154"/>
        <v>5.4726859689176877</v>
      </c>
      <c r="K364">
        <f t="shared" si="155"/>
        <v>1.7643541869322552</v>
      </c>
      <c r="L364">
        <f t="shared" si="156"/>
        <v>1.1496694431575443</v>
      </c>
      <c r="N364">
        <f t="shared" si="131"/>
        <v>5.9904124990220584E-30</v>
      </c>
      <c r="P364">
        <f t="shared" si="132"/>
        <v>1.9721522630525295E-31</v>
      </c>
      <c r="Q364">
        <f t="shared" si="133"/>
        <v>3.1554436208840472E-30</v>
      </c>
      <c r="R364">
        <f t="shared" si="134"/>
        <v>1.2325951644078309E-32</v>
      </c>
      <c r="S364">
        <f t="shared" si="135"/>
        <v>7.8886090522101181E-31</v>
      </c>
      <c r="T364">
        <f t="shared" si="136"/>
        <v>1.2325951644078309E-32</v>
      </c>
      <c r="U364">
        <f t="shared" si="137"/>
        <v>0</v>
      </c>
      <c r="V364">
        <f t="shared" si="138"/>
        <v>4.9303806576313238E-32</v>
      </c>
      <c r="W364">
        <f t="shared" si="139"/>
        <v>1.9721522630525295E-31</v>
      </c>
      <c r="X364">
        <f t="shared" si="140"/>
        <v>7.8886090522101181E-31</v>
      </c>
      <c r="Y364">
        <f t="shared" si="141"/>
        <v>7.8886090522101181E-31</v>
      </c>
      <c r="Z364">
        <f t="shared" si="142"/>
        <v>0</v>
      </c>
      <c r="AA364">
        <f t="shared" si="143"/>
        <v>0</v>
      </c>
      <c r="AC364">
        <f t="shared" si="144"/>
        <v>12.800886645949889</v>
      </c>
    </row>
    <row r="365" spans="1:29" x14ac:dyDescent="0.15">
      <c r="A365">
        <f t="shared" si="145"/>
        <v>2.5025270763379539</v>
      </c>
      <c r="B365">
        <f t="shared" si="146"/>
        <v>6.9035731672383625</v>
      </c>
      <c r="C365">
        <f t="shared" si="147"/>
        <v>0.64431989433567627</v>
      </c>
      <c r="D365">
        <f t="shared" si="148"/>
        <v>5.4726859689176877</v>
      </c>
      <c r="E365">
        <f t="shared" si="149"/>
        <v>0.76794253597107653</v>
      </c>
      <c r="F365">
        <f t="shared" si="150"/>
        <v>1.8642228930183466</v>
      </c>
      <c r="G365">
        <f t="shared" si="151"/>
        <v>1.4062723159507977</v>
      </c>
      <c r="H365">
        <f t="shared" si="152"/>
        <v>3.9668244894682103</v>
      </c>
      <c r="I365">
        <f t="shared" si="153"/>
        <v>4.8385903431153405</v>
      </c>
      <c r="J365">
        <f t="shared" si="154"/>
        <v>5.4726859689176877</v>
      </c>
      <c r="K365">
        <f t="shared" si="155"/>
        <v>1.7643541869322552</v>
      </c>
      <c r="L365">
        <f t="shared" si="156"/>
        <v>1.1496694431575443</v>
      </c>
      <c r="N365">
        <f t="shared" si="131"/>
        <v>7.1613779052094978E-30</v>
      </c>
      <c r="P365">
        <f t="shared" si="132"/>
        <v>0</v>
      </c>
      <c r="Q365">
        <f t="shared" si="133"/>
        <v>7.0997481469891062E-30</v>
      </c>
      <c r="R365">
        <f t="shared" si="134"/>
        <v>0</v>
      </c>
      <c r="S365">
        <f t="shared" si="135"/>
        <v>0</v>
      </c>
      <c r="T365">
        <f t="shared" si="136"/>
        <v>1.2325951644078309E-32</v>
      </c>
      <c r="U365">
        <f t="shared" si="137"/>
        <v>4.9303806576313238E-32</v>
      </c>
      <c r="V365">
        <f t="shared" si="138"/>
        <v>0</v>
      </c>
      <c r="W365">
        <f t="shared" si="139"/>
        <v>0</v>
      </c>
      <c r="X365">
        <f t="shared" si="140"/>
        <v>0</v>
      </c>
      <c r="Y365">
        <f t="shared" si="141"/>
        <v>0</v>
      </c>
      <c r="Z365">
        <f t="shared" si="142"/>
        <v>0</v>
      </c>
      <c r="AA365">
        <f t="shared" si="143"/>
        <v>0</v>
      </c>
      <c r="AC365">
        <f t="shared" si="144"/>
        <v>12.800886645949888</v>
      </c>
    </row>
    <row r="366" spans="1:29" x14ac:dyDescent="0.15">
      <c r="A366">
        <f t="shared" si="145"/>
        <v>2.5025270763379535</v>
      </c>
      <c r="B366">
        <f t="shared" si="146"/>
        <v>6.9035731672383616</v>
      </c>
      <c r="C366">
        <f t="shared" si="147"/>
        <v>0.64431989433567638</v>
      </c>
      <c r="D366">
        <f t="shared" si="148"/>
        <v>5.4726859689176868</v>
      </c>
      <c r="E366">
        <f t="shared" si="149"/>
        <v>0.76794253597107653</v>
      </c>
      <c r="F366">
        <f t="shared" si="150"/>
        <v>1.8642228930183464</v>
      </c>
      <c r="G366">
        <f t="shared" si="151"/>
        <v>1.4062723159507975</v>
      </c>
      <c r="H366">
        <f t="shared" si="152"/>
        <v>3.9668244894682099</v>
      </c>
      <c r="I366">
        <f t="shared" si="153"/>
        <v>4.8385903431153396</v>
      </c>
      <c r="J366">
        <f t="shared" si="154"/>
        <v>5.4726859689176868</v>
      </c>
      <c r="K366">
        <f t="shared" si="155"/>
        <v>1.7643541869322552</v>
      </c>
      <c r="L366">
        <f t="shared" si="156"/>
        <v>1.1496694431575443</v>
      </c>
      <c r="N366">
        <f t="shared" si="131"/>
        <v>3.6608076382912579E-30</v>
      </c>
      <c r="P366">
        <f t="shared" si="132"/>
        <v>1.9721522630525295E-31</v>
      </c>
      <c r="Q366">
        <f t="shared" si="133"/>
        <v>7.8886090522101181E-31</v>
      </c>
      <c r="R366">
        <f t="shared" si="134"/>
        <v>1.2325951644078309E-32</v>
      </c>
      <c r="S366">
        <f t="shared" si="135"/>
        <v>7.8886090522101181E-31</v>
      </c>
      <c r="T366">
        <f t="shared" si="136"/>
        <v>0</v>
      </c>
      <c r="U366">
        <f t="shared" si="137"/>
        <v>4.9303806576313238E-32</v>
      </c>
      <c r="V366">
        <f t="shared" si="138"/>
        <v>4.9303806576313238E-32</v>
      </c>
      <c r="W366">
        <f t="shared" si="139"/>
        <v>1.9721522630525295E-31</v>
      </c>
      <c r="X366">
        <f t="shared" si="140"/>
        <v>7.8886090522101181E-31</v>
      </c>
      <c r="Y366">
        <f t="shared" si="141"/>
        <v>7.8886090522101181E-31</v>
      </c>
      <c r="Z366">
        <f t="shared" si="142"/>
        <v>0</v>
      </c>
      <c r="AA366">
        <f t="shared" si="143"/>
        <v>0</v>
      </c>
      <c r="AC366">
        <f t="shared" si="144"/>
        <v>12.800886645949888</v>
      </c>
    </row>
    <row r="367" spans="1:29" x14ac:dyDescent="0.15">
      <c r="A367">
        <f t="shared" si="145"/>
        <v>2.5025270763379539</v>
      </c>
      <c r="B367">
        <f t="shared" si="146"/>
        <v>6.9035731672383598</v>
      </c>
      <c r="C367">
        <f t="shared" si="147"/>
        <v>0.64431989433567627</v>
      </c>
      <c r="D367">
        <f t="shared" si="148"/>
        <v>5.4726859689176877</v>
      </c>
      <c r="E367">
        <f t="shared" si="149"/>
        <v>0.76794253597107642</v>
      </c>
      <c r="F367">
        <f t="shared" si="150"/>
        <v>1.8642228930183464</v>
      </c>
      <c r="G367">
        <f t="shared" si="151"/>
        <v>1.4062723159507977</v>
      </c>
      <c r="H367">
        <f t="shared" si="152"/>
        <v>3.9668244894682103</v>
      </c>
      <c r="I367">
        <f t="shared" si="153"/>
        <v>4.8385903431153405</v>
      </c>
      <c r="J367">
        <f t="shared" si="154"/>
        <v>5.4726859689176877</v>
      </c>
      <c r="K367">
        <f t="shared" si="155"/>
        <v>1.7643541869322552</v>
      </c>
      <c r="L367">
        <f t="shared" si="156"/>
        <v>1.1496694431575443</v>
      </c>
      <c r="N367">
        <f t="shared" si="131"/>
        <v>5.9904124990220584E-30</v>
      </c>
      <c r="P367">
        <f t="shared" si="132"/>
        <v>1.9721522630525295E-31</v>
      </c>
      <c r="Q367">
        <f t="shared" si="133"/>
        <v>3.1554436208840472E-30</v>
      </c>
      <c r="R367">
        <f t="shared" si="134"/>
        <v>1.2325951644078309E-32</v>
      </c>
      <c r="S367">
        <f t="shared" si="135"/>
        <v>7.8886090522101181E-31</v>
      </c>
      <c r="T367">
        <f t="shared" si="136"/>
        <v>1.2325951644078309E-32</v>
      </c>
      <c r="U367">
        <f t="shared" si="137"/>
        <v>0</v>
      </c>
      <c r="V367">
        <f t="shared" si="138"/>
        <v>4.9303806576313238E-32</v>
      </c>
      <c r="W367">
        <f t="shared" si="139"/>
        <v>1.9721522630525295E-31</v>
      </c>
      <c r="X367">
        <f t="shared" si="140"/>
        <v>7.8886090522101181E-31</v>
      </c>
      <c r="Y367">
        <f t="shared" si="141"/>
        <v>7.8886090522101181E-31</v>
      </c>
      <c r="Z367">
        <f t="shared" si="142"/>
        <v>0</v>
      </c>
      <c r="AA367">
        <f t="shared" si="143"/>
        <v>0</v>
      </c>
      <c r="AC367">
        <f t="shared" si="144"/>
        <v>12.800886645949889</v>
      </c>
    </row>
    <row r="368" spans="1:29" x14ac:dyDescent="0.15">
      <c r="A368">
        <f t="shared" si="145"/>
        <v>2.5025270763379539</v>
      </c>
      <c r="B368">
        <f t="shared" si="146"/>
        <v>6.9035731672383625</v>
      </c>
      <c r="C368">
        <f t="shared" si="147"/>
        <v>0.64431989433567627</v>
      </c>
      <c r="D368">
        <f t="shared" si="148"/>
        <v>5.4726859689176877</v>
      </c>
      <c r="E368">
        <f t="shared" si="149"/>
        <v>0.76794253597107653</v>
      </c>
      <c r="F368">
        <f t="shared" si="150"/>
        <v>1.8642228930183466</v>
      </c>
      <c r="G368">
        <f t="shared" si="151"/>
        <v>1.4062723159507977</v>
      </c>
      <c r="H368">
        <f t="shared" si="152"/>
        <v>3.9668244894682103</v>
      </c>
      <c r="I368">
        <f t="shared" si="153"/>
        <v>4.8385903431153405</v>
      </c>
      <c r="J368">
        <f t="shared" si="154"/>
        <v>5.4726859689176877</v>
      </c>
      <c r="K368">
        <f t="shared" si="155"/>
        <v>1.7643541869322552</v>
      </c>
      <c r="L368">
        <f t="shared" si="156"/>
        <v>1.1496694431575443</v>
      </c>
      <c r="N368">
        <f t="shared" si="131"/>
        <v>7.1613779052094978E-30</v>
      </c>
      <c r="P368">
        <f t="shared" si="132"/>
        <v>0</v>
      </c>
      <c r="Q368">
        <f t="shared" si="133"/>
        <v>7.0997481469891062E-30</v>
      </c>
      <c r="R368">
        <f t="shared" si="134"/>
        <v>0</v>
      </c>
      <c r="S368">
        <f t="shared" si="135"/>
        <v>0</v>
      </c>
      <c r="T368">
        <f t="shared" si="136"/>
        <v>1.2325951644078309E-32</v>
      </c>
      <c r="U368">
        <f t="shared" si="137"/>
        <v>4.9303806576313238E-32</v>
      </c>
      <c r="V368">
        <f t="shared" si="138"/>
        <v>0</v>
      </c>
      <c r="W368">
        <f t="shared" si="139"/>
        <v>0</v>
      </c>
      <c r="X368">
        <f t="shared" si="140"/>
        <v>0</v>
      </c>
      <c r="Y368">
        <f t="shared" si="141"/>
        <v>0</v>
      </c>
      <c r="Z368">
        <f t="shared" si="142"/>
        <v>0</v>
      </c>
      <c r="AA368">
        <f t="shared" si="143"/>
        <v>0</v>
      </c>
      <c r="AC368">
        <f t="shared" si="144"/>
        <v>12.800886645949888</v>
      </c>
    </row>
    <row r="369" spans="1:29" x14ac:dyDescent="0.15">
      <c r="A369">
        <f t="shared" si="145"/>
        <v>2.5025270763379535</v>
      </c>
      <c r="B369">
        <f t="shared" si="146"/>
        <v>6.9035731672383616</v>
      </c>
      <c r="C369">
        <f t="shared" si="147"/>
        <v>0.64431989433567638</v>
      </c>
      <c r="D369">
        <f t="shared" si="148"/>
        <v>5.4726859689176868</v>
      </c>
      <c r="E369">
        <f t="shared" si="149"/>
        <v>0.76794253597107653</v>
      </c>
      <c r="F369">
        <f t="shared" si="150"/>
        <v>1.8642228930183464</v>
      </c>
      <c r="G369">
        <f t="shared" si="151"/>
        <v>1.4062723159507975</v>
      </c>
      <c r="H369">
        <f t="shared" si="152"/>
        <v>3.9668244894682099</v>
      </c>
      <c r="I369">
        <f t="shared" si="153"/>
        <v>4.8385903431153396</v>
      </c>
      <c r="J369">
        <f t="shared" si="154"/>
        <v>5.4726859689176868</v>
      </c>
      <c r="K369">
        <f t="shared" si="155"/>
        <v>1.7643541869322552</v>
      </c>
      <c r="L369">
        <f t="shared" si="156"/>
        <v>1.1496694431575443</v>
      </c>
      <c r="N369">
        <f t="shared" si="131"/>
        <v>3.6608076382912579E-30</v>
      </c>
      <c r="P369">
        <f t="shared" si="132"/>
        <v>1.9721522630525295E-31</v>
      </c>
      <c r="Q369">
        <f t="shared" si="133"/>
        <v>7.8886090522101181E-31</v>
      </c>
      <c r="R369">
        <f t="shared" si="134"/>
        <v>1.2325951644078309E-32</v>
      </c>
      <c r="S369">
        <f t="shared" si="135"/>
        <v>7.8886090522101181E-31</v>
      </c>
      <c r="T369">
        <f t="shared" si="136"/>
        <v>0</v>
      </c>
      <c r="U369">
        <f t="shared" si="137"/>
        <v>4.9303806576313238E-32</v>
      </c>
      <c r="V369">
        <f t="shared" si="138"/>
        <v>4.9303806576313238E-32</v>
      </c>
      <c r="W369">
        <f t="shared" si="139"/>
        <v>1.9721522630525295E-31</v>
      </c>
      <c r="X369">
        <f t="shared" si="140"/>
        <v>7.8886090522101181E-31</v>
      </c>
      <c r="Y369">
        <f t="shared" si="141"/>
        <v>7.8886090522101181E-31</v>
      </c>
      <c r="Z369">
        <f t="shared" si="142"/>
        <v>0</v>
      </c>
      <c r="AA369">
        <f t="shared" si="143"/>
        <v>0</v>
      </c>
      <c r="AC369">
        <f t="shared" si="144"/>
        <v>12.800886645949888</v>
      </c>
    </row>
    <row r="370" spans="1:29" x14ac:dyDescent="0.15">
      <c r="A370">
        <f t="shared" si="145"/>
        <v>2.5025270763379539</v>
      </c>
      <c r="B370">
        <f t="shared" si="146"/>
        <v>6.9035731672383598</v>
      </c>
      <c r="C370">
        <f t="shared" si="147"/>
        <v>0.64431989433567627</v>
      </c>
      <c r="D370">
        <f t="shared" si="148"/>
        <v>5.4726859689176877</v>
      </c>
      <c r="E370">
        <f t="shared" si="149"/>
        <v>0.76794253597107642</v>
      </c>
      <c r="F370">
        <f t="shared" si="150"/>
        <v>1.8642228930183464</v>
      </c>
      <c r="G370">
        <f t="shared" si="151"/>
        <v>1.4062723159507977</v>
      </c>
      <c r="H370">
        <f t="shared" si="152"/>
        <v>3.9668244894682103</v>
      </c>
      <c r="I370">
        <f t="shared" si="153"/>
        <v>4.8385903431153405</v>
      </c>
      <c r="J370">
        <f t="shared" si="154"/>
        <v>5.4726859689176877</v>
      </c>
      <c r="K370">
        <f t="shared" si="155"/>
        <v>1.7643541869322552</v>
      </c>
      <c r="L370">
        <f t="shared" si="156"/>
        <v>1.1496694431575443</v>
      </c>
      <c r="N370">
        <f t="shared" si="131"/>
        <v>5.9904124990220584E-30</v>
      </c>
      <c r="P370">
        <f t="shared" si="132"/>
        <v>1.9721522630525295E-31</v>
      </c>
      <c r="Q370">
        <f t="shared" si="133"/>
        <v>3.1554436208840472E-30</v>
      </c>
      <c r="R370">
        <f t="shared" si="134"/>
        <v>1.2325951644078309E-32</v>
      </c>
      <c r="S370">
        <f t="shared" si="135"/>
        <v>7.8886090522101181E-31</v>
      </c>
      <c r="T370">
        <f t="shared" si="136"/>
        <v>1.2325951644078309E-32</v>
      </c>
      <c r="U370">
        <f t="shared" si="137"/>
        <v>0</v>
      </c>
      <c r="V370">
        <f t="shared" si="138"/>
        <v>4.9303806576313238E-32</v>
      </c>
      <c r="W370">
        <f t="shared" si="139"/>
        <v>1.9721522630525295E-31</v>
      </c>
      <c r="X370">
        <f t="shared" si="140"/>
        <v>7.8886090522101181E-31</v>
      </c>
      <c r="Y370">
        <f t="shared" si="141"/>
        <v>7.8886090522101181E-31</v>
      </c>
      <c r="Z370">
        <f t="shared" si="142"/>
        <v>0</v>
      </c>
      <c r="AA370">
        <f t="shared" si="143"/>
        <v>0</v>
      </c>
      <c r="AC370">
        <f t="shared" si="144"/>
        <v>12.800886645949889</v>
      </c>
    </row>
    <row r="371" spans="1:29" x14ac:dyDescent="0.15">
      <c r="A371">
        <f t="shared" si="145"/>
        <v>2.5025270763379539</v>
      </c>
      <c r="B371">
        <f t="shared" si="146"/>
        <v>6.9035731672383625</v>
      </c>
      <c r="C371">
        <f t="shared" si="147"/>
        <v>0.64431989433567627</v>
      </c>
      <c r="D371">
        <f t="shared" si="148"/>
        <v>5.4726859689176877</v>
      </c>
      <c r="E371">
        <f t="shared" si="149"/>
        <v>0.76794253597107653</v>
      </c>
      <c r="F371">
        <f t="shared" si="150"/>
        <v>1.8642228930183466</v>
      </c>
      <c r="G371">
        <f t="shared" si="151"/>
        <v>1.4062723159507977</v>
      </c>
      <c r="H371">
        <f t="shared" si="152"/>
        <v>3.9668244894682103</v>
      </c>
      <c r="I371">
        <f t="shared" si="153"/>
        <v>4.8385903431153405</v>
      </c>
      <c r="J371">
        <f t="shared" si="154"/>
        <v>5.4726859689176877</v>
      </c>
      <c r="K371">
        <f t="shared" si="155"/>
        <v>1.7643541869322552</v>
      </c>
      <c r="L371">
        <f t="shared" si="156"/>
        <v>1.1496694431575443</v>
      </c>
      <c r="N371">
        <f t="shared" si="131"/>
        <v>7.1613779052094978E-30</v>
      </c>
      <c r="P371">
        <f t="shared" si="132"/>
        <v>0</v>
      </c>
      <c r="Q371">
        <f t="shared" si="133"/>
        <v>7.0997481469891062E-30</v>
      </c>
      <c r="R371">
        <f t="shared" si="134"/>
        <v>0</v>
      </c>
      <c r="S371">
        <f t="shared" si="135"/>
        <v>0</v>
      </c>
      <c r="T371">
        <f t="shared" si="136"/>
        <v>1.2325951644078309E-32</v>
      </c>
      <c r="U371">
        <f t="shared" si="137"/>
        <v>4.9303806576313238E-32</v>
      </c>
      <c r="V371">
        <f t="shared" si="138"/>
        <v>0</v>
      </c>
      <c r="W371">
        <f t="shared" si="139"/>
        <v>0</v>
      </c>
      <c r="X371">
        <f t="shared" si="140"/>
        <v>0</v>
      </c>
      <c r="Y371">
        <f t="shared" si="141"/>
        <v>0</v>
      </c>
      <c r="Z371">
        <f t="shared" si="142"/>
        <v>0</v>
      </c>
      <c r="AA371">
        <f t="shared" si="143"/>
        <v>0</v>
      </c>
      <c r="AC371">
        <f t="shared" si="144"/>
        <v>12.800886645949888</v>
      </c>
    </row>
    <row r="372" spans="1:29" x14ac:dyDescent="0.15">
      <c r="A372">
        <f t="shared" si="145"/>
        <v>2.5025270763379535</v>
      </c>
      <c r="B372">
        <f t="shared" si="146"/>
        <v>6.9035731672383616</v>
      </c>
      <c r="C372">
        <f t="shared" si="147"/>
        <v>0.64431989433567638</v>
      </c>
      <c r="D372">
        <f t="shared" si="148"/>
        <v>5.4726859689176868</v>
      </c>
      <c r="E372">
        <f t="shared" si="149"/>
        <v>0.76794253597107653</v>
      </c>
      <c r="F372">
        <f t="shared" si="150"/>
        <v>1.8642228930183464</v>
      </c>
      <c r="G372">
        <f t="shared" si="151"/>
        <v>1.4062723159507975</v>
      </c>
      <c r="H372">
        <f t="shared" si="152"/>
        <v>3.9668244894682099</v>
      </c>
      <c r="I372">
        <f t="shared" si="153"/>
        <v>4.8385903431153396</v>
      </c>
      <c r="J372">
        <f t="shared" si="154"/>
        <v>5.4726859689176868</v>
      </c>
      <c r="K372">
        <f t="shared" si="155"/>
        <v>1.7643541869322552</v>
      </c>
      <c r="L372">
        <f t="shared" si="156"/>
        <v>1.1496694431575443</v>
      </c>
      <c r="N372">
        <f t="shared" si="131"/>
        <v>3.6608076382912579E-30</v>
      </c>
      <c r="P372">
        <f t="shared" si="132"/>
        <v>1.9721522630525295E-31</v>
      </c>
      <c r="Q372">
        <f t="shared" si="133"/>
        <v>7.8886090522101181E-31</v>
      </c>
      <c r="R372">
        <f t="shared" si="134"/>
        <v>1.2325951644078309E-32</v>
      </c>
      <c r="S372">
        <f t="shared" si="135"/>
        <v>7.8886090522101181E-31</v>
      </c>
      <c r="T372">
        <f t="shared" si="136"/>
        <v>0</v>
      </c>
      <c r="U372">
        <f t="shared" si="137"/>
        <v>4.9303806576313238E-32</v>
      </c>
      <c r="V372">
        <f t="shared" si="138"/>
        <v>4.9303806576313238E-32</v>
      </c>
      <c r="W372">
        <f t="shared" si="139"/>
        <v>1.9721522630525295E-31</v>
      </c>
      <c r="X372">
        <f t="shared" si="140"/>
        <v>7.8886090522101181E-31</v>
      </c>
      <c r="Y372">
        <f t="shared" si="141"/>
        <v>7.8886090522101181E-31</v>
      </c>
      <c r="Z372">
        <f t="shared" si="142"/>
        <v>0</v>
      </c>
      <c r="AA372">
        <f t="shared" si="143"/>
        <v>0</v>
      </c>
      <c r="AC372">
        <f t="shared" si="144"/>
        <v>12.800886645949888</v>
      </c>
    </row>
    <row r="373" spans="1:29" x14ac:dyDescent="0.15">
      <c r="A373">
        <f t="shared" si="145"/>
        <v>2.5025270763379539</v>
      </c>
      <c r="B373">
        <f t="shared" si="146"/>
        <v>6.9035731672383598</v>
      </c>
      <c r="C373">
        <f t="shared" si="147"/>
        <v>0.64431989433567627</v>
      </c>
      <c r="D373">
        <f t="shared" si="148"/>
        <v>5.4726859689176877</v>
      </c>
      <c r="E373">
        <f t="shared" si="149"/>
        <v>0.76794253597107642</v>
      </c>
      <c r="F373">
        <f t="shared" si="150"/>
        <v>1.8642228930183464</v>
      </c>
      <c r="G373">
        <f t="shared" si="151"/>
        <v>1.4062723159507977</v>
      </c>
      <c r="H373">
        <f t="shared" si="152"/>
        <v>3.9668244894682103</v>
      </c>
      <c r="I373">
        <f t="shared" si="153"/>
        <v>4.8385903431153405</v>
      </c>
      <c r="J373">
        <f t="shared" si="154"/>
        <v>5.4726859689176877</v>
      </c>
      <c r="K373">
        <f t="shared" si="155"/>
        <v>1.7643541869322552</v>
      </c>
      <c r="L373">
        <f t="shared" si="156"/>
        <v>1.1496694431575443</v>
      </c>
      <c r="N373">
        <f t="shared" si="131"/>
        <v>5.9904124990220584E-30</v>
      </c>
      <c r="P373">
        <f t="shared" si="132"/>
        <v>1.9721522630525295E-31</v>
      </c>
      <c r="Q373">
        <f t="shared" si="133"/>
        <v>3.1554436208840472E-30</v>
      </c>
      <c r="R373">
        <f t="shared" si="134"/>
        <v>1.2325951644078309E-32</v>
      </c>
      <c r="S373">
        <f t="shared" si="135"/>
        <v>7.8886090522101181E-31</v>
      </c>
      <c r="T373">
        <f t="shared" si="136"/>
        <v>1.2325951644078309E-32</v>
      </c>
      <c r="U373">
        <f t="shared" si="137"/>
        <v>0</v>
      </c>
      <c r="V373">
        <f t="shared" si="138"/>
        <v>4.9303806576313238E-32</v>
      </c>
      <c r="W373">
        <f t="shared" si="139"/>
        <v>1.9721522630525295E-31</v>
      </c>
      <c r="X373">
        <f t="shared" si="140"/>
        <v>7.8886090522101181E-31</v>
      </c>
      <c r="Y373">
        <f t="shared" si="141"/>
        <v>7.8886090522101181E-31</v>
      </c>
      <c r="Z373">
        <f t="shared" si="142"/>
        <v>0</v>
      </c>
      <c r="AA373">
        <f t="shared" si="143"/>
        <v>0</v>
      </c>
      <c r="AC373">
        <f t="shared" si="144"/>
        <v>12.800886645949889</v>
      </c>
    </row>
    <row r="374" spans="1:29" x14ac:dyDescent="0.15">
      <c r="A374">
        <f t="shared" si="145"/>
        <v>2.5025270763379539</v>
      </c>
      <c r="B374">
        <f t="shared" si="146"/>
        <v>6.9035731672383625</v>
      </c>
      <c r="C374">
        <f t="shared" si="147"/>
        <v>0.64431989433567627</v>
      </c>
      <c r="D374">
        <f t="shared" si="148"/>
        <v>5.4726859689176877</v>
      </c>
      <c r="E374">
        <f t="shared" si="149"/>
        <v>0.76794253597107653</v>
      </c>
      <c r="F374">
        <f t="shared" si="150"/>
        <v>1.8642228930183466</v>
      </c>
      <c r="G374">
        <f t="shared" si="151"/>
        <v>1.4062723159507977</v>
      </c>
      <c r="H374">
        <f t="shared" si="152"/>
        <v>3.9668244894682103</v>
      </c>
      <c r="I374">
        <f t="shared" si="153"/>
        <v>4.8385903431153405</v>
      </c>
      <c r="J374">
        <f t="shared" si="154"/>
        <v>5.4726859689176877</v>
      </c>
      <c r="K374">
        <f t="shared" si="155"/>
        <v>1.7643541869322552</v>
      </c>
      <c r="L374">
        <f t="shared" si="156"/>
        <v>1.1496694431575443</v>
      </c>
      <c r="N374">
        <f t="shared" si="131"/>
        <v>7.1613779052094978E-30</v>
      </c>
      <c r="P374">
        <f t="shared" si="132"/>
        <v>0</v>
      </c>
      <c r="Q374">
        <f t="shared" si="133"/>
        <v>7.0997481469891062E-30</v>
      </c>
      <c r="R374">
        <f t="shared" si="134"/>
        <v>0</v>
      </c>
      <c r="S374">
        <f t="shared" si="135"/>
        <v>0</v>
      </c>
      <c r="T374">
        <f t="shared" si="136"/>
        <v>1.2325951644078309E-32</v>
      </c>
      <c r="U374">
        <f t="shared" si="137"/>
        <v>4.9303806576313238E-32</v>
      </c>
      <c r="V374">
        <f t="shared" si="138"/>
        <v>0</v>
      </c>
      <c r="W374">
        <f t="shared" si="139"/>
        <v>0</v>
      </c>
      <c r="X374">
        <f t="shared" si="140"/>
        <v>0</v>
      </c>
      <c r="Y374">
        <f t="shared" si="141"/>
        <v>0</v>
      </c>
      <c r="Z374">
        <f t="shared" si="142"/>
        <v>0</v>
      </c>
      <c r="AA374">
        <f t="shared" si="143"/>
        <v>0</v>
      </c>
      <c r="AC374">
        <f t="shared" si="144"/>
        <v>12.800886645949888</v>
      </c>
    </row>
    <row r="375" spans="1:29" x14ac:dyDescent="0.15">
      <c r="A375">
        <f t="shared" si="145"/>
        <v>2.5025270763379535</v>
      </c>
      <c r="B375">
        <f t="shared" si="146"/>
        <v>6.9035731672383616</v>
      </c>
      <c r="C375">
        <f t="shared" si="147"/>
        <v>0.64431989433567638</v>
      </c>
      <c r="D375">
        <f t="shared" si="148"/>
        <v>5.4726859689176868</v>
      </c>
      <c r="E375">
        <f t="shared" si="149"/>
        <v>0.76794253597107653</v>
      </c>
      <c r="F375">
        <f t="shared" si="150"/>
        <v>1.8642228930183464</v>
      </c>
      <c r="G375">
        <f t="shared" si="151"/>
        <v>1.4062723159507975</v>
      </c>
      <c r="H375">
        <f t="shared" si="152"/>
        <v>3.9668244894682099</v>
      </c>
      <c r="I375">
        <f t="shared" si="153"/>
        <v>4.8385903431153396</v>
      </c>
      <c r="J375">
        <f t="shared" si="154"/>
        <v>5.4726859689176868</v>
      </c>
      <c r="K375">
        <f t="shared" si="155"/>
        <v>1.7643541869322552</v>
      </c>
      <c r="L375">
        <f t="shared" si="156"/>
        <v>1.1496694431575443</v>
      </c>
      <c r="N375">
        <f t="shared" si="131"/>
        <v>3.6608076382912579E-30</v>
      </c>
      <c r="P375">
        <f t="shared" si="132"/>
        <v>1.9721522630525295E-31</v>
      </c>
      <c r="Q375">
        <f t="shared" si="133"/>
        <v>7.8886090522101181E-31</v>
      </c>
      <c r="R375">
        <f t="shared" si="134"/>
        <v>1.2325951644078309E-32</v>
      </c>
      <c r="S375">
        <f t="shared" si="135"/>
        <v>7.8886090522101181E-31</v>
      </c>
      <c r="T375">
        <f t="shared" si="136"/>
        <v>0</v>
      </c>
      <c r="U375">
        <f t="shared" si="137"/>
        <v>4.9303806576313238E-32</v>
      </c>
      <c r="V375">
        <f t="shared" si="138"/>
        <v>4.9303806576313238E-32</v>
      </c>
      <c r="W375">
        <f t="shared" si="139"/>
        <v>1.9721522630525295E-31</v>
      </c>
      <c r="X375">
        <f t="shared" si="140"/>
        <v>7.8886090522101181E-31</v>
      </c>
      <c r="Y375">
        <f t="shared" si="141"/>
        <v>7.8886090522101181E-31</v>
      </c>
      <c r="Z375">
        <f t="shared" si="142"/>
        <v>0</v>
      </c>
      <c r="AA375">
        <f t="shared" si="143"/>
        <v>0</v>
      </c>
      <c r="AC375">
        <f t="shared" si="144"/>
        <v>12.800886645949888</v>
      </c>
    </row>
    <row r="376" spans="1:29" x14ac:dyDescent="0.15">
      <c r="A376">
        <f t="shared" si="145"/>
        <v>2.5025270763379539</v>
      </c>
      <c r="B376">
        <f t="shared" si="146"/>
        <v>6.9035731672383598</v>
      </c>
      <c r="C376">
        <f t="shared" si="147"/>
        <v>0.64431989433567627</v>
      </c>
      <c r="D376">
        <f t="shared" si="148"/>
        <v>5.4726859689176877</v>
      </c>
      <c r="E376">
        <f t="shared" si="149"/>
        <v>0.76794253597107642</v>
      </c>
      <c r="F376">
        <f t="shared" si="150"/>
        <v>1.8642228930183464</v>
      </c>
      <c r="G376">
        <f t="shared" si="151"/>
        <v>1.4062723159507977</v>
      </c>
      <c r="H376">
        <f t="shared" si="152"/>
        <v>3.9668244894682103</v>
      </c>
      <c r="I376">
        <f t="shared" si="153"/>
        <v>4.8385903431153405</v>
      </c>
      <c r="J376">
        <f t="shared" si="154"/>
        <v>5.4726859689176877</v>
      </c>
      <c r="K376">
        <f t="shared" si="155"/>
        <v>1.7643541869322552</v>
      </c>
      <c r="L376">
        <f t="shared" si="156"/>
        <v>1.1496694431575443</v>
      </c>
      <c r="N376">
        <f t="shared" si="131"/>
        <v>5.9904124990220584E-30</v>
      </c>
      <c r="P376">
        <f t="shared" si="132"/>
        <v>1.9721522630525295E-31</v>
      </c>
      <c r="Q376">
        <f t="shared" si="133"/>
        <v>3.1554436208840472E-30</v>
      </c>
      <c r="R376">
        <f t="shared" si="134"/>
        <v>1.2325951644078309E-32</v>
      </c>
      <c r="S376">
        <f t="shared" si="135"/>
        <v>7.8886090522101181E-31</v>
      </c>
      <c r="T376">
        <f t="shared" si="136"/>
        <v>1.2325951644078309E-32</v>
      </c>
      <c r="U376">
        <f t="shared" si="137"/>
        <v>0</v>
      </c>
      <c r="V376">
        <f t="shared" si="138"/>
        <v>4.9303806576313238E-32</v>
      </c>
      <c r="W376">
        <f t="shared" si="139"/>
        <v>1.9721522630525295E-31</v>
      </c>
      <c r="X376">
        <f t="shared" si="140"/>
        <v>7.8886090522101181E-31</v>
      </c>
      <c r="Y376">
        <f t="shared" si="141"/>
        <v>7.8886090522101181E-31</v>
      </c>
      <c r="Z376">
        <f t="shared" si="142"/>
        <v>0</v>
      </c>
      <c r="AA376">
        <f t="shared" si="143"/>
        <v>0</v>
      </c>
      <c r="AC376">
        <f t="shared" si="144"/>
        <v>12.800886645949889</v>
      </c>
    </row>
    <row r="377" spans="1:29" x14ac:dyDescent="0.15">
      <c r="A377">
        <f t="shared" si="145"/>
        <v>2.5025270763379539</v>
      </c>
      <c r="B377">
        <f t="shared" si="146"/>
        <v>6.9035731672383625</v>
      </c>
      <c r="C377">
        <f t="shared" si="147"/>
        <v>0.64431989433567627</v>
      </c>
      <c r="D377">
        <f t="shared" si="148"/>
        <v>5.4726859689176877</v>
      </c>
      <c r="E377">
        <f t="shared" si="149"/>
        <v>0.76794253597107653</v>
      </c>
      <c r="F377">
        <f t="shared" si="150"/>
        <v>1.8642228930183466</v>
      </c>
      <c r="G377">
        <f t="shared" si="151"/>
        <v>1.4062723159507977</v>
      </c>
      <c r="H377">
        <f t="shared" si="152"/>
        <v>3.9668244894682103</v>
      </c>
      <c r="I377">
        <f t="shared" si="153"/>
        <v>4.8385903431153405</v>
      </c>
      <c r="J377">
        <f t="shared" si="154"/>
        <v>5.4726859689176877</v>
      </c>
      <c r="K377">
        <f t="shared" si="155"/>
        <v>1.7643541869322552</v>
      </c>
      <c r="L377">
        <f t="shared" si="156"/>
        <v>1.1496694431575443</v>
      </c>
      <c r="N377">
        <f t="shared" si="131"/>
        <v>7.1613779052094978E-30</v>
      </c>
      <c r="P377">
        <f t="shared" si="132"/>
        <v>0</v>
      </c>
      <c r="Q377">
        <f t="shared" si="133"/>
        <v>7.0997481469891062E-30</v>
      </c>
      <c r="R377">
        <f t="shared" si="134"/>
        <v>0</v>
      </c>
      <c r="S377">
        <f t="shared" si="135"/>
        <v>0</v>
      </c>
      <c r="T377">
        <f t="shared" si="136"/>
        <v>1.2325951644078309E-32</v>
      </c>
      <c r="U377">
        <f t="shared" si="137"/>
        <v>4.9303806576313238E-32</v>
      </c>
      <c r="V377">
        <f t="shared" si="138"/>
        <v>0</v>
      </c>
      <c r="W377">
        <f t="shared" si="139"/>
        <v>0</v>
      </c>
      <c r="X377">
        <f t="shared" si="140"/>
        <v>0</v>
      </c>
      <c r="Y377">
        <f t="shared" si="141"/>
        <v>0</v>
      </c>
      <c r="Z377">
        <f t="shared" si="142"/>
        <v>0</v>
      </c>
      <c r="AA377">
        <f t="shared" si="143"/>
        <v>0</v>
      </c>
      <c r="AC377">
        <f t="shared" si="144"/>
        <v>12.800886645949888</v>
      </c>
    </row>
    <row r="378" spans="1:29" x14ac:dyDescent="0.15">
      <c r="A378">
        <f t="shared" si="145"/>
        <v>2.5025270763379535</v>
      </c>
      <c r="B378">
        <f t="shared" si="146"/>
        <v>6.9035731672383616</v>
      </c>
      <c r="C378">
        <f t="shared" si="147"/>
        <v>0.64431989433567638</v>
      </c>
      <c r="D378">
        <f t="shared" si="148"/>
        <v>5.4726859689176868</v>
      </c>
      <c r="E378">
        <f t="shared" si="149"/>
        <v>0.76794253597107653</v>
      </c>
      <c r="F378">
        <f t="shared" si="150"/>
        <v>1.8642228930183464</v>
      </c>
      <c r="G378">
        <f t="shared" si="151"/>
        <v>1.4062723159507975</v>
      </c>
      <c r="H378">
        <f t="shared" si="152"/>
        <v>3.9668244894682099</v>
      </c>
      <c r="I378">
        <f t="shared" si="153"/>
        <v>4.8385903431153396</v>
      </c>
      <c r="J378">
        <f t="shared" si="154"/>
        <v>5.4726859689176868</v>
      </c>
      <c r="K378">
        <f t="shared" si="155"/>
        <v>1.7643541869322552</v>
      </c>
      <c r="L378">
        <f t="shared" si="156"/>
        <v>1.1496694431575443</v>
      </c>
      <c r="N378">
        <f t="shared" si="131"/>
        <v>3.6608076382912579E-30</v>
      </c>
      <c r="P378">
        <f t="shared" si="132"/>
        <v>1.9721522630525295E-31</v>
      </c>
      <c r="Q378">
        <f t="shared" si="133"/>
        <v>7.8886090522101181E-31</v>
      </c>
      <c r="R378">
        <f t="shared" si="134"/>
        <v>1.2325951644078309E-32</v>
      </c>
      <c r="S378">
        <f t="shared" si="135"/>
        <v>7.8886090522101181E-31</v>
      </c>
      <c r="T378">
        <f t="shared" si="136"/>
        <v>0</v>
      </c>
      <c r="U378">
        <f t="shared" si="137"/>
        <v>4.9303806576313238E-32</v>
      </c>
      <c r="V378">
        <f t="shared" si="138"/>
        <v>4.9303806576313238E-32</v>
      </c>
      <c r="W378">
        <f t="shared" si="139"/>
        <v>1.9721522630525295E-31</v>
      </c>
      <c r="X378">
        <f t="shared" si="140"/>
        <v>7.8886090522101181E-31</v>
      </c>
      <c r="Y378">
        <f t="shared" si="141"/>
        <v>7.8886090522101181E-31</v>
      </c>
      <c r="Z378">
        <f t="shared" si="142"/>
        <v>0</v>
      </c>
      <c r="AA378">
        <f t="shared" si="143"/>
        <v>0</v>
      </c>
      <c r="AC378">
        <f t="shared" si="144"/>
        <v>12.800886645949888</v>
      </c>
    </row>
    <row r="379" spans="1:29" x14ac:dyDescent="0.15">
      <c r="A379">
        <f t="shared" si="145"/>
        <v>2.5025270763379539</v>
      </c>
      <c r="B379">
        <f t="shared" si="146"/>
        <v>6.9035731672383598</v>
      </c>
      <c r="C379">
        <f t="shared" si="147"/>
        <v>0.64431989433567627</v>
      </c>
      <c r="D379">
        <f t="shared" si="148"/>
        <v>5.4726859689176877</v>
      </c>
      <c r="E379">
        <f t="shared" si="149"/>
        <v>0.76794253597107642</v>
      </c>
      <c r="F379">
        <f t="shared" si="150"/>
        <v>1.8642228930183464</v>
      </c>
      <c r="G379">
        <f t="shared" si="151"/>
        <v>1.4062723159507977</v>
      </c>
      <c r="H379">
        <f t="shared" si="152"/>
        <v>3.9668244894682103</v>
      </c>
      <c r="I379">
        <f t="shared" si="153"/>
        <v>4.8385903431153405</v>
      </c>
      <c r="J379">
        <f t="shared" si="154"/>
        <v>5.4726859689176877</v>
      </c>
      <c r="K379">
        <f t="shared" si="155"/>
        <v>1.7643541869322552</v>
      </c>
      <c r="L379">
        <f t="shared" si="156"/>
        <v>1.1496694431575443</v>
      </c>
      <c r="N379">
        <f t="shared" si="131"/>
        <v>5.9904124990220584E-30</v>
      </c>
      <c r="P379">
        <f t="shared" si="132"/>
        <v>1.9721522630525295E-31</v>
      </c>
      <c r="Q379">
        <f t="shared" si="133"/>
        <v>3.1554436208840472E-30</v>
      </c>
      <c r="R379">
        <f t="shared" si="134"/>
        <v>1.2325951644078309E-32</v>
      </c>
      <c r="S379">
        <f t="shared" si="135"/>
        <v>7.8886090522101181E-31</v>
      </c>
      <c r="T379">
        <f t="shared" si="136"/>
        <v>1.2325951644078309E-32</v>
      </c>
      <c r="U379">
        <f t="shared" si="137"/>
        <v>0</v>
      </c>
      <c r="V379">
        <f t="shared" si="138"/>
        <v>4.9303806576313238E-32</v>
      </c>
      <c r="W379">
        <f t="shared" si="139"/>
        <v>1.9721522630525295E-31</v>
      </c>
      <c r="X379">
        <f t="shared" si="140"/>
        <v>7.8886090522101181E-31</v>
      </c>
      <c r="Y379">
        <f t="shared" si="141"/>
        <v>7.8886090522101181E-31</v>
      </c>
      <c r="Z379">
        <f t="shared" si="142"/>
        <v>0</v>
      </c>
      <c r="AA379">
        <f t="shared" si="143"/>
        <v>0</v>
      </c>
      <c r="AC379">
        <f t="shared" si="144"/>
        <v>12.800886645949889</v>
      </c>
    </row>
    <row r="384" spans="1:29" x14ac:dyDescent="0.15">
      <c r="X384">
        <f>(AC379-12)/11</f>
        <v>7.2807876904535399E-2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>
      <selection activeCell="B27" sqref="B27:I37"/>
    </sheetView>
  </sheetViews>
  <sheetFormatPr defaultRowHeight="13.5" x14ac:dyDescent="0.15"/>
  <sheetData>
    <row r="2" spans="1:13" x14ac:dyDescent="0.15">
      <c r="B2">
        <v>2.5025270763379539</v>
      </c>
      <c r="C2">
        <v>6.9035731672383598</v>
      </c>
      <c r="D2">
        <v>0.64431989433567627</v>
      </c>
      <c r="E2">
        <v>5.4726859689176877</v>
      </c>
      <c r="F2">
        <v>0.76794253597107642</v>
      </c>
      <c r="G2">
        <v>1.8642228930183464</v>
      </c>
      <c r="H2">
        <v>1.4062723159507977</v>
      </c>
      <c r="I2">
        <v>3.9668244894682103</v>
      </c>
      <c r="J2">
        <v>4.8385903431153405</v>
      </c>
      <c r="K2">
        <v>5.4726859689176877</v>
      </c>
      <c r="L2">
        <v>1.7643541869322552</v>
      </c>
      <c r="M2">
        <v>1.1496694431575443</v>
      </c>
    </row>
    <row r="3" spans="1:13" x14ac:dyDescent="0.15">
      <c r="A3">
        <f>B2</f>
        <v>2.5025270763379539</v>
      </c>
      <c r="B3">
        <f>B$2/$A3</f>
        <v>1</v>
      </c>
      <c r="C3">
        <f t="shared" ref="C3:M14" si="0">C$2/$A3</f>
        <v>2.758640748591072</v>
      </c>
      <c r="D3">
        <f t="shared" si="0"/>
        <v>0.25746770151975135</v>
      </c>
      <c r="E3">
        <f t="shared" si="0"/>
        <v>2.186863838822509</v>
      </c>
      <c r="F3">
        <f t="shared" si="0"/>
        <v>0.30686682403246435</v>
      </c>
      <c r="G3">
        <f t="shared" si="0"/>
        <v>0.74493615299712834</v>
      </c>
      <c r="H3">
        <f t="shared" si="0"/>
        <v>0.56194089936027836</v>
      </c>
      <c r="I3">
        <f t="shared" si="0"/>
        <v>1.5851275005076151</v>
      </c>
      <c r="J3">
        <f t="shared" si="0"/>
        <v>1.9334817148895107</v>
      </c>
      <c r="K3">
        <f t="shared" si="0"/>
        <v>2.186863838822509</v>
      </c>
      <c r="L3">
        <f t="shared" si="0"/>
        <v>0.70502900992148465</v>
      </c>
      <c r="M3">
        <f t="shared" si="0"/>
        <v>0.45940339828007004</v>
      </c>
    </row>
    <row r="4" spans="1:13" x14ac:dyDescent="0.15">
      <c r="A4">
        <f>C2</f>
        <v>6.9035731672383598</v>
      </c>
      <c r="B4">
        <f t="shared" ref="B4:B14" si="1">B$2/$A4</f>
        <v>0.36249736414962069</v>
      </c>
      <c r="C4">
        <f t="shared" si="0"/>
        <v>1</v>
      </c>
      <c r="D4">
        <f t="shared" si="0"/>
        <v>9.3331363154571148E-2</v>
      </c>
      <c r="E4">
        <f t="shared" si="0"/>
        <v>0.79273237732728041</v>
      </c>
      <c r="F4">
        <f t="shared" si="0"/>
        <v>0.1112384148567338</v>
      </c>
      <c r="G4">
        <f t="shared" si="0"/>
        <v>0.27003739192121762</v>
      </c>
      <c r="H4">
        <f t="shared" si="0"/>
        <v>0.20370209482596816</v>
      </c>
      <c r="I4">
        <f t="shared" si="0"/>
        <v>0.57460454077508694</v>
      </c>
      <c r="J4">
        <f t="shared" si="0"/>
        <v>0.70088202527893606</v>
      </c>
      <c r="K4">
        <f t="shared" si="0"/>
        <v>0.79273237732728041</v>
      </c>
      <c r="L4">
        <f t="shared" si="0"/>
        <v>0.25557115774555494</v>
      </c>
      <c r="M4">
        <f t="shared" si="0"/>
        <v>0.16653252095790377</v>
      </c>
    </row>
    <row r="5" spans="1:13" x14ac:dyDescent="0.15">
      <c r="A5">
        <f>D2</f>
        <v>0.64431989433567627</v>
      </c>
      <c r="B5">
        <f t="shared" si="1"/>
        <v>3.883982317383162</v>
      </c>
      <c r="C5">
        <f t="shared" si="0"/>
        <v>10.714511887540372</v>
      </c>
      <c r="D5">
        <f t="shared" si="0"/>
        <v>1</v>
      </c>
      <c r="E5">
        <f t="shared" si="0"/>
        <v>8.4937404805112848</v>
      </c>
      <c r="F5">
        <f t="shared" si="0"/>
        <v>1.1918653183336219</v>
      </c>
      <c r="G5">
        <f t="shared" si="0"/>
        <v>2.8933188458202843</v>
      </c>
      <c r="H5">
        <f t="shared" si="0"/>
        <v>2.1825685165297122</v>
      </c>
      <c r="I5">
        <f t="shared" si="0"/>
        <v>6.1566071827693456</v>
      </c>
      <c r="J5">
        <f t="shared" si="0"/>
        <v>7.5096087916145313</v>
      </c>
      <c r="K5">
        <f t="shared" si="0"/>
        <v>8.4937404805112848</v>
      </c>
      <c r="L5">
        <f t="shared" si="0"/>
        <v>2.7383202077772042</v>
      </c>
      <c r="M5">
        <f t="shared" si="0"/>
        <v>1.7843146754655261</v>
      </c>
    </row>
    <row r="6" spans="1:13" x14ac:dyDescent="0.15">
      <c r="A6">
        <f>E2</f>
        <v>5.4726859689176877</v>
      </c>
      <c r="B6">
        <f t="shared" si="1"/>
        <v>0.45727584051983694</v>
      </c>
      <c r="C6">
        <f t="shared" si="0"/>
        <v>1.2614597670042547</v>
      </c>
      <c r="D6">
        <f t="shared" si="0"/>
        <v>0.11773375961915479</v>
      </c>
      <c r="E6">
        <f t="shared" si="0"/>
        <v>1</v>
      </c>
      <c r="F6">
        <f t="shared" si="0"/>
        <v>0.14032278488709804</v>
      </c>
      <c r="G6">
        <f t="shared" si="0"/>
        <v>0.34064130549537575</v>
      </c>
      <c r="H6">
        <f t="shared" si="0"/>
        <v>0.25696199707744438</v>
      </c>
      <c r="I6">
        <f t="shared" si="0"/>
        <v>0.72484051012572792</v>
      </c>
      <c r="J6">
        <f t="shared" si="0"/>
        <v>0.88413447630583675</v>
      </c>
      <c r="K6">
        <f t="shared" si="0"/>
        <v>1</v>
      </c>
      <c r="L6">
        <f t="shared" si="0"/>
        <v>0.32239273310271532</v>
      </c>
      <c r="M6">
        <f t="shared" si="0"/>
        <v>0.21007407508618844</v>
      </c>
    </row>
    <row r="7" spans="1:13" x14ac:dyDescent="0.15">
      <c r="A7">
        <f>F2</f>
        <v>0.76794253597107642</v>
      </c>
      <c r="B7">
        <f t="shared" si="1"/>
        <v>3.2587426260657195</v>
      </c>
      <c r="C7">
        <f t="shared" si="0"/>
        <v>8.9897001974355728</v>
      </c>
      <c r="D7">
        <f t="shared" si="0"/>
        <v>0.83902097377757934</v>
      </c>
      <c r="E7">
        <f t="shared" si="0"/>
        <v>7.1264264089726232</v>
      </c>
      <c r="F7">
        <f t="shared" si="0"/>
        <v>1</v>
      </c>
      <c r="G7">
        <f t="shared" si="0"/>
        <v>2.4275551954691568</v>
      </c>
      <c r="H7">
        <f t="shared" si="0"/>
        <v>1.8312207620750456</v>
      </c>
      <c r="I7">
        <f t="shared" si="0"/>
        <v>5.1655225536531759</v>
      </c>
      <c r="J7">
        <f t="shared" si="0"/>
        <v>6.3007192810290951</v>
      </c>
      <c r="K7">
        <f t="shared" si="0"/>
        <v>7.1264264089726232</v>
      </c>
      <c r="L7">
        <f t="shared" si="0"/>
        <v>2.297508087244053</v>
      </c>
      <c r="M7">
        <f t="shared" si="0"/>
        <v>1.497077436534711</v>
      </c>
    </row>
    <row r="8" spans="1:13" x14ac:dyDescent="0.15">
      <c r="A8">
        <f>G2</f>
        <v>1.8642228930183464</v>
      </c>
      <c r="B8">
        <f t="shared" si="1"/>
        <v>1.3423969235170881</v>
      </c>
      <c r="C8">
        <f t="shared" si="0"/>
        <v>3.703190853997532</v>
      </c>
      <c r="D8">
        <f t="shared" si="0"/>
        <v>0.34562385042513011</v>
      </c>
      <c r="E8">
        <f t="shared" si="0"/>
        <v>2.935639289386105</v>
      </c>
      <c r="F8">
        <f t="shared" si="0"/>
        <v>0.41193708051063982</v>
      </c>
      <c r="G8">
        <f t="shared" si="0"/>
        <v>1</v>
      </c>
      <c r="H8">
        <f t="shared" si="0"/>
        <v>0.7543477344996633</v>
      </c>
      <c r="I8">
        <f t="shared" si="0"/>
        <v>2.1278702800637537</v>
      </c>
      <c r="J8">
        <f t="shared" si="0"/>
        <v>2.595499905744223</v>
      </c>
      <c r="K8">
        <f t="shared" si="0"/>
        <v>2.935639289386105</v>
      </c>
      <c r="L8">
        <f t="shared" si="0"/>
        <v>0.94642877390889957</v>
      </c>
      <c r="M8">
        <f t="shared" si="0"/>
        <v>0.61670170850446149</v>
      </c>
    </row>
    <row r="9" spans="1:13" x14ac:dyDescent="0.15">
      <c r="A9">
        <f>H2</f>
        <v>1.4062723159507977</v>
      </c>
      <c r="B9">
        <f t="shared" si="1"/>
        <v>1.7795465700012483</v>
      </c>
      <c r="C9">
        <f t="shared" si="0"/>
        <v>4.909129682020918</v>
      </c>
      <c r="D9">
        <f t="shared" si="0"/>
        <v>0.45817576512557867</v>
      </c>
      <c r="E9">
        <f t="shared" si="0"/>
        <v>3.8916260434363585</v>
      </c>
      <c r="F9">
        <f t="shared" si="0"/>
        <v>0.54608380415414859</v>
      </c>
      <c r="G9">
        <f t="shared" si="0"/>
        <v>1.3256485759359651</v>
      </c>
      <c r="H9">
        <f t="shared" si="0"/>
        <v>1</v>
      </c>
      <c r="I9">
        <f t="shared" si="0"/>
        <v>2.8208082065429783</v>
      </c>
      <c r="J9">
        <f t="shared" si="0"/>
        <v>3.4407207538917604</v>
      </c>
      <c r="K9">
        <f t="shared" si="0"/>
        <v>3.8916260434363585</v>
      </c>
      <c r="L9">
        <f t="shared" si="0"/>
        <v>1.254631956357154</v>
      </c>
      <c r="M9">
        <f t="shared" si="0"/>
        <v>0.81752974165621606</v>
      </c>
    </row>
    <row r="10" spans="1:13" x14ac:dyDescent="0.15">
      <c r="A10">
        <f>I2</f>
        <v>3.9668244894682103</v>
      </c>
      <c r="B10">
        <f t="shared" si="1"/>
        <v>0.63086407855504611</v>
      </c>
      <c r="C10">
        <f t="shared" si="0"/>
        <v>1.7403273539243094</v>
      </c>
      <c r="D10">
        <f t="shared" si="0"/>
        <v>0.16242712427694359</v>
      </c>
      <c r="E10">
        <f t="shared" si="0"/>
        <v>1.379613840604113</v>
      </c>
      <c r="F10">
        <f t="shared" si="0"/>
        <v>0.19359125618235412</v>
      </c>
      <c r="G10">
        <f t="shared" si="0"/>
        <v>0.46995345974287428</v>
      </c>
      <c r="H10">
        <f t="shared" si="0"/>
        <v>0.35450832767731594</v>
      </c>
      <c r="I10">
        <f t="shared" si="0"/>
        <v>1</v>
      </c>
      <c r="J10">
        <f t="shared" si="0"/>
        <v>1.2197641604668017</v>
      </c>
      <c r="K10">
        <f t="shared" si="0"/>
        <v>1.379613840604113</v>
      </c>
      <c r="L10">
        <f t="shared" si="0"/>
        <v>0.44477747669869389</v>
      </c>
      <c r="M10">
        <f t="shared" si="0"/>
        <v>0.28982110154101326</v>
      </c>
    </row>
    <row r="11" spans="1:13" x14ac:dyDescent="0.15">
      <c r="A11">
        <f>J2</f>
        <v>4.8385903431153405</v>
      </c>
      <c r="B11">
        <f t="shared" si="1"/>
        <v>0.51720168455647653</v>
      </c>
      <c r="C11">
        <f t="shared" si="0"/>
        <v>1.426773642257442</v>
      </c>
      <c r="D11">
        <f t="shared" si="0"/>
        <v>0.13316272894489947</v>
      </c>
      <c r="E11">
        <f t="shared" si="0"/>
        <v>1.1310496613346446</v>
      </c>
      <c r="F11">
        <f t="shared" si="0"/>
        <v>0.15871203832408642</v>
      </c>
      <c r="G11">
        <f t="shared" si="0"/>
        <v>0.38528223321713595</v>
      </c>
      <c r="H11">
        <f t="shared" si="0"/>
        <v>0.29063677977031738</v>
      </c>
      <c r="I11">
        <f t="shared" si="0"/>
        <v>0.81983061349933561</v>
      </c>
      <c r="J11">
        <f t="shared" si="0"/>
        <v>1</v>
      </c>
      <c r="K11">
        <f t="shared" si="0"/>
        <v>1.1310496613346446</v>
      </c>
      <c r="L11">
        <f t="shared" si="0"/>
        <v>0.36464219159257666</v>
      </c>
      <c r="M11">
        <f t="shared" si="0"/>
        <v>0.23760421148142213</v>
      </c>
    </row>
    <row r="12" spans="1:13" x14ac:dyDescent="0.15">
      <c r="A12">
        <f>K2</f>
        <v>5.4726859689176877</v>
      </c>
      <c r="B12">
        <f t="shared" si="1"/>
        <v>0.45727584051983694</v>
      </c>
      <c r="C12">
        <f t="shared" si="0"/>
        <v>1.2614597670042547</v>
      </c>
      <c r="D12">
        <f t="shared" si="0"/>
        <v>0.11773375961915479</v>
      </c>
      <c r="E12">
        <f t="shared" si="0"/>
        <v>1</v>
      </c>
      <c r="F12">
        <f t="shared" si="0"/>
        <v>0.14032278488709804</v>
      </c>
      <c r="G12">
        <f t="shared" si="0"/>
        <v>0.34064130549537575</v>
      </c>
      <c r="H12">
        <f t="shared" si="0"/>
        <v>0.25696199707744438</v>
      </c>
      <c r="I12">
        <f t="shared" si="0"/>
        <v>0.72484051012572792</v>
      </c>
      <c r="J12">
        <f t="shared" si="0"/>
        <v>0.88413447630583675</v>
      </c>
      <c r="K12">
        <f t="shared" si="0"/>
        <v>1</v>
      </c>
      <c r="L12">
        <f t="shared" si="0"/>
        <v>0.32239273310271532</v>
      </c>
      <c r="M12">
        <f t="shared" si="0"/>
        <v>0.21007407508618844</v>
      </c>
    </row>
    <row r="13" spans="1:13" x14ac:dyDescent="0.15">
      <c r="A13">
        <f>L2</f>
        <v>1.7643541869322552</v>
      </c>
      <c r="B13">
        <f t="shared" si="1"/>
        <v>1.4183813515863195</v>
      </c>
      <c r="C13">
        <f t="shared" si="0"/>
        <v>3.9128045935277007</v>
      </c>
      <c r="D13">
        <f t="shared" si="0"/>
        <v>0.36518738647140797</v>
      </c>
      <c r="E13">
        <f t="shared" si="0"/>
        <v>3.1018068874443174</v>
      </c>
      <c r="F13">
        <f t="shared" si="0"/>
        <v>0.43525418062816806</v>
      </c>
      <c r="G13">
        <f t="shared" si="0"/>
        <v>1.0566035475335802</v>
      </c>
      <c r="H13">
        <f t="shared" si="0"/>
        <v>0.79704649234626346</v>
      </c>
      <c r="I13">
        <f t="shared" si="0"/>
        <v>2.2483152866066352</v>
      </c>
      <c r="J13">
        <f t="shared" si="0"/>
        <v>2.7424144080324191</v>
      </c>
      <c r="K13">
        <f t="shared" si="0"/>
        <v>3.1018068874443174</v>
      </c>
      <c r="L13">
        <f t="shared" si="0"/>
        <v>1</v>
      </c>
      <c r="M13">
        <f t="shared" si="0"/>
        <v>0.65160921297583396</v>
      </c>
    </row>
    <row r="14" spans="1:13" x14ac:dyDescent="0.15">
      <c r="A14">
        <f>M2</f>
        <v>1.1496694431575443</v>
      </c>
      <c r="B14">
        <f t="shared" si="1"/>
        <v>2.1767361838067236</v>
      </c>
      <c r="C14">
        <f t="shared" si="0"/>
        <v>6.0048331355818529</v>
      </c>
      <c r="D14">
        <f t="shared" si="0"/>
        <v>0.56043926205959205</v>
      </c>
      <c r="E14">
        <f t="shared" si="0"/>
        <v>4.7602256470234297</v>
      </c>
      <c r="F14">
        <f t="shared" si="0"/>
        <v>0.66796811948131585</v>
      </c>
      <c r="G14">
        <f t="shared" si="0"/>
        <v>1.6215294788546308</v>
      </c>
      <c r="H14">
        <f t="shared" si="0"/>
        <v>1.2231970887984105</v>
      </c>
      <c r="I14">
        <f t="shared" si="0"/>
        <v>3.4504043863020364</v>
      </c>
      <c r="J14">
        <f t="shared" si="0"/>
        <v>4.2086796095286729</v>
      </c>
      <c r="K14">
        <f t="shared" si="0"/>
        <v>4.7602256470234297</v>
      </c>
      <c r="L14">
        <f t="shared" si="0"/>
        <v>1.5346621565295251</v>
      </c>
      <c r="M14">
        <f t="shared" si="0"/>
        <v>1</v>
      </c>
    </row>
    <row r="19" spans="2:9" x14ac:dyDescent="0.15">
      <c r="B19">
        <f>A3</f>
        <v>2.5025270763379539</v>
      </c>
      <c r="C19">
        <f>A6</f>
        <v>5.4726859689176877</v>
      </c>
      <c r="D19">
        <f>A9</f>
        <v>1.4062723159507977</v>
      </c>
      <c r="E19">
        <f>A12</f>
        <v>5.4726859689176877</v>
      </c>
      <c r="G19">
        <f>SUM(B19:E19)</f>
        <v>14.854171330124126</v>
      </c>
      <c r="H19">
        <f>G19/SUM($G$19:$G$21)</f>
        <v>0.4041547966206378</v>
      </c>
      <c r="I19">
        <f>G19/$G$19</f>
        <v>1</v>
      </c>
    </row>
    <row r="20" spans="2:9" x14ac:dyDescent="0.15">
      <c r="B20">
        <f t="shared" ref="B20:B21" si="2">A4</f>
        <v>6.9035731672383598</v>
      </c>
      <c r="C20">
        <f t="shared" ref="C20:C21" si="3">A7</f>
        <v>0.76794253597107642</v>
      </c>
      <c r="D20">
        <f t="shared" ref="D20:D21" si="4">A10</f>
        <v>3.9668244894682103</v>
      </c>
      <c r="E20">
        <f t="shared" ref="E20:E21" si="5">A13</f>
        <v>1.7643541869322552</v>
      </c>
      <c r="G20">
        <f t="shared" ref="G20:G21" si="6">SUM(B20:E20)</f>
        <v>13.402694379609901</v>
      </c>
      <c r="H20">
        <f t="shared" ref="H20:H21" si="7">G20/SUM($G$19:$G$21)</f>
        <v>0.36466276716323165</v>
      </c>
      <c r="I20">
        <f t="shared" ref="I20:I21" si="8">G20/$G$19</f>
        <v>0.90228489235406606</v>
      </c>
    </row>
    <row r="21" spans="2:9" x14ac:dyDescent="0.15">
      <c r="B21">
        <f t="shared" si="2"/>
        <v>0.64431989433567627</v>
      </c>
      <c r="C21">
        <f t="shared" si="3"/>
        <v>1.8642228930183464</v>
      </c>
      <c r="D21">
        <f t="shared" si="4"/>
        <v>4.8385903431153405</v>
      </c>
      <c r="E21">
        <f t="shared" si="5"/>
        <v>1.1496694431575443</v>
      </c>
      <c r="G21">
        <f t="shared" si="6"/>
        <v>8.4968025736269066</v>
      </c>
      <c r="H21">
        <f t="shared" si="7"/>
        <v>0.23118243621613044</v>
      </c>
      <c r="I21">
        <f t="shared" si="8"/>
        <v>0.57201457993119198</v>
      </c>
    </row>
    <row r="23" spans="2:9" x14ac:dyDescent="0.15">
      <c r="B23">
        <f>B19/SUM($B19:$E19)</f>
        <v>0.16847301816580312</v>
      </c>
      <c r="C23">
        <f t="shared" ref="C23:E23" si="9">C19/SUM($B19:$E19)</f>
        <v>0.3684275512440825</v>
      </c>
      <c r="D23">
        <f t="shared" si="9"/>
        <v>9.4671879346031912E-2</v>
      </c>
      <c r="E23">
        <f t="shared" si="9"/>
        <v>0.3684275512440825</v>
      </c>
    </row>
    <row r="24" spans="2:9" x14ac:dyDescent="0.15">
      <c r="B24">
        <f t="shared" ref="B24:E24" si="10">B20/SUM($B20:$E20)</f>
        <v>0.51508845697034356</v>
      </c>
      <c r="C24">
        <f t="shared" si="10"/>
        <v>5.7297623464381955E-2</v>
      </c>
      <c r="D24">
        <f t="shared" si="10"/>
        <v>0.29597216627599238</v>
      </c>
      <c r="E24">
        <f t="shared" si="10"/>
        <v>0.13164175328928215</v>
      </c>
    </row>
    <row r="25" spans="2:9" x14ac:dyDescent="0.15">
      <c r="B25">
        <f t="shared" ref="B25:E25" si="11">B21/SUM($B21:$E21)</f>
        <v>7.5830865640631781E-2</v>
      </c>
      <c r="C25">
        <f t="shared" si="11"/>
        <v>0.21940287265290578</v>
      </c>
      <c r="D25">
        <f t="shared" si="11"/>
        <v>0.56946013529062867</v>
      </c>
      <c r="E25">
        <f t="shared" si="11"/>
        <v>0.13530612641583381</v>
      </c>
    </row>
    <row r="27" spans="2:9" x14ac:dyDescent="0.15">
      <c r="B27">
        <f>B19/B$19*B$23</f>
        <v>0.16847301816580312</v>
      </c>
      <c r="C27">
        <f t="shared" ref="C27:E27" si="12">C19/C$19*C$23</f>
        <v>0.3684275512440825</v>
      </c>
      <c r="D27">
        <f t="shared" si="12"/>
        <v>9.4671879346031912E-2</v>
      </c>
      <c r="E27">
        <f t="shared" si="12"/>
        <v>0.3684275512440825</v>
      </c>
      <c r="G27">
        <f>SUM(B27:E27)</f>
        <v>1</v>
      </c>
      <c r="I27">
        <f>G27/SUM($G$27:$G$29)</f>
        <v>0.4041547966206378</v>
      </c>
    </row>
    <row r="28" spans="2:9" x14ac:dyDescent="0.15">
      <c r="B28">
        <f t="shared" ref="B28:E29" si="13">B20/B$19*B$23</f>
        <v>0.46475653295030839</v>
      </c>
      <c r="C28">
        <f t="shared" si="13"/>
        <v>5.1698780019703676E-2</v>
      </c>
      <c r="D28">
        <f t="shared" si="13"/>
        <v>0.26705121418813349</v>
      </c>
      <c r="E28">
        <f t="shared" si="13"/>
        <v>0.11877836519592046</v>
      </c>
      <c r="G28">
        <f t="shared" ref="G28:G37" si="14">SUM(B28:E28)</f>
        <v>0.90228489235406595</v>
      </c>
      <c r="I28">
        <f t="shared" ref="I28:I29" si="15">G28/SUM($G$27:$G$29)</f>
        <v>0.36466276716323159</v>
      </c>
    </row>
    <row r="29" spans="2:9" x14ac:dyDescent="0.15">
      <c r="B29">
        <f t="shared" si="13"/>
        <v>4.3376360755244647E-2</v>
      </c>
      <c r="C29">
        <f t="shared" si="13"/>
        <v>0.1255016420362487</v>
      </c>
      <c r="D29">
        <f t="shared" si="13"/>
        <v>0.32573950007582869</v>
      </c>
      <c r="E29">
        <f t="shared" si="13"/>
        <v>7.7397077063869932E-2</v>
      </c>
      <c r="G29">
        <f t="shared" si="14"/>
        <v>0.57201457993119198</v>
      </c>
      <c r="I29">
        <f t="shared" si="15"/>
        <v>0.23118243621613047</v>
      </c>
    </row>
    <row r="31" spans="2:9" x14ac:dyDescent="0.15">
      <c r="B31">
        <f>B19/B$20*B$24</f>
        <v>0.18671820795564487</v>
      </c>
      <c r="C31">
        <f t="shared" ref="C31:E31" si="16">C19/C$20*C$24</f>
        <v>0.40832729702794102</v>
      </c>
      <c r="D31">
        <f t="shared" si="16"/>
        <v>0.10492459770553454</v>
      </c>
      <c r="E31">
        <f t="shared" si="16"/>
        <v>0.40832729702794102</v>
      </c>
      <c r="G31">
        <f t="shared" si="14"/>
        <v>1.1082973997170615</v>
      </c>
      <c r="I31">
        <f>G31/SUM($G$31:$G$33)</f>
        <v>0.40415479662063791</v>
      </c>
    </row>
    <row r="32" spans="2:9" x14ac:dyDescent="0.15">
      <c r="B32">
        <f t="shared" ref="B32:E33" si="17">B20/B$20*B$24</f>
        <v>0.51508845697034356</v>
      </c>
      <c r="C32">
        <f t="shared" si="17"/>
        <v>5.7297623464381955E-2</v>
      </c>
      <c r="D32">
        <f t="shared" si="17"/>
        <v>0.29597216627599238</v>
      </c>
      <c r="E32">
        <f t="shared" si="17"/>
        <v>0.13164175328928215</v>
      </c>
      <c r="G32">
        <f t="shared" si="14"/>
        <v>1</v>
      </c>
      <c r="I32">
        <f t="shared" ref="I32:I33" si="18">G32/SUM($G$31:$G$33)</f>
        <v>0.36466276716323165</v>
      </c>
    </row>
    <row r="33" spans="2:9" x14ac:dyDescent="0.15">
      <c r="B33">
        <f t="shared" si="17"/>
        <v>4.8073907834226826E-2</v>
      </c>
      <c r="C33">
        <f t="shared" si="17"/>
        <v>0.13909314352899588</v>
      </c>
      <c r="D33">
        <f t="shared" si="17"/>
        <v>0.3610162409191765</v>
      </c>
      <c r="E33">
        <f t="shared" si="17"/>
        <v>8.5778979255588042E-2</v>
      </c>
      <c r="G33">
        <f t="shared" si="14"/>
        <v>0.63396227153798734</v>
      </c>
      <c r="I33">
        <f t="shared" si="18"/>
        <v>0.23118243621613052</v>
      </c>
    </row>
    <row r="35" spans="2:9" x14ac:dyDescent="0.15">
      <c r="B35">
        <f>B19/B$21*B$25</f>
        <v>0.29452574126007225</v>
      </c>
      <c r="C35">
        <f t="shared" ref="C35:E35" si="19">C19/C$21*C$25</f>
        <v>0.64408769316404646</v>
      </c>
      <c r="D35">
        <f t="shared" si="19"/>
        <v>0.16550605992843759</v>
      </c>
      <c r="E35">
        <f t="shared" si="19"/>
        <v>0.64408769316404646</v>
      </c>
      <c r="G35">
        <f t="shared" si="14"/>
        <v>1.7482071875166028</v>
      </c>
      <c r="I35">
        <f>G35/SUM($G$35:$G$37)</f>
        <v>0.40415479662063786</v>
      </c>
    </row>
    <row r="36" spans="2:9" x14ac:dyDescent="0.15">
      <c r="B36">
        <f t="shared" ref="B36:E37" si="20">B20/B$21*B$25</f>
        <v>0.81249071134902595</v>
      </c>
      <c r="C36">
        <f t="shared" si="20"/>
        <v>9.0380178816285711E-2</v>
      </c>
      <c r="D36">
        <f t="shared" si="20"/>
        <v>0.46686085207873074</v>
      </c>
      <c r="E36">
        <f t="shared" si="20"/>
        <v>0.20764919175698004</v>
      </c>
      <c r="G36">
        <f t="shared" si="14"/>
        <v>1.5773809340010225</v>
      </c>
      <c r="I36">
        <f t="shared" ref="I36:I37" si="21">G36/SUM($G$35:$G$37)</f>
        <v>0.3646627671632317</v>
      </c>
    </row>
    <row r="37" spans="2:9" x14ac:dyDescent="0.15">
      <c r="B37">
        <f t="shared" si="20"/>
        <v>7.5830865640631781E-2</v>
      </c>
      <c r="C37">
        <f t="shared" si="20"/>
        <v>0.21940287265290578</v>
      </c>
      <c r="D37">
        <f t="shared" si="20"/>
        <v>0.56946013529062867</v>
      </c>
      <c r="E37">
        <f t="shared" si="20"/>
        <v>0.13530612641583381</v>
      </c>
      <c r="G37">
        <f t="shared" si="14"/>
        <v>1</v>
      </c>
      <c r="I37">
        <f t="shared" si="21"/>
        <v>0.23118243621613047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B3" sqref="B3:E6"/>
    </sheetView>
  </sheetViews>
  <sheetFormatPr defaultRowHeight="13.5" x14ac:dyDescent="0.15"/>
  <sheetData>
    <row r="2" spans="1:7" x14ac:dyDescent="0.15">
      <c r="B2">
        <v>0.16900000000000001</v>
      </c>
      <c r="C2">
        <v>0.36799999999999999</v>
      </c>
      <c r="D2">
        <v>9.6000000000000002E-2</v>
      </c>
      <c r="E2">
        <v>0.36799999999999999</v>
      </c>
      <c r="F2">
        <v>0.74744689517578411</v>
      </c>
      <c r="G2">
        <v>1.7440427554101665</v>
      </c>
    </row>
    <row r="3" spans="1:7" x14ac:dyDescent="0.15">
      <c r="A3">
        <f>B2</f>
        <v>0.16900000000000001</v>
      </c>
      <c r="B3">
        <f>1/B$2*$A3</f>
        <v>1</v>
      </c>
      <c r="C3">
        <f t="shared" ref="C3:G8" si="0">1/C$2*$A3</f>
        <v>0.45923913043478265</v>
      </c>
      <c r="D3">
        <f t="shared" si="0"/>
        <v>1.7604166666666667</v>
      </c>
      <c r="E3">
        <f t="shared" si="0"/>
        <v>0.45923913043478265</v>
      </c>
      <c r="F3">
        <f t="shared" si="0"/>
        <v>0.2261030196135268</v>
      </c>
      <c r="G3">
        <f t="shared" si="0"/>
        <v>9.6901294120082707E-2</v>
      </c>
    </row>
    <row r="4" spans="1:7" x14ac:dyDescent="0.15">
      <c r="A4">
        <f>C2</f>
        <v>0.36799999999999999</v>
      </c>
      <c r="B4">
        <f t="shared" ref="B4:B8" si="1">1/B$2*$A4</f>
        <v>2.1775147928994083</v>
      </c>
      <c r="C4">
        <f t="shared" si="0"/>
        <v>1</v>
      </c>
      <c r="D4">
        <f t="shared" si="0"/>
        <v>3.833333333333333</v>
      </c>
      <c r="E4">
        <f t="shared" si="0"/>
        <v>1</v>
      </c>
      <c r="F4">
        <f t="shared" si="0"/>
        <v>0.49234266992767961</v>
      </c>
      <c r="G4">
        <f t="shared" si="0"/>
        <v>0.21100400139757652</v>
      </c>
    </row>
    <row r="5" spans="1:7" x14ac:dyDescent="0.15">
      <c r="A5">
        <f>D2</f>
        <v>9.6000000000000002E-2</v>
      </c>
      <c r="B5">
        <f t="shared" si="1"/>
        <v>0.56804733727810652</v>
      </c>
      <c r="C5">
        <f t="shared" si="0"/>
        <v>0.2608695652173913</v>
      </c>
      <c r="D5">
        <f t="shared" si="0"/>
        <v>1</v>
      </c>
      <c r="E5">
        <f t="shared" si="0"/>
        <v>0.2608695652173913</v>
      </c>
      <c r="F5">
        <f t="shared" si="0"/>
        <v>0.12843721824200338</v>
      </c>
      <c r="G5">
        <f t="shared" si="0"/>
        <v>5.5044522103715618E-2</v>
      </c>
    </row>
    <row r="6" spans="1:7" x14ac:dyDescent="0.15">
      <c r="A6">
        <f>E2</f>
        <v>0.36799999999999999</v>
      </c>
      <c r="B6">
        <f t="shared" si="1"/>
        <v>2.1775147928994083</v>
      </c>
      <c r="C6">
        <f t="shared" si="0"/>
        <v>1</v>
      </c>
      <c r="D6">
        <f t="shared" si="0"/>
        <v>3.833333333333333</v>
      </c>
      <c r="E6">
        <f t="shared" si="0"/>
        <v>1</v>
      </c>
      <c r="F6">
        <f t="shared" si="0"/>
        <v>0.49234266992767961</v>
      </c>
      <c r="G6">
        <f t="shared" si="0"/>
        <v>0.21100400139757652</v>
      </c>
    </row>
    <row r="7" spans="1:7" x14ac:dyDescent="0.15">
      <c r="A7">
        <f>F2</f>
        <v>0.74744689517578411</v>
      </c>
      <c r="B7">
        <f t="shared" si="1"/>
        <v>4.4227626933478348</v>
      </c>
      <c r="C7">
        <f t="shared" si="0"/>
        <v>2.0311056934124569</v>
      </c>
      <c r="D7">
        <f t="shared" si="0"/>
        <v>7.7859051580810839</v>
      </c>
      <c r="E7">
        <f t="shared" si="0"/>
        <v>2.0311056934124569</v>
      </c>
      <c r="F7">
        <f t="shared" si="0"/>
        <v>1</v>
      </c>
      <c r="G7">
        <f t="shared" si="0"/>
        <v>0.42857142857142771</v>
      </c>
    </row>
    <row r="8" spans="1:7" x14ac:dyDescent="0.15">
      <c r="A8">
        <f>G2</f>
        <v>1.7440427554101665</v>
      </c>
      <c r="B8">
        <f t="shared" si="1"/>
        <v>10.319779617811637</v>
      </c>
      <c r="C8">
        <f t="shared" si="0"/>
        <v>4.7392466179624089</v>
      </c>
      <c r="D8">
        <f t="shared" si="0"/>
        <v>18.167112035522567</v>
      </c>
      <c r="E8">
        <f t="shared" si="0"/>
        <v>4.7392466179624089</v>
      </c>
      <c r="F8">
        <f t="shared" si="0"/>
        <v>2.3333333333333384</v>
      </c>
      <c r="G8">
        <f t="shared" si="0"/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B20" sqref="B20"/>
    </sheetView>
  </sheetViews>
  <sheetFormatPr defaultRowHeight="13.5" x14ac:dyDescent="0.15"/>
  <sheetData>
    <row r="1" spans="1:13" x14ac:dyDescent="0.15">
      <c r="B1" t="s">
        <v>0</v>
      </c>
    </row>
    <row r="2" spans="1:13" x14ac:dyDescent="0.15"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</row>
    <row r="3" spans="1:13" x14ac:dyDescent="0.15">
      <c r="A3">
        <v>1</v>
      </c>
      <c r="B3">
        <v>0</v>
      </c>
      <c r="C3">
        <v>0</v>
      </c>
      <c r="D3">
        <v>0</v>
      </c>
      <c r="E3">
        <f>1/3</f>
        <v>0.33333333333333331</v>
      </c>
      <c r="F3">
        <v>0</v>
      </c>
      <c r="G3">
        <v>0</v>
      </c>
      <c r="H3">
        <f>3</f>
        <v>3</v>
      </c>
      <c r="I3">
        <v>0</v>
      </c>
      <c r="J3">
        <v>0</v>
      </c>
      <c r="K3">
        <f>1/3</f>
        <v>0.33333333333333331</v>
      </c>
      <c r="L3">
        <v>0</v>
      </c>
      <c r="M3">
        <v>0</v>
      </c>
    </row>
    <row r="4" spans="1:13" x14ac:dyDescent="0.1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1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3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x14ac:dyDescent="0.1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15">
      <c r="A8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15">
      <c r="A9">
        <v>1</v>
      </c>
      <c r="B9">
        <f>1/3</f>
        <v>0.33333333333333331</v>
      </c>
      <c r="C9">
        <v>0</v>
      </c>
      <c r="D9">
        <v>0</v>
      </c>
      <c r="E9">
        <f>1/3</f>
        <v>0.33333333333333331</v>
      </c>
      <c r="F9">
        <v>0</v>
      </c>
      <c r="G9">
        <v>0</v>
      </c>
      <c r="H9">
        <v>0</v>
      </c>
      <c r="I9">
        <v>0</v>
      </c>
      <c r="J9">
        <v>0</v>
      </c>
      <c r="K9">
        <f>1/3</f>
        <v>0.33333333333333331</v>
      </c>
      <c r="L9">
        <v>0</v>
      </c>
      <c r="M9">
        <v>0</v>
      </c>
    </row>
    <row r="10" spans="1:13" x14ac:dyDescent="0.1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15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15">
      <c r="A12">
        <v>1</v>
      </c>
      <c r="B12">
        <v>3</v>
      </c>
      <c r="C12">
        <v>0</v>
      </c>
      <c r="D12">
        <v>0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L12">
        <v>0</v>
      </c>
      <c r="M12">
        <v>0</v>
      </c>
    </row>
    <row r="13" spans="1:13" x14ac:dyDescent="0.1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15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13" x14ac:dyDescent="0.15">
      <c r="B18">
        <v>0.16900000000000001</v>
      </c>
      <c r="C18">
        <v>0</v>
      </c>
      <c r="D18">
        <v>0</v>
      </c>
      <c r="E18">
        <v>0.36799999999999999</v>
      </c>
      <c r="F18">
        <v>0</v>
      </c>
      <c r="G18">
        <v>0</v>
      </c>
      <c r="H18">
        <v>9.6000000000000002E-2</v>
      </c>
      <c r="I18">
        <v>0</v>
      </c>
      <c r="J18">
        <v>0</v>
      </c>
      <c r="K18">
        <v>0.36799999999999999</v>
      </c>
      <c r="L18">
        <v>0</v>
      </c>
      <c r="M18">
        <v>0</v>
      </c>
    </row>
    <row r="20" spans="1:13" x14ac:dyDescent="0.15">
      <c r="A20">
        <v>1</v>
      </c>
      <c r="B20">
        <f>SUMPRODUCT(B3:M3,$B$18:$M$18)</f>
        <v>0.53333333333333333</v>
      </c>
      <c r="D20">
        <f>B20/$B$20*$B$18</f>
        <v>0.16900000000000001</v>
      </c>
      <c r="F20">
        <f>B18/B20</f>
        <v>0.31687500000000002</v>
      </c>
      <c r="G20">
        <f>B20/B18</f>
        <v>3.1558185404339247</v>
      </c>
      <c r="H20">
        <f>B18*G20</f>
        <v>0.53333333333333333</v>
      </c>
    </row>
    <row r="21" spans="1:13" x14ac:dyDescent="0.15">
      <c r="A21">
        <v>2</v>
      </c>
      <c r="B21">
        <f t="shared" ref="B21:B31" si="0">SUMPRODUCT(B4:M4,$B$18:$M$18)</f>
        <v>0</v>
      </c>
      <c r="D21">
        <f t="shared" ref="D21:D31" si="1">B21/$B$20*$B$18</f>
        <v>0</v>
      </c>
    </row>
    <row r="22" spans="1:13" x14ac:dyDescent="0.15">
      <c r="A22">
        <v>3</v>
      </c>
      <c r="B22">
        <f t="shared" si="0"/>
        <v>0</v>
      </c>
      <c r="D22">
        <f t="shared" si="1"/>
        <v>0</v>
      </c>
    </row>
    <row r="23" spans="1:13" x14ac:dyDescent="0.15">
      <c r="A23">
        <v>1</v>
      </c>
      <c r="B23">
        <f t="shared" si="0"/>
        <v>1.163</v>
      </c>
      <c r="D23">
        <f t="shared" si="1"/>
        <v>0.36852562500000002</v>
      </c>
    </row>
    <row r="24" spans="1:13" x14ac:dyDescent="0.15">
      <c r="A24">
        <v>2</v>
      </c>
      <c r="B24">
        <f t="shared" si="0"/>
        <v>0</v>
      </c>
      <c r="D24">
        <f t="shared" si="1"/>
        <v>0</v>
      </c>
    </row>
    <row r="25" spans="1:13" x14ac:dyDescent="0.15">
      <c r="A25">
        <v>3</v>
      </c>
      <c r="B25">
        <f t="shared" si="0"/>
        <v>0</v>
      </c>
      <c r="D25">
        <f t="shared" si="1"/>
        <v>0</v>
      </c>
    </row>
    <row r="26" spans="1:13" x14ac:dyDescent="0.15">
      <c r="A26">
        <v>1</v>
      </c>
      <c r="B26">
        <f t="shared" si="0"/>
        <v>0.30166666666666664</v>
      </c>
      <c r="D26">
        <f t="shared" si="1"/>
        <v>9.5590624999999999E-2</v>
      </c>
    </row>
    <row r="27" spans="1:13" x14ac:dyDescent="0.15">
      <c r="A27">
        <v>2</v>
      </c>
      <c r="B27">
        <f t="shared" si="0"/>
        <v>0</v>
      </c>
      <c r="D27">
        <f t="shared" si="1"/>
        <v>0</v>
      </c>
    </row>
    <row r="28" spans="1:13" x14ac:dyDescent="0.15">
      <c r="A28">
        <v>3</v>
      </c>
      <c r="B28">
        <f t="shared" si="0"/>
        <v>0</v>
      </c>
      <c r="D28">
        <f t="shared" si="1"/>
        <v>0</v>
      </c>
    </row>
    <row r="29" spans="1:13" x14ac:dyDescent="0.15">
      <c r="A29">
        <v>1</v>
      </c>
      <c r="B29">
        <f t="shared" si="0"/>
        <v>1.163</v>
      </c>
      <c r="D29">
        <f t="shared" si="1"/>
        <v>0.36852562500000002</v>
      </c>
    </row>
    <row r="30" spans="1:13" x14ac:dyDescent="0.15">
      <c r="A30">
        <v>2</v>
      </c>
      <c r="B30">
        <f t="shared" si="0"/>
        <v>0</v>
      </c>
      <c r="D30">
        <f t="shared" si="1"/>
        <v>0</v>
      </c>
    </row>
    <row r="31" spans="1:13" x14ac:dyDescent="0.15">
      <c r="A31">
        <v>3</v>
      </c>
      <c r="B31">
        <f t="shared" si="0"/>
        <v>0</v>
      </c>
      <c r="D31">
        <f t="shared" si="1"/>
        <v>0</v>
      </c>
    </row>
    <row r="34" spans="1:13" x14ac:dyDescent="0.15">
      <c r="B34">
        <v>0.16900000000000001</v>
      </c>
      <c r="C34">
        <v>0.29642600000000002</v>
      </c>
      <c r="D34">
        <v>5.7798000000000009E-2</v>
      </c>
      <c r="E34">
        <v>0.36799999999999999</v>
      </c>
      <c r="F34">
        <v>4.8208000000000001E-2</v>
      </c>
      <c r="G34">
        <v>0.133216</v>
      </c>
      <c r="H34">
        <v>9.6000000000000002E-2</v>
      </c>
      <c r="I34">
        <v>0.19968000000000002</v>
      </c>
      <c r="J34">
        <v>0.41539199999999998</v>
      </c>
      <c r="K34">
        <v>0.36799999999999999</v>
      </c>
      <c r="L34">
        <v>0.10340800000000001</v>
      </c>
      <c r="M34">
        <v>8.7215999999999988E-2</v>
      </c>
    </row>
    <row r="35" spans="1:13" x14ac:dyDescent="0.15">
      <c r="A35">
        <v>1</v>
      </c>
      <c r="B35">
        <f>SUMPRODUCT(B3:M3,$B$34:$M$34)</f>
        <v>0.53333333333333333</v>
      </c>
      <c r="D35">
        <f>B35/B34</f>
        <v>3.1558185404339247</v>
      </c>
      <c r="E35">
        <f>B35/$D$35</f>
        <v>0.16900000000000001</v>
      </c>
    </row>
    <row r="36" spans="1:13" x14ac:dyDescent="0.15">
      <c r="A36">
        <v>2</v>
      </c>
      <c r="B36">
        <f t="shared" ref="B36:B46" si="2">SUMPRODUCT(B4:M4,$B$34:$M$34)</f>
        <v>0</v>
      </c>
      <c r="E36">
        <f t="shared" ref="E36:E46" si="3">B36/$D$35</f>
        <v>0</v>
      </c>
    </row>
    <row r="37" spans="1:13" x14ac:dyDescent="0.15">
      <c r="A37">
        <v>3</v>
      </c>
      <c r="B37">
        <f t="shared" si="2"/>
        <v>0</v>
      </c>
      <c r="E37">
        <f t="shared" si="3"/>
        <v>0</v>
      </c>
    </row>
    <row r="38" spans="1:13" x14ac:dyDescent="0.15">
      <c r="A38">
        <v>1</v>
      </c>
      <c r="B38">
        <f t="shared" si="2"/>
        <v>1.163</v>
      </c>
      <c r="E38">
        <f t="shared" si="3"/>
        <v>0.36852562500000002</v>
      </c>
    </row>
    <row r="39" spans="1:13" x14ac:dyDescent="0.15">
      <c r="A39">
        <v>2</v>
      </c>
      <c r="B39">
        <f t="shared" si="2"/>
        <v>0</v>
      </c>
      <c r="E39">
        <f t="shared" si="3"/>
        <v>0</v>
      </c>
    </row>
    <row r="40" spans="1:13" x14ac:dyDescent="0.15">
      <c r="A40">
        <v>3</v>
      </c>
      <c r="B40">
        <f t="shared" si="2"/>
        <v>0</v>
      </c>
      <c r="E40">
        <f t="shared" si="3"/>
        <v>0</v>
      </c>
    </row>
    <row r="41" spans="1:13" x14ac:dyDescent="0.15">
      <c r="A41">
        <v>1</v>
      </c>
      <c r="B41">
        <f t="shared" si="2"/>
        <v>0.30166666666666664</v>
      </c>
      <c r="E41">
        <f t="shared" si="3"/>
        <v>9.5590624999999999E-2</v>
      </c>
    </row>
    <row r="42" spans="1:13" x14ac:dyDescent="0.15">
      <c r="A42">
        <v>2</v>
      </c>
      <c r="B42">
        <f t="shared" si="2"/>
        <v>0</v>
      </c>
      <c r="E42">
        <f t="shared" si="3"/>
        <v>0</v>
      </c>
    </row>
    <row r="43" spans="1:13" x14ac:dyDescent="0.15">
      <c r="A43">
        <v>3</v>
      </c>
      <c r="B43">
        <f t="shared" si="2"/>
        <v>0</v>
      </c>
      <c r="E43">
        <f t="shared" si="3"/>
        <v>0</v>
      </c>
    </row>
    <row r="44" spans="1:13" x14ac:dyDescent="0.15">
      <c r="A44">
        <v>1</v>
      </c>
      <c r="B44">
        <f t="shared" si="2"/>
        <v>1.163</v>
      </c>
      <c r="E44">
        <f t="shared" si="3"/>
        <v>0.36852562500000002</v>
      </c>
    </row>
    <row r="45" spans="1:13" x14ac:dyDescent="0.15">
      <c r="A45">
        <v>2</v>
      </c>
      <c r="B45">
        <f t="shared" si="2"/>
        <v>0</v>
      </c>
      <c r="E45">
        <f t="shared" si="3"/>
        <v>0</v>
      </c>
    </row>
    <row r="46" spans="1:13" x14ac:dyDescent="0.15">
      <c r="A46">
        <v>3</v>
      </c>
      <c r="B46">
        <f t="shared" si="2"/>
        <v>0</v>
      </c>
      <c r="E46">
        <f t="shared" si="3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/>
  </sheetViews>
  <sheetFormatPr defaultRowHeight="13.5" x14ac:dyDescent="0.15"/>
  <sheetData>
    <row r="1" spans="1:13" x14ac:dyDescent="0.15">
      <c r="B1" t="s">
        <v>1</v>
      </c>
    </row>
    <row r="2" spans="1:13" x14ac:dyDescent="0.15"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</row>
    <row r="3" spans="1:13" x14ac:dyDescent="0.15">
      <c r="A3">
        <v>1</v>
      </c>
      <c r="B3">
        <v>3.2949999999999999</v>
      </c>
      <c r="C3">
        <v>0</v>
      </c>
      <c r="D3">
        <v>0</v>
      </c>
      <c r="E3">
        <f>1/3</f>
        <v>0.33333333333333331</v>
      </c>
      <c r="F3">
        <v>0</v>
      </c>
      <c r="G3">
        <v>0</v>
      </c>
      <c r="H3">
        <f>3</f>
        <v>3</v>
      </c>
      <c r="I3">
        <v>0</v>
      </c>
      <c r="J3">
        <v>0</v>
      </c>
      <c r="K3">
        <f>1/3</f>
        <v>0.33333333333333331</v>
      </c>
      <c r="L3">
        <v>0</v>
      </c>
      <c r="M3">
        <v>0</v>
      </c>
    </row>
    <row r="4" spans="1:13" x14ac:dyDescent="0.15">
      <c r="A4">
        <v>2</v>
      </c>
      <c r="B4">
        <v>0</v>
      </c>
      <c r="C4">
        <v>3.2949999999999999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3</v>
      </c>
      <c r="B5">
        <v>0</v>
      </c>
      <c r="C5">
        <v>0</v>
      </c>
      <c r="D5">
        <v>3.2949999999999999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1</v>
      </c>
      <c r="B6">
        <v>3</v>
      </c>
      <c r="C6">
        <v>0</v>
      </c>
      <c r="D6">
        <v>0</v>
      </c>
      <c r="E6">
        <v>3.0070000000000001</v>
      </c>
      <c r="F6">
        <v>0</v>
      </c>
      <c r="G6">
        <v>0</v>
      </c>
      <c r="H6">
        <v>3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x14ac:dyDescent="0.15">
      <c r="A7">
        <v>2</v>
      </c>
      <c r="B7">
        <v>0</v>
      </c>
      <c r="C7">
        <v>0</v>
      </c>
      <c r="D7">
        <v>0</v>
      </c>
      <c r="E7">
        <v>0</v>
      </c>
      <c r="F7">
        <v>3.0070000000000001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15">
      <c r="A8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3.0070000000000001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15">
      <c r="A9">
        <v>1</v>
      </c>
      <c r="B9">
        <f>1/3</f>
        <v>0.33333333333333331</v>
      </c>
      <c r="C9">
        <v>0</v>
      </c>
      <c r="D9">
        <v>0</v>
      </c>
      <c r="E9">
        <f>1/3</f>
        <v>0.33333333333333331</v>
      </c>
      <c r="F9">
        <v>0</v>
      </c>
      <c r="G9">
        <v>0</v>
      </c>
      <c r="H9">
        <v>3.1360000000000001</v>
      </c>
      <c r="I9">
        <v>0</v>
      </c>
      <c r="J9">
        <v>0</v>
      </c>
      <c r="K9">
        <f>1/3</f>
        <v>0.33333333333333331</v>
      </c>
      <c r="L9">
        <v>0</v>
      </c>
      <c r="M9">
        <v>0</v>
      </c>
    </row>
    <row r="10" spans="1:13" x14ac:dyDescent="0.1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3.1360000000000001</v>
      </c>
      <c r="J10">
        <v>0</v>
      </c>
      <c r="K10">
        <v>0</v>
      </c>
      <c r="L10">
        <v>0</v>
      </c>
      <c r="M10">
        <v>0</v>
      </c>
    </row>
    <row r="11" spans="1:13" x14ac:dyDescent="0.15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3.1360000000000001</v>
      </c>
      <c r="K11">
        <v>0</v>
      </c>
      <c r="L11">
        <v>0</v>
      </c>
      <c r="M11">
        <v>0</v>
      </c>
    </row>
    <row r="12" spans="1:13" x14ac:dyDescent="0.15">
      <c r="A12">
        <v>1</v>
      </c>
      <c r="B12">
        <v>3</v>
      </c>
      <c r="C12">
        <v>0</v>
      </c>
      <c r="D12">
        <v>0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3.0289999999999999</v>
      </c>
      <c r="L12">
        <v>0</v>
      </c>
      <c r="M12">
        <v>0</v>
      </c>
    </row>
    <row r="13" spans="1:13" x14ac:dyDescent="0.1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3.0289999999999999</v>
      </c>
      <c r="M13">
        <v>0</v>
      </c>
    </row>
    <row r="14" spans="1:13" x14ac:dyDescent="0.15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3.0289999999999999</v>
      </c>
    </row>
    <row r="16" spans="1:13" x14ac:dyDescent="0.15">
      <c r="A16" t="s">
        <v>2</v>
      </c>
      <c r="B16">
        <v>1</v>
      </c>
      <c r="C16">
        <v>1.754</v>
      </c>
      <c r="D16">
        <v>0.34200000000000003</v>
      </c>
      <c r="E16">
        <v>1</v>
      </c>
      <c r="F16">
        <v>0.13100000000000001</v>
      </c>
      <c r="G16">
        <v>0.36199999999999999</v>
      </c>
      <c r="H16">
        <v>1</v>
      </c>
      <c r="I16">
        <v>2.08</v>
      </c>
      <c r="J16">
        <v>4.327</v>
      </c>
      <c r="K16">
        <v>1</v>
      </c>
      <c r="L16">
        <v>0.28100000000000003</v>
      </c>
      <c r="M16">
        <v>0.23699999999999999</v>
      </c>
    </row>
    <row r="18" spans="2:13" x14ac:dyDescent="0.15">
      <c r="B18" t="s">
        <v>3</v>
      </c>
    </row>
    <row r="19" spans="2:13" x14ac:dyDescent="0.15">
      <c r="B19">
        <v>4.1558185400000003</v>
      </c>
      <c r="C19">
        <f>1/3</f>
        <v>0.33333333333333331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2:13" x14ac:dyDescent="0.15">
      <c r="B20">
        <v>3</v>
      </c>
      <c r="C20">
        <v>4.1558185400000003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2:13" x14ac:dyDescent="0.15">
      <c r="B21">
        <f>1/5</f>
        <v>0.2</v>
      </c>
      <c r="C21">
        <f>1/3</f>
        <v>0.33333333333333331</v>
      </c>
      <c r="D21">
        <v>4.1558185400000003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2:13" x14ac:dyDescent="0.15">
      <c r="B22">
        <v>0</v>
      </c>
      <c r="C22">
        <v>0</v>
      </c>
      <c r="D22">
        <v>0</v>
      </c>
      <c r="E22">
        <v>4.1558185400000003</v>
      </c>
      <c r="F22">
        <v>7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2:13" x14ac:dyDescent="0.15">
      <c r="B23">
        <v>0</v>
      </c>
      <c r="C23">
        <v>0</v>
      </c>
      <c r="D23">
        <v>0</v>
      </c>
      <c r="E23">
        <f>1/7</f>
        <v>0.14285714285714285</v>
      </c>
      <c r="F23">
        <v>4.1558185400000003</v>
      </c>
      <c r="G23">
        <f>1/3</f>
        <v>0.33333333333333331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2:13" x14ac:dyDescent="0.15">
      <c r="B24">
        <v>0</v>
      </c>
      <c r="C24">
        <v>0</v>
      </c>
      <c r="D24">
        <v>0</v>
      </c>
      <c r="E24">
        <f>1/3</f>
        <v>0.33333333333333331</v>
      </c>
      <c r="F24">
        <v>3</v>
      </c>
      <c r="G24">
        <v>4.1558185400000003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2:13" x14ac:dyDescent="0.1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4.1558185400000003</v>
      </c>
      <c r="I25">
        <f>1/3</f>
        <v>0.33333333333333331</v>
      </c>
      <c r="J25">
        <f>1/3</f>
        <v>0.33333333333333331</v>
      </c>
      <c r="K25">
        <v>0</v>
      </c>
      <c r="L25">
        <v>0</v>
      </c>
      <c r="M25">
        <v>0</v>
      </c>
    </row>
    <row r="26" spans="2:13" x14ac:dyDescent="0.1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  <c r="I26">
        <v>4.1558185400000003</v>
      </c>
      <c r="J26">
        <f>1/3</f>
        <v>0.33333333333333331</v>
      </c>
      <c r="K26">
        <v>0</v>
      </c>
      <c r="L26">
        <v>0</v>
      </c>
      <c r="M26">
        <v>0</v>
      </c>
    </row>
    <row r="27" spans="2:13" x14ac:dyDescent="0.1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</v>
      </c>
      <c r="I27">
        <v>3</v>
      </c>
      <c r="J27">
        <v>4.1558185400000003</v>
      </c>
      <c r="K27">
        <v>0</v>
      </c>
      <c r="L27">
        <v>0</v>
      </c>
      <c r="M27">
        <v>0</v>
      </c>
    </row>
    <row r="28" spans="2:13" x14ac:dyDescent="0.1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4.1558185400000003</v>
      </c>
      <c r="L28">
        <v>3</v>
      </c>
      <c r="M28">
        <v>5</v>
      </c>
    </row>
    <row r="29" spans="2:13" x14ac:dyDescent="0.1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>1/3</f>
        <v>0.33333333333333331</v>
      </c>
      <c r="L29">
        <v>4.1558185400000003</v>
      </c>
      <c r="M29">
        <v>1</v>
      </c>
    </row>
    <row r="30" spans="2:13" x14ac:dyDescent="0.1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>1/5</f>
        <v>0.2</v>
      </c>
      <c r="L30">
        <v>1</v>
      </c>
      <c r="M30">
        <v>4.1558185400000003</v>
      </c>
    </row>
    <row r="33" spans="1:13" x14ac:dyDescent="0.15">
      <c r="A33" t="s">
        <v>4</v>
      </c>
      <c r="B33">
        <v>0.16900000000000001</v>
      </c>
      <c r="C33">
        <f>B33*C16</f>
        <v>0.29642600000000002</v>
      </c>
      <c r="D33">
        <f>B33*D16</f>
        <v>5.7798000000000009E-2</v>
      </c>
      <c r="E33">
        <v>0.36799999999999999</v>
      </c>
      <c r="F33">
        <f>E33*F16</f>
        <v>4.8208000000000001E-2</v>
      </c>
      <c r="G33">
        <f>E33*G16</f>
        <v>0.133216</v>
      </c>
      <c r="H33">
        <v>9.6000000000000002E-2</v>
      </c>
      <c r="I33">
        <f>H33*I16</f>
        <v>0.19968000000000002</v>
      </c>
      <c r="J33">
        <f>H33*J16</f>
        <v>0.41539199999999998</v>
      </c>
      <c r="K33">
        <v>0.36799999999999999</v>
      </c>
      <c r="L33">
        <f>K33*L16</f>
        <v>0.10340800000000001</v>
      </c>
      <c r="M33">
        <f>K33*M16</f>
        <v>8.7215999999999988E-2</v>
      </c>
    </row>
    <row r="36" spans="1:13" x14ac:dyDescent="0.15">
      <c r="B36">
        <f>SUMPRODUCT(B3:M3,$B$16:$M$16)</f>
        <v>6.9616666666666669</v>
      </c>
      <c r="D36">
        <f>SUMPRODUCT(B19:M19,$B$33:$M$33)</f>
        <v>1.0901319999266668</v>
      </c>
      <c r="F36">
        <f>B36+D36</f>
        <v>8.0517986665933332</v>
      </c>
      <c r="H36">
        <f>F36/$F$36</f>
        <v>1</v>
      </c>
      <c r="I36">
        <f>F39/$F$39</f>
        <v>1</v>
      </c>
      <c r="J36">
        <f>F42/$F$42</f>
        <v>1</v>
      </c>
      <c r="K36">
        <f>F45/$F$45</f>
        <v>1</v>
      </c>
      <c r="M36">
        <f>SUMPRODUCT(H36:K36,$H$43:$K$43)</f>
        <v>1</v>
      </c>
    </row>
    <row r="37" spans="1:13" x14ac:dyDescent="0.15">
      <c r="B37">
        <f t="shared" ref="B37:B47" si="0">SUMPRODUCT(B4:M4,$B$16:$M$16)</f>
        <v>5.7794299999999996</v>
      </c>
      <c r="D37">
        <f t="shared" ref="D37:D47" si="1">SUMPRODUCT(B20:M20,$B$33:$M$33)</f>
        <v>1.9122866665380402</v>
      </c>
      <c r="F37">
        <f t="shared" ref="F37:F47" si="2">B37+D37</f>
        <v>7.6917166665380403</v>
      </c>
      <c r="H37">
        <f t="shared" ref="H37:H38" si="3">F37/$F$36</f>
        <v>0.95527930901336844</v>
      </c>
      <c r="I37">
        <f t="shared" ref="I37:I38" si="4">F40/$F$39</f>
        <v>5.6319757780928299E-2</v>
      </c>
      <c r="J37">
        <f t="shared" ref="J37:J38" si="5">F43/$F$42</f>
        <v>1.6411827923489519</v>
      </c>
      <c r="K37">
        <f t="shared" ref="K37:K38" si="6">F46/$F$45</f>
        <v>0.12115558988229355</v>
      </c>
      <c r="M37">
        <f t="shared" ref="M37:M38" si="7">SUMPRODUCT(H37:K37,$H$43:$K$43)</f>
        <v>0.47238343953897527</v>
      </c>
    </row>
    <row r="38" spans="1:13" x14ac:dyDescent="0.15">
      <c r="B38">
        <f t="shared" si="0"/>
        <v>1.1268900000000002</v>
      </c>
      <c r="D38">
        <f t="shared" si="1"/>
        <v>0.37280666664158674</v>
      </c>
      <c r="F38">
        <f t="shared" si="2"/>
        <v>1.499696666641587</v>
      </c>
      <c r="H38">
        <f t="shared" si="3"/>
        <v>0.1862561060876724</v>
      </c>
      <c r="I38">
        <f t="shared" si="4"/>
        <v>0.15557540320924998</v>
      </c>
      <c r="J38">
        <f t="shared" si="5"/>
        <v>3.4141065926689418</v>
      </c>
      <c r="K38">
        <f t="shared" si="6"/>
        <v>0.10218375638031604</v>
      </c>
      <c r="M38">
        <f t="shared" si="7"/>
        <v>0.5579169142616891</v>
      </c>
    </row>
    <row r="39" spans="1:13" x14ac:dyDescent="0.15">
      <c r="B39">
        <f t="shared" si="0"/>
        <v>10.007</v>
      </c>
      <c r="D39">
        <f t="shared" si="1"/>
        <v>2.2664452227199998</v>
      </c>
      <c r="F39">
        <f t="shared" si="2"/>
        <v>12.273445222719999</v>
      </c>
    </row>
    <row r="40" spans="1:13" x14ac:dyDescent="0.15">
      <c r="B40">
        <f t="shared" si="0"/>
        <v>0.39391700000000002</v>
      </c>
      <c r="D40">
        <f t="shared" si="1"/>
        <v>0.29732046208108193</v>
      </c>
      <c r="F40">
        <f t="shared" si="2"/>
        <v>0.69123746208108194</v>
      </c>
    </row>
    <row r="41" spans="1:13" x14ac:dyDescent="0.15">
      <c r="B41">
        <f t="shared" si="0"/>
        <v>1.0885340000000001</v>
      </c>
      <c r="D41">
        <f t="shared" si="1"/>
        <v>0.82091218929130672</v>
      </c>
      <c r="F41">
        <f t="shared" si="2"/>
        <v>1.9094461892913068</v>
      </c>
      <c r="H41">
        <f>F36/F36</f>
        <v>1</v>
      </c>
      <c r="I41">
        <f>F39/F36</f>
        <v>1.5243109932246752</v>
      </c>
      <c r="J41">
        <f>F42/F36</f>
        <v>0.58868617759980058</v>
      </c>
      <c r="K41">
        <f>F45/F36</f>
        <v>1.5281859038243961</v>
      </c>
    </row>
    <row r="42" spans="1:13" x14ac:dyDescent="0.15">
      <c r="B42">
        <f t="shared" si="0"/>
        <v>4.1360000000000001</v>
      </c>
      <c r="D42">
        <f t="shared" si="1"/>
        <v>0.60398257984000003</v>
      </c>
      <c r="F42">
        <f t="shared" si="2"/>
        <v>4.7399825798400004</v>
      </c>
    </row>
    <row r="43" spans="1:13" x14ac:dyDescent="0.15">
      <c r="B43">
        <f t="shared" si="0"/>
        <v>6.5228800000000007</v>
      </c>
      <c r="D43">
        <f t="shared" si="1"/>
        <v>1.2562978460672001</v>
      </c>
      <c r="F43">
        <f t="shared" si="2"/>
        <v>7.779177846067201</v>
      </c>
      <c r="H43">
        <f>H41/SUM($H$41:$K$41)</f>
        <v>0.21546230431249577</v>
      </c>
      <c r="I43">
        <f t="shared" ref="I43:K43" si="8">I41/SUM($H$41:$K$41)</f>
        <v>0.32843155908905763</v>
      </c>
      <c r="J43">
        <f t="shared" si="8"/>
        <v>0.12683968034256815</v>
      </c>
      <c r="K43">
        <f t="shared" si="8"/>
        <v>0.32926645625587841</v>
      </c>
    </row>
    <row r="44" spans="1:13" x14ac:dyDescent="0.15">
      <c r="B44">
        <f t="shared" si="0"/>
        <v>13.569472000000001</v>
      </c>
      <c r="D44">
        <f t="shared" si="1"/>
        <v>2.6133337749676802</v>
      </c>
      <c r="F44">
        <f t="shared" si="2"/>
        <v>16.182805774967683</v>
      </c>
    </row>
    <row r="45" spans="1:13" x14ac:dyDescent="0.15">
      <c r="B45">
        <f t="shared" si="0"/>
        <v>10.029</v>
      </c>
      <c r="D45">
        <f t="shared" si="1"/>
        <v>2.2756452227200001</v>
      </c>
      <c r="F45">
        <f t="shared" si="2"/>
        <v>12.30464522272</v>
      </c>
      <c r="H45">
        <f>H36*$H$43</f>
        <v>0.21546230431249577</v>
      </c>
      <c r="I45">
        <f>I36*$I$43</f>
        <v>0.32843155908905763</v>
      </c>
      <c r="J45">
        <f>J36*$J$43</f>
        <v>0.12683968034256815</v>
      </c>
      <c r="K45">
        <f>K36*$K$43</f>
        <v>0.32926645625587841</v>
      </c>
      <c r="M45">
        <f>SUM(H45:K45)</f>
        <v>1</v>
      </c>
    </row>
    <row r="46" spans="1:13" x14ac:dyDescent="0.15">
      <c r="B46">
        <f t="shared" si="0"/>
        <v>0.85114900000000004</v>
      </c>
      <c r="D46">
        <f t="shared" si="1"/>
        <v>0.63962755025098672</v>
      </c>
      <c r="F46">
        <f t="shared" si="2"/>
        <v>1.4907765502509869</v>
      </c>
      <c r="H46">
        <f t="shared" ref="H46:H47" si="9">H37*$H$43</f>
        <v>0.20582668118206907</v>
      </c>
      <c r="I46">
        <f t="shared" ref="I46:I47" si="10">I37*$I$43</f>
        <v>1.8497185855508365E-2</v>
      </c>
      <c r="J46">
        <f t="shared" ref="J46:J47" si="11">J37*$J$43</f>
        <v>0.20816710076526446</v>
      </c>
      <c r="K46">
        <f t="shared" ref="K46:K47" si="12">K37*$K$43</f>
        <v>3.9892471736133354E-2</v>
      </c>
      <c r="M46">
        <f t="shared" ref="M46:M47" si="13">SUM(H46:K46)</f>
        <v>0.47238343953897527</v>
      </c>
    </row>
    <row r="47" spans="1:13" x14ac:dyDescent="0.15">
      <c r="B47">
        <f t="shared" si="0"/>
        <v>0.71787299999999998</v>
      </c>
      <c r="D47">
        <f t="shared" si="1"/>
        <v>0.53946186978463995</v>
      </c>
      <c r="F47">
        <f t="shared" si="2"/>
        <v>1.25733486978464</v>
      </c>
      <c r="H47">
        <f t="shared" si="9"/>
        <v>4.0131169809922568E-2</v>
      </c>
      <c r="I47">
        <f t="shared" si="10"/>
        <v>5.1095872231922752E-2</v>
      </c>
      <c r="J47">
        <f t="shared" si="11"/>
        <v>0.43304418886958312</v>
      </c>
      <c r="K47">
        <f t="shared" si="12"/>
        <v>3.364568335026067E-2</v>
      </c>
      <c r="M47">
        <f t="shared" si="13"/>
        <v>0.5579169142616891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>
      <selection activeCell="D26" sqref="D26:D37"/>
    </sheetView>
  </sheetViews>
  <sheetFormatPr defaultRowHeight="13.5" x14ac:dyDescent="0.15"/>
  <sheetData>
    <row r="2" spans="1:13" x14ac:dyDescent="0.15">
      <c r="A2" t="s">
        <v>5</v>
      </c>
      <c r="B2">
        <v>1</v>
      </c>
      <c r="C2">
        <v>1.754</v>
      </c>
      <c r="D2">
        <v>0.34200000000000003</v>
      </c>
      <c r="E2">
        <v>1</v>
      </c>
      <c r="F2">
        <v>0.13100000000000001</v>
      </c>
      <c r="G2">
        <v>0.36199999999999999</v>
      </c>
      <c r="H2">
        <v>1</v>
      </c>
      <c r="I2">
        <v>2.08</v>
      </c>
      <c r="J2">
        <v>4.327</v>
      </c>
      <c r="K2">
        <v>1</v>
      </c>
      <c r="L2">
        <v>0.28100000000000003</v>
      </c>
      <c r="M2">
        <v>0.23699999999999999</v>
      </c>
    </row>
    <row r="4" spans="1:13" x14ac:dyDescent="0.15">
      <c r="A4" t="s">
        <v>4</v>
      </c>
      <c r="B4">
        <v>0.16900000000000001</v>
      </c>
      <c r="C4">
        <v>0</v>
      </c>
      <c r="D4">
        <v>0</v>
      </c>
      <c r="E4">
        <v>0.36799999999999999</v>
      </c>
      <c r="F4">
        <v>0</v>
      </c>
      <c r="G4">
        <v>0</v>
      </c>
      <c r="H4">
        <v>9.6000000000000002E-2</v>
      </c>
      <c r="I4">
        <v>0</v>
      </c>
      <c r="J4">
        <v>0</v>
      </c>
      <c r="K4">
        <v>0.36799999999999999</v>
      </c>
      <c r="L4">
        <v>0</v>
      </c>
      <c r="M4">
        <v>0</v>
      </c>
    </row>
    <row r="6" spans="1:13" x14ac:dyDescent="0.15">
      <c r="A6" t="s">
        <v>6</v>
      </c>
      <c r="B6">
        <f>B4/B2</f>
        <v>0.16900000000000001</v>
      </c>
      <c r="C6">
        <f>B6</f>
        <v>0.16900000000000001</v>
      </c>
      <c r="D6">
        <f>C6</f>
        <v>0.16900000000000001</v>
      </c>
      <c r="E6">
        <f t="shared" ref="E6:K6" si="0">E4/E2</f>
        <v>0.36799999999999999</v>
      </c>
      <c r="F6">
        <f>E6</f>
        <v>0.36799999999999999</v>
      </c>
      <c r="G6">
        <f>E6</f>
        <v>0.36799999999999999</v>
      </c>
      <c r="H6">
        <f t="shared" si="0"/>
        <v>9.6000000000000002E-2</v>
      </c>
      <c r="I6">
        <f>H6</f>
        <v>9.6000000000000002E-2</v>
      </c>
      <c r="J6">
        <f>H6</f>
        <v>9.6000000000000002E-2</v>
      </c>
      <c r="K6">
        <f t="shared" si="0"/>
        <v>0.36799999999999999</v>
      </c>
      <c r="L6">
        <f>K6</f>
        <v>0.36799999999999999</v>
      </c>
      <c r="M6">
        <f>L6</f>
        <v>0.36799999999999999</v>
      </c>
    </row>
    <row r="8" spans="1:13" x14ac:dyDescent="0.15">
      <c r="A8" t="s">
        <v>8</v>
      </c>
      <c r="B8">
        <f>B2*B6</f>
        <v>0.16900000000000001</v>
      </c>
      <c r="C8">
        <f t="shared" ref="C8:M8" si="1">C2*C6</f>
        <v>0.29642600000000002</v>
      </c>
      <c r="D8">
        <f t="shared" si="1"/>
        <v>5.7798000000000009E-2</v>
      </c>
      <c r="E8">
        <f t="shared" si="1"/>
        <v>0.36799999999999999</v>
      </c>
      <c r="F8">
        <f t="shared" si="1"/>
        <v>4.8208000000000001E-2</v>
      </c>
      <c r="G8">
        <f t="shared" si="1"/>
        <v>0.133216</v>
      </c>
      <c r="H8">
        <f t="shared" si="1"/>
        <v>9.6000000000000002E-2</v>
      </c>
      <c r="I8">
        <f t="shared" si="1"/>
        <v>0.19968000000000002</v>
      </c>
      <c r="J8">
        <f t="shared" si="1"/>
        <v>0.41539199999999998</v>
      </c>
      <c r="K8">
        <f t="shared" si="1"/>
        <v>0.36799999999999999</v>
      </c>
      <c r="L8">
        <f t="shared" si="1"/>
        <v>0.10340800000000001</v>
      </c>
      <c r="M8">
        <f t="shared" si="1"/>
        <v>8.7215999999999988E-2</v>
      </c>
    </row>
    <row r="10" spans="1:13" x14ac:dyDescent="0.15">
      <c r="B10" t="s">
        <v>7</v>
      </c>
    </row>
    <row r="11" spans="1:13" x14ac:dyDescent="0.15">
      <c r="B11">
        <v>1</v>
      </c>
      <c r="C11">
        <v>2</v>
      </c>
      <c r="D11">
        <v>3</v>
      </c>
      <c r="E11">
        <v>1</v>
      </c>
      <c r="F11">
        <v>2</v>
      </c>
      <c r="G11">
        <v>3</v>
      </c>
      <c r="H11">
        <v>1</v>
      </c>
      <c r="I11">
        <v>2</v>
      </c>
      <c r="J11">
        <v>3</v>
      </c>
      <c r="K11">
        <v>1</v>
      </c>
      <c r="L11">
        <v>2</v>
      </c>
      <c r="M11">
        <v>3</v>
      </c>
    </row>
    <row r="12" spans="1:13" x14ac:dyDescent="0.15">
      <c r="A12">
        <v>1</v>
      </c>
      <c r="B12">
        <v>1</v>
      </c>
      <c r="C12">
        <f>1/3</f>
        <v>0.33333333333333331</v>
      </c>
      <c r="D12">
        <v>5</v>
      </c>
      <c r="E12">
        <f>1/3</f>
        <v>0.33333333333333331</v>
      </c>
      <c r="F12">
        <v>0</v>
      </c>
      <c r="G12">
        <v>0</v>
      </c>
      <c r="H12">
        <f>3</f>
        <v>3</v>
      </c>
      <c r="I12">
        <v>0</v>
      </c>
      <c r="J12">
        <v>0</v>
      </c>
      <c r="K12">
        <f>1/3</f>
        <v>0.33333333333333331</v>
      </c>
      <c r="L12">
        <v>0</v>
      </c>
      <c r="M12">
        <v>0</v>
      </c>
    </row>
    <row r="13" spans="1:13" x14ac:dyDescent="0.15">
      <c r="A13">
        <v>2</v>
      </c>
      <c r="B13">
        <v>3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15">
      <c r="A14">
        <v>3</v>
      </c>
      <c r="B14">
        <f>1/5</f>
        <v>0.2</v>
      </c>
      <c r="C14">
        <f>1/3</f>
        <v>0.33333333333333331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15">
      <c r="A15">
        <v>1</v>
      </c>
      <c r="B15">
        <v>3</v>
      </c>
      <c r="C15">
        <v>0</v>
      </c>
      <c r="D15">
        <v>0</v>
      </c>
      <c r="E15">
        <v>1</v>
      </c>
      <c r="F15">
        <v>7</v>
      </c>
      <c r="G15">
        <v>3</v>
      </c>
      <c r="H15">
        <v>3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15">
      <c r="A16">
        <v>2</v>
      </c>
      <c r="B16">
        <v>0</v>
      </c>
      <c r="C16">
        <v>0</v>
      </c>
      <c r="D16">
        <v>0</v>
      </c>
      <c r="E16">
        <f>1/7</f>
        <v>0.14285714285714285</v>
      </c>
      <c r="F16">
        <v>1</v>
      </c>
      <c r="G16">
        <f>1/3</f>
        <v>0.33333333333333331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15">
      <c r="A17">
        <v>3</v>
      </c>
      <c r="B17">
        <v>0</v>
      </c>
      <c r="C17">
        <v>0</v>
      </c>
      <c r="D17">
        <v>0</v>
      </c>
      <c r="E17">
        <f>1/3</f>
        <v>0.33333333333333331</v>
      </c>
      <c r="F17">
        <v>3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>
        <v>1</v>
      </c>
      <c r="B18">
        <f>1/3</f>
        <v>0.33333333333333331</v>
      </c>
      <c r="C18">
        <v>0</v>
      </c>
      <c r="D18">
        <v>0</v>
      </c>
      <c r="E18">
        <f>1/3</f>
        <v>0.33333333333333331</v>
      </c>
      <c r="F18">
        <v>0</v>
      </c>
      <c r="G18">
        <v>0</v>
      </c>
      <c r="H18">
        <v>1</v>
      </c>
      <c r="I18">
        <f>1/3</f>
        <v>0.33333333333333331</v>
      </c>
      <c r="J18">
        <f>1/3</f>
        <v>0.33333333333333331</v>
      </c>
      <c r="K18">
        <f>1/3</f>
        <v>0.33333333333333331</v>
      </c>
      <c r="L18">
        <v>0</v>
      </c>
      <c r="M18">
        <v>0</v>
      </c>
    </row>
    <row r="19" spans="1:13" x14ac:dyDescent="0.1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v>1</v>
      </c>
      <c r="J19">
        <f>1/3</f>
        <v>0.33333333333333331</v>
      </c>
      <c r="K19">
        <v>0</v>
      </c>
      <c r="L19">
        <v>0</v>
      </c>
      <c r="M19">
        <v>0</v>
      </c>
    </row>
    <row r="20" spans="1:13" x14ac:dyDescent="0.15">
      <c r="A20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v>3</v>
      </c>
      <c r="J20">
        <v>1</v>
      </c>
      <c r="K20">
        <v>0</v>
      </c>
      <c r="L20">
        <v>0</v>
      </c>
      <c r="M20">
        <v>0</v>
      </c>
    </row>
    <row r="21" spans="1:13" x14ac:dyDescent="0.15">
      <c r="A21">
        <v>1</v>
      </c>
      <c r="B21">
        <v>3</v>
      </c>
      <c r="C21">
        <v>0</v>
      </c>
      <c r="D21">
        <v>0</v>
      </c>
      <c r="E21">
        <v>1</v>
      </c>
      <c r="F21">
        <v>0</v>
      </c>
      <c r="G21">
        <v>0</v>
      </c>
      <c r="H21">
        <v>3</v>
      </c>
      <c r="I21">
        <v>0</v>
      </c>
      <c r="J21">
        <v>0</v>
      </c>
      <c r="K21">
        <v>1</v>
      </c>
      <c r="L21">
        <v>3</v>
      </c>
      <c r="M21">
        <v>5</v>
      </c>
    </row>
    <row r="22" spans="1:13" x14ac:dyDescent="0.1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1/3</f>
        <v>0.33333333333333331</v>
      </c>
      <c r="L22">
        <v>1</v>
      </c>
      <c r="M22">
        <v>1</v>
      </c>
    </row>
    <row r="23" spans="1:13" x14ac:dyDescent="0.15">
      <c r="A23">
        <v>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1/5</f>
        <v>0.2</v>
      </c>
      <c r="L23">
        <v>1</v>
      </c>
      <c r="M23">
        <v>1</v>
      </c>
    </row>
    <row r="25" spans="1:13" x14ac:dyDescent="0.15">
      <c r="D25" t="s">
        <v>9</v>
      </c>
      <c r="E25" t="s">
        <v>10</v>
      </c>
    </row>
    <row r="26" spans="1:13" x14ac:dyDescent="0.15">
      <c r="A26">
        <v>1</v>
      </c>
      <c r="B26">
        <f>SUMPRODUCT(B12:M12,$B$8:$M$8)</f>
        <v>1.0901320000000001</v>
      </c>
      <c r="D26">
        <v>3.2949999999999999</v>
      </c>
      <c r="E26">
        <v>3.1549999999999998</v>
      </c>
      <c r="F26">
        <f>D26+E26</f>
        <v>6.4499999999999993</v>
      </c>
      <c r="H26">
        <f>B26/F26</f>
        <v>0.16901271317829461</v>
      </c>
      <c r="J26">
        <v>0.16900000000000001</v>
      </c>
    </row>
    <row r="27" spans="1:13" x14ac:dyDescent="0.15">
      <c r="A27">
        <v>2</v>
      </c>
      <c r="B27">
        <f t="shared" ref="B27:B37" si="2">SUMPRODUCT(B13:M13,$B$8:$M$8)</f>
        <v>0.97682000000000002</v>
      </c>
      <c r="D27">
        <v>3.2949999999999999</v>
      </c>
      <c r="E27">
        <v>3.1549999999999998</v>
      </c>
      <c r="F27">
        <f t="shared" ref="F27:F37" si="3">D27+E27</f>
        <v>6.4499999999999993</v>
      </c>
      <c r="H27">
        <f t="shared" ref="H27:H37" si="4">B27/F27</f>
        <v>0.15144496124031009</v>
      </c>
      <c r="J27">
        <v>0.16900000000000001</v>
      </c>
    </row>
    <row r="28" spans="1:13" x14ac:dyDescent="0.15">
      <c r="A28">
        <v>3</v>
      </c>
      <c r="B28">
        <f t="shared" si="2"/>
        <v>0.1904066666666667</v>
      </c>
      <c r="D28">
        <v>3.2949999999999999</v>
      </c>
      <c r="E28">
        <v>3.1549999999999998</v>
      </c>
      <c r="F28">
        <f t="shared" si="3"/>
        <v>6.4499999999999993</v>
      </c>
      <c r="H28">
        <f t="shared" si="4"/>
        <v>2.9520413436692514E-2</v>
      </c>
      <c r="J28">
        <v>0.16900000000000001</v>
      </c>
    </row>
    <row r="29" spans="1:13" x14ac:dyDescent="0.15">
      <c r="A29">
        <v>1</v>
      </c>
      <c r="B29">
        <f t="shared" si="2"/>
        <v>2.2681040000000001</v>
      </c>
      <c r="D29">
        <v>3.0070000000000001</v>
      </c>
      <c r="E29">
        <v>3.1549999999999998</v>
      </c>
      <c r="F29">
        <f t="shared" si="3"/>
        <v>6.1619999999999999</v>
      </c>
      <c r="H29">
        <f t="shared" si="4"/>
        <v>0.36807919506653686</v>
      </c>
      <c r="J29">
        <v>0.36799999999999999</v>
      </c>
    </row>
    <row r="30" spans="1:13" x14ac:dyDescent="0.15">
      <c r="A30">
        <v>2</v>
      </c>
      <c r="B30">
        <f t="shared" si="2"/>
        <v>0.1451847619047619</v>
      </c>
      <c r="D30">
        <v>3.0070000000000001</v>
      </c>
      <c r="E30">
        <v>3.1549999999999998</v>
      </c>
      <c r="F30">
        <f t="shared" si="3"/>
        <v>6.1619999999999999</v>
      </c>
      <c r="H30">
        <f t="shared" si="4"/>
        <v>2.3561305080292423E-2</v>
      </c>
      <c r="J30">
        <v>0.36799999999999999</v>
      </c>
    </row>
    <row r="31" spans="1:13" x14ac:dyDescent="0.15">
      <c r="A31">
        <v>3</v>
      </c>
      <c r="B31">
        <f t="shared" si="2"/>
        <v>0.40050666666666668</v>
      </c>
      <c r="D31">
        <v>3.0070000000000001</v>
      </c>
      <c r="E31">
        <v>3.1549999999999998</v>
      </c>
      <c r="F31">
        <f t="shared" si="3"/>
        <v>6.1619999999999999</v>
      </c>
      <c r="H31">
        <f t="shared" si="4"/>
        <v>6.4996213350643733E-2</v>
      </c>
      <c r="J31">
        <v>0.36799999999999999</v>
      </c>
    </row>
    <row r="32" spans="1:13" x14ac:dyDescent="0.15">
      <c r="A32">
        <v>1</v>
      </c>
      <c r="B32">
        <f t="shared" si="2"/>
        <v>0.60269066666666671</v>
      </c>
      <c r="D32">
        <v>3.1360000000000001</v>
      </c>
      <c r="E32">
        <v>3.1549999999999998</v>
      </c>
      <c r="F32">
        <f t="shared" si="3"/>
        <v>6.2910000000000004</v>
      </c>
      <c r="H32">
        <f t="shared" si="4"/>
        <v>9.58020452498278E-2</v>
      </c>
      <c r="J32">
        <v>9.6000000000000002E-2</v>
      </c>
    </row>
    <row r="33" spans="1:10" x14ac:dyDescent="0.15">
      <c r="A33">
        <v>2</v>
      </c>
      <c r="B33">
        <f t="shared" si="2"/>
        <v>0.62614400000000003</v>
      </c>
      <c r="D33">
        <v>3.1360000000000001</v>
      </c>
      <c r="E33">
        <v>3.1549999999999998</v>
      </c>
      <c r="F33">
        <f t="shared" si="3"/>
        <v>6.2910000000000004</v>
      </c>
      <c r="H33">
        <f t="shared" si="4"/>
        <v>9.9530122397075191E-2</v>
      </c>
      <c r="J33">
        <v>9.6000000000000002E-2</v>
      </c>
    </row>
    <row r="34" spans="1:10" x14ac:dyDescent="0.15">
      <c r="A34">
        <v>3</v>
      </c>
      <c r="B34">
        <f t="shared" si="2"/>
        <v>1.302432</v>
      </c>
      <c r="D34">
        <v>3.1360000000000001</v>
      </c>
      <c r="E34">
        <v>3.1549999999999998</v>
      </c>
      <c r="F34">
        <f t="shared" si="3"/>
        <v>6.2910000000000004</v>
      </c>
      <c r="H34">
        <f t="shared" si="4"/>
        <v>0.20703099666189795</v>
      </c>
      <c r="J34">
        <v>9.6000000000000002E-2</v>
      </c>
    </row>
    <row r="35" spans="1:10" x14ac:dyDescent="0.15">
      <c r="A35">
        <v>1</v>
      </c>
      <c r="B35">
        <f t="shared" si="2"/>
        <v>2.277304</v>
      </c>
      <c r="D35">
        <v>3.0289999999999999</v>
      </c>
      <c r="E35">
        <v>3.1549999999999998</v>
      </c>
      <c r="F35">
        <f t="shared" si="3"/>
        <v>6.1839999999999993</v>
      </c>
      <c r="H35">
        <f t="shared" si="4"/>
        <v>0.36825743855109966</v>
      </c>
      <c r="J35">
        <v>0.36799999999999999</v>
      </c>
    </row>
    <row r="36" spans="1:10" x14ac:dyDescent="0.15">
      <c r="A36">
        <v>2</v>
      </c>
      <c r="B36">
        <f t="shared" si="2"/>
        <v>0.31329066666666666</v>
      </c>
      <c r="D36">
        <v>3.0289999999999999</v>
      </c>
      <c r="E36">
        <v>3.1549999999999998</v>
      </c>
      <c r="F36">
        <f t="shared" si="3"/>
        <v>6.1839999999999993</v>
      </c>
      <c r="H36">
        <f t="shared" si="4"/>
        <v>5.0661492022423461E-2</v>
      </c>
      <c r="J36">
        <v>0.36799999999999999</v>
      </c>
    </row>
    <row r="37" spans="1:10" x14ac:dyDescent="0.15">
      <c r="A37">
        <v>3</v>
      </c>
      <c r="B37">
        <f t="shared" si="2"/>
        <v>0.26422400000000001</v>
      </c>
      <c r="D37">
        <v>3.0289999999999999</v>
      </c>
      <c r="E37">
        <v>3.1549999999999998</v>
      </c>
      <c r="F37">
        <f t="shared" si="3"/>
        <v>6.1839999999999993</v>
      </c>
      <c r="H37">
        <f t="shared" si="4"/>
        <v>4.2727037516170768E-2</v>
      </c>
      <c r="J37">
        <v>0.36799999999999999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8"/>
  <sheetViews>
    <sheetView workbookViewId="0"/>
  </sheetViews>
  <sheetFormatPr defaultRowHeight="13.5" x14ac:dyDescent="0.15"/>
  <sheetData>
    <row r="2" spans="1:27" x14ac:dyDescent="0.15">
      <c r="A2" t="s">
        <v>5</v>
      </c>
      <c r="B2">
        <v>1</v>
      </c>
      <c r="C2">
        <v>1.754</v>
      </c>
      <c r="D2">
        <v>0.34200000000000003</v>
      </c>
      <c r="E2">
        <v>1</v>
      </c>
      <c r="F2">
        <v>0.13100000000000001</v>
      </c>
      <c r="G2">
        <v>0.36199999999999999</v>
      </c>
      <c r="H2">
        <v>1</v>
      </c>
      <c r="I2">
        <v>2.08</v>
      </c>
      <c r="J2">
        <v>4.327</v>
      </c>
      <c r="K2">
        <v>1</v>
      </c>
      <c r="L2">
        <v>0.28100000000000003</v>
      </c>
      <c r="M2">
        <v>0.23699999999999999</v>
      </c>
    </row>
    <row r="4" spans="1:27" x14ac:dyDescent="0.15">
      <c r="A4" t="s">
        <v>4</v>
      </c>
      <c r="B4">
        <v>0.16900000000000001</v>
      </c>
      <c r="C4">
        <v>0</v>
      </c>
      <c r="D4">
        <v>0</v>
      </c>
      <c r="E4">
        <v>0.36799999999999999</v>
      </c>
      <c r="F4">
        <v>0</v>
      </c>
      <c r="G4">
        <v>0</v>
      </c>
      <c r="H4">
        <v>9.6000000000000002E-2</v>
      </c>
      <c r="I4">
        <v>0</v>
      </c>
      <c r="J4">
        <v>0</v>
      </c>
      <c r="K4">
        <v>0.36799999999999999</v>
      </c>
      <c r="L4">
        <v>0</v>
      </c>
      <c r="M4">
        <v>0</v>
      </c>
    </row>
    <row r="6" spans="1:27" x14ac:dyDescent="0.15">
      <c r="A6" t="s">
        <v>6</v>
      </c>
      <c r="B6">
        <f>B4/B2</f>
        <v>0.16900000000000001</v>
      </c>
      <c r="C6">
        <f>B6</f>
        <v>0.16900000000000001</v>
      </c>
      <c r="D6">
        <f>C6</f>
        <v>0.16900000000000001</v>
      </c>
      <c r="E6">
        <f t="shared" ref="E6:K6" si="0">E4/E2</f>
        <v>0.36799999999999999</v>
      </c>
      <c r="F6">
        <f>E6</f>
        <v>0.36799999999999999</v>
      </c>
      <c r="G6">
        <f>E6</f>
        <v>0.36799999999999999</v>
      </c>
      <c r="H6">
        <f t="shared" si="0"/>
        <v>9.6000000000000002E-2</v>
      </c>
      <c r="I6">
        <f>H6</f>
        <v>9.6000000000000002E-2</v>
      </c>
      <c r="J6">
        <f>H6</f>
        <v>9.6000000000000002E-2</v>
      </c>
      <c r="K6">
        <f t="shared" si="0"/>
        <v>0.36799999999999999</v>
      </c>
      <c r="L6">
        <f>K6</f>
        <v>0.36799999999999999</v>
      </c>
      <c r="M6">
        <f>L6</f>
        <v>0.36799999999999999</v>
      </c>
    </row>
    <row r="8" spans="1:27" x14ac:dyDescent="0.15">
      <c r="A8" t="s">
        <v>8</v>
      </c>
      <c r="B8">
        <f>B2*B6</f>
        <v>0.16900000000000001</v>
      </c>
      <c r="C8">
        <f t="shared" ref="C8:M8" si="1">C2*C6</f>
        <v>0.29642600000000002</v>
      </c>
      <c r="D8">
        <f t="shared" si="1"/>
        <v>5.7798000000000009E-2</v>
      </c>
      <c r="E8">
        <f t="shared" si="1"/>
        <v>0.36799999999999999</v>
      </c>
      <c r="F8">
        <f t="shared" si="1"/>
        <v>4.8208000000000001E-2</v>
      </c>
      <c r="G8">
        <f t="shared" si="1"/>
        <v>0.133216</v>
      </c>
      <c r="H8">
        <f t="shared" si="1"/>
        <v>9.6000000000000002E-2</v>
      </c>
      <c r="I8">
        <f t="shared" si="1"/>
        <v>0.19968000000000002</v>
      </c>
      <c r="J8">
        <f t="shared" si="1"/>
        <v>0.41539199999999998</v>
      </c>
      <c r="K8">
        <f t="shared" si="1"/>
        <v>0.36799999999999999</v>
      </c>
      <c r="L8">
        <f t="shared" si="1"/>
        <v>0.10340800000000001</v>
      </c>
      <c r="M8">
        <f t="shared" si="1"/>
        <v>8.7215999999999988E-2</v>
      </c>
    </row>
    <row r="10" spans="1:27" x14ac:dyDescent="0.15">
      <c r="B10" t="s">
        <v>7</v>
      </c>
      <c r="P10" t="s">
        <v>11</v>
      </c>
    </row>
    <row r="11" spans="1:27" x14ac:dyDescent="0.15">
      <c r="B11">
        <v>1</v>
      </c>
      <c r="C11">
        <v>2</v>
      </c>
      <c r="D11">
        <v>3</v>
      </c>
      <c r="E11">
        <v>1</v>
      </c>
      <c r="F11">
        <v>2</v>
      </c>
      <c r="G11">
        <v>3</v>
      </c>
      <c r="H11">
        <v>1</v>
      </c>
      <c r="I11">
        <v>2</v>
      </c>
      <c r="J11">
        <v>3</v>
      </c>
      <c r="K11">
        <v>1</v>
      </c>
      <c r="L11">
        <v>2</v>
      </c>
      <c r="M11">
        <v>3</v>
      </c>
      <c r="P11">
        <v>1</v>
      </c>
      <c r="Q11">
        <v>2</v>
      </c>
      <c r="R11">
        <v>3</v>
      </c>
      <c r="S11">
        <v>1</v>
      </c>
      <c r="T11">
        <v>2</v>
      </c>
      <c r="U11">
        <v>3</v>
      </c>
      <c r="V11">
        <v>1</v>
      </c>
      <c r="W11">
        <v>2</v>
      </c>
      <c r="X11">
        <v>3</v>
      </c>
      <c r="Y11">
        <v>1</v>
      </c>
      <c r="Z11">
        <v>2</v>
      </c>
      <c r="AA11">
        <v>3</v>
      </c>
    </row>
    <row r="12" spans="1:27" x14ac:dyDescent="0.15">
      <c r="A12">
        <v>1</v>
      </c>
      <c r="B12">
        <v>1</v>
      </c>
      <c r="C12">
        <f>1/3</f>
        <v>0.33333333333333331</v>
      </c>
      <c r="D12">
        <v>5</v>
      </c>
      <c r="E12">
        <f>1/3</f>
        <v>0.33333333333333331</v>
      </c>
      <c r="F12">
        <v>0</v>
      </c>
      <c r="G12">
        <v>0</v>
      </c>
      <c r="H12">
        <f>3</f>
        <v>3</v>
      </c>
      <c r="I12">
        <v>0</v>
      </c>
      <c r="J12">
        <v>0</v>
      </c>
      <c r="K12">
        <f>1/3</f>
        <v>0.33333333333333331</v>
      </c>
      <c r="L12">
        <v>0</v>
      </c>
      <c r="M12">
        <v>0</v>
      </c>
      <c r="O12">
        <v>1</v>
      </c>
      <c r="P12">
        <f>B12*B27</f>
        <v>1</v>
      </c>
      <c r="Q12">
        <f t="shared" ref="Q12:AA23" si="2">C12*C27</f>
        <v>0.33333333333333331</v>
      </c>
      <c r="R12">
        <f t="shared" si="2"/>
        <v>5</v>
      </c>
      <c r="S12">
        <f t="shared" si="2"/>
        <v>0.72583826429980269</v>
      </c>
      <c r="T12">
        <f t="shared" si="2"/>
        <v>0</v>
      </c>
      <c r="U12">
        <f t="shared" si="2"/>
        <v>0</v>
      </c>
      <c r="V12">
        <f t="shared" si="2"/>
        <v>1.7041420118343196</v>
      </c>
      <c r="W12">
        <f t="shared" si="2"/>
        <v>0</v>
      </c>
      <c r="X12">
        <f t="shared" si="2"/>
        <v>0</v>
      </c>
      <c r="Y12">
        <f t="shared" si="2"/>
        <v>0.72583826429980269</v>
      </c>
      <c r="Z12">
        <f t="shared" si="2"/>
        <v>0</v>
      </c>
      <c r="AA12">
        <f t="shared" si="2"/>
        <v>0</v>
      </c>
    </row>
    <row r="13" spans="1:27" x14ac:dyDescent="0.15">
      <c r="A13">
        <v>2</v>
      </c>
      <c r="B13">
        <v>3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2</v>
      </c>
      <c r="P13">
        <f t="shared" ref="P13:P23" si="3">B13*B28</f>
        <v>3</v>
      </c>
      <c r="Q13">
        <f t="shared" si="2"/>
        <v>1</v>
      </c>
      <c r="R13">
        <f t="shared" si="2"/>
        <v>3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</row>
    <row r="14" spans="1:27" x14ac:dyDescent="0.15">
      <c r="A14">
        <v>3</v>
      </c>
      <c r="B14">
        <f>1/5</f>
        <v>0.2</v>
      </c>
      <c r="C14">
        <f>1/3</f>
        <v>0.33333333333333331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3</v>
      </c>
      <c r="P14">
        <f t="shared" si="3"/>
        <v>0.2</v>
      </c>
      <c r="Q14">
        <f t="shared" si="2"/>
        <v>0.33333333333333331</v>
      </c>
      <c r="R14">
        <f t="shared" si="2"/>
        <v>1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</row>
    <row r="15" spans="1:27" x14ac:dyDescent="0.15">
      <c r="A15">
        <v>1</v>
      </c>
      <c r="B15">
        <v>3</v>
      </c>
      <c r="C15">
        <v>0</v>
      </c>
      <c r="D15">
        <v>0</v>
      </c>
      <c r="E15">
        <v>1</v>
      </c>
      <c r="F15">
        <v>7</v>
      </c>
      <c r="G15">
        <v>3</v>
      </c>
      <c r="H15">
        <v>3</v>
      </c>
      <c r="I15">
        <v>0</v>
      </c>
      <c r="J15">
        <v>0</v>
      </c>
      <c r="K15">
        <v>1</v>
      </c>
      <c r="L15">
        <v>0</v>
      </c>
      <c r="M15">
        <v>0</v>
      </c>
      <c r="O15">
        <v>1</v>
      </c>
      <c r="P15">
        <f t="shared" si="3"/>
        <v>1.3777173913043479</v>
      </c>
      <c r="Q15">
        <f t="shared" si="2"/>
        <v>0</v>
      </c>
      <c r="R15">
        <f t="shared" si="2"/>
        <v>0</v>
      </c>
      <c r="S15">
        <f t="shared" si="2"/>
        <v>1</v>
      </c>
      <c r="T15">
        <f t="shared" si="2"/>
        <v>7</v>
      </c>
      <c r="U15">
        <f t="shared" si="2"/>
        <v>3</v>
      </c>
      <c r="V15">
        <f t="shared" si="2"/>
        <v>0.78260869565217384</v>
      </c>
      <c r="W15">
        <f t="shared" si="2"/>
        <v>0</v>
      </c>
      <c r="X15">
        <f t="shared" si="2"/>
        <v>0</v>
      </c>
      <c r="Y15">
        <f t="shared" si="2"/>
        <v>1</v>
      </c>
      <c r="Z15">
        <f t="shared" si="2"/>
        <v>0</v>
      </c>
      <c r="AA15">
        <f t="shared" si="2"/>
        <v>0</v>
      </c>
    </row>
    <row r="16" spans="1:27" x14ac:dyDescent="0.15">
      <c r="A16">
        <v>2</v>
      </c>
      <c r="B16">
        <v>0</v>
      </c>
      <c r="C16">
        <v>0</v>
      </c>
      <c r="D16">
        <v>0</v>
      </c>
      <c r="E16">
        <f>1/7</f>
        <v>0.14285714285714285</v>
      </c>
      <c r="F16">
        <v>1</v>
      </c>
      <c r="G16">
        <f>1/3</f>
        <v>0.33333333333333331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2</v>
      </c>
      <c r="P16">
        <f t="shared" si="3"/>
        <v>0</v>
      </c>
      <c r="Q16">
        <f t="shared" si="2"/>
        <v>0</v>
      </c>
      <c r="R16">
        <f t="shared" si="2"/>
        <v>0</v>
      </c>
      <c r="S16">
        <f t="shared" si="2"/>
        <v>0.14285714285714285</v>
      </c>
      <c r="T16">
        <f t="shared" si="2"/>
        <v>1</v>
      </c>
      <c r="U16">
        <f t="shared" si="2"/>
        <v>0.33333333333333331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</row>
    <row r="17" spans="1:27" x14ac:dyDescent="0.15">
      <c r="A17">
        <v>3</v>
      </c>
      <c r="B17">
        <v>0</v>
      </c>
      <c r="C17">
        <v>0</v>
      </c>
      <c r="D17">
        <v>0</v>
      </c>
      <c r="E17">
        <f>1/3</f>
        <v>0.33333333333333331</v>
      </c>
      <c r="F17">
        <v>3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3</v>
      </c>
      <c r="P17">
        <f t="shared" si="3"/>
        <v>0</v>
      </c>
      <c r="Q17">
        <f t="shared" si="2"/>
        <v>0</v>
      </c>
      <c r="R17">
        <f t="shared" si="2"/>
        <v>0</v>
      </c>
      <c r="S17">
        <f t="shared" si="2"/>
        <v>0.33333333333333331</v>
      </c>
      <c r="T17">
        <f t="shared" si="2"/>
        <v>3</v>
      </c>
      <c r="U17">
        <f t="shared" si="2"/>
        <v>1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</row>
    <row r="18" spans="1:27" x14ac:dyDescent="0.15">
      <c r="A18">
        <v>1</v>
      </c>
      <c r="B18">
        <f>1/3</f>
        <v>0.33333333333333331</v>
      </c>
      <c r="C18">
        <v>0</v>
      </c>
      <c r="D18">
        <v>0</v>
      </c>
      <c r="E18">
        <f>1/3</f>
        <v>0.33333333333333331</v>
      </c>
      <c r="F18">
        <v>0</v>
      </c>
      <c r="G18">
        <v>0</v>
      </c>
      <c r="H18">
        <v>1</v>
      </c>
      <c r="I18">
        <f>1/3</f>
        <v>0.33333333333333331</v>
      </c>
      <c r="J18">
        <f>1/3</f>
        <v>0.33333333333333331</v>
      </c>
      <c r="K18">
        <f>1/3</f>
        <v>0.33333333333333331</v>
      </c>
      <c r="L18">
        <v>0</v>
      </c>
      <c r="M18">
        <v>0</v>
      </c>
      <c r="O18">
        <v>1</v>
      </c>
      <c r="P18">
        <f t="shared" si="3"/>
        <v>0.58680555555555558</v>
      </c>
      <c r="Q18">
        <f t="shared" si="2"/>
        <v>0</v>
      </c>
      <c r="R18">
        <f t="shared" si="2"/>
        <v>0</v>
      </c>
      <c r="S18">
        <f t="shared" si="2"/>
        <v>1.2777777777777777</v>
      </c>
      <c r="T18">
        <f t="shared" si="2"/>
        <v>0</v>
      </c>
      <c r="U18">
        <f t="shared" si="2"/>
        <v>0</v>
      </c>
      <c r="V18">
        <f t="shared" si="2"/>
        <v>1</v>
      </c>
      <c r="W18">
        <f t="shared" si="2"/>
        <v>0.33333333333333331</v>
      </c>
      <c r="X18">
        <f t="shared" si="2"/>
        <v>0.33333333333333331</v>
      </c>
      <c r="Y18">
        <f t="shared" si="2"/>
        <v>1.2777777777777777</v>
      </c>
      <c r="Z18">
        <f t="shared" si="2"/>
        <v>0</v>
      </c>
      <c r="AA18">
        <f t="shared" si="2"/>
        <v>0</v>
      </c>
    </row>
    <row r="19" spans="1:27" x14ac:dyDescent="0.1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v>1</v>
      </c>
      <c r="J19">
        <f>1/3</f>
        <v>0.33333333333333331</v>
      </c>
      <c r="K19">
        <v>0</v>
      </c>
      <c r="L19">
        <v>0</v>
      </c>
      <c r="M19">
        <v>0</v>
      </c>
      <c r="O19">
        <v>2</v>
      </c>
      <c r="P19">
        <f t="shared" si="3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3</v>
      </c>
      <c r="W19">
        <f t="shared" si="2"/>
        <v>1</v>
      </c>
      <c r="X19">
        <f t="shared" si="2"/>
        <v>0.33333333333333331</v>
      </c>
      <c r="Y19">
        <f t="shared" si="2"/>
        <v>0</v>
      </c>
      <c r="Z19">
        <f t="shared" si="2"/>
        <v>0</v>
      </c>
      <c r="AA19">
        <f t="shared" si="2"/>
        <v>0</v>
      </c>
    </row>
    <row r="20" spans="1:27" x14ac:dyDescent="0.15">
      <c r="A20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v>3</v>
      </c>
      <c r="J20">
        <v>1</v>
      </c>
      <c r="K20">
        <v>0</v>
      </c>
      <c r="L20">
        <v>0</v>
      </c>
      <c r="M20">
        <v>0</v>
      </c>
      <c r="O20">
        <v>3</v>
      </c>
      <c r="P20">
        <f t="shared" si="3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3</v>
      </c>
      <c r="W20">
        <f t="shared" si="2"/>
        <v>3</v>
      </c>
      <c r="X20">
        <f t="shared" si="2"/>
        <v>1</v>
      </c>
      <c r="Y20">
        <f t="shared" si="2"/>
        <v>0</v>
      </c>
      <c r="Z20">
        <f t="shared" si="2"/>
        <v>0</v>
      </c>
      <c r="AA20">
        <f t="shared" si="2"/>
        <v>0</v>
      </c>
    </row>
    <row r="21" spans="1:27" x14ac:dyDescent="0.15">
      <c r="A21">
        <v>1</v>
      </c>
      <c r="B21">
        <v>3</v>
      </c>
      <c r="C21">
        <v>0</v>
      </c>
      <c r="D21">
        <v>0</v>
      </c>
      <c r="E21">
        <v>1</v>
      </c>
      <c r="F21">
        <v>0</v>
      </c>
      <c r="G21">
        <v>0</v>
      </c>
      <c r="H21">
        <v>3</v>
      </c>
      <c r="I21">
        <v>0</v>
      </c>
      <c r="J21">
        <v>0</v>
      </c>
      <c r="K21">
        <v>1</v>
      </c>
      <c r="L21">
        <v>3</v>
      </c>
      <c r="M21">
        <v>5</v>
      </c>
      <c r="O21">
        <v>1</v>
      </c>
      <c r="P21">
        <f t="shared" si="3"/>
        <v>1.3777173913043479</v>
      </c>
      <c r="Q21">
        <f t="shared" si="2"/>
        <v>0</v>
      </c>
      <c r="R21">
        <f t="shared" si="2"/>
        <v>0</v>
      </c>
      <c r="S21">
        <f t="shared" si="2"/>
        <v>1</v>
      </c>
      <c r="T21">
        <f t="shared" si="2"/>
        <v>0</v>
      </c>
      <c r="U21">
        <f t="shared" si="2"/>
        <v>0</v>
      </c>
      <c r="V21">
        <f t="shared" si="2"/>
        <v>0.78260869565217384</v>
      </c>
      <c r="W21">
        <f t="shared" si="2"/>
        <v>0</v>
      </c>
      <c r="X21">
        <f t="shared" si="2"/>
        <v>0</v>
      </c>
      <c r="Y21">
        <f t="shared" si="2"/>
        <v>1</v>
      </c>
      <c r="Z21">
        <f t="shared" si="2"/>
        <v>3</v>
      </c>
      <c r="AA21">
        <f t="shared" si="2"/>
        <v>5</v>
      </c>
    </row>
    <row r="22" spans="1:27" x14ac:dyDescent="0.1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1/3</f>
        <v>0.33333333333333331</v>
      </c>
      <c r="L22">
        <v>1</v>
      </c>
      <c r="M22">
        <v>1</v>
      </c>
      <c r="O22">
        <v>2</v>
      </c>
      <c r="P22">
        <f t="shared" si="3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2"/>
        <v>0</v>
      </c>
      <c r="Y22">
        <f t="shared" si="2"/>
        <v>0.33333333333333331</v>
      </c>
      <c r="Z22">
        <f t="shared" si="2"/>
        <v>1</v>
      </c>
      <c r="AA22">
        <f t="shared" si="2"/>
        <v>1</v>
      </c>
    </row>
    <row r="23" spans="1:27" x14ac:dyDescent="0.15">
      <c r="A23">
        <v>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1/5</f>
        <v>0.2</v>
      </c>
      <c r="L23">
        <v>1</v>
      </c>
      <c r="M23">
        <v>1</v>
      </c>
      <c r="O23">
        <v>3</v>
      </c>
      <c r="P23">
        <f t="shared" si="3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0</v>
      </c>
      <c r="X23">
        <f t="shared" si="2"/>
        <v>0</v>
      </c>
      <c r="Y23">
        <f t="shared" si="2"/>
        <v>0.2</v>
      </c>
      <c r="Z23">
        <f t="shared" si="2"/>
        <v>1</v>
      </c>
      <c r="AA23">
        <f t="shared" si="2"/>
        <v>1</v>
      </c>
    </row>
    <row r="25" spans="1:27" x14ac:dyDescent="0.15">
      <c r="B25" t="s">
        <v>6</v>
      </c>
    </row>
    <row r="26" spans="1:27" x14ac:dyDescent="0.15">
      <c r="B26">
        <v>0.16900000000000001</v>
      </c>
      <c r="C26">
        <v>0.16900000000000001</v>
      </c>
      <c r="D26">
        <v>0.16900000000000001</v>
      </c>
      <c r="E26">
        <v>0.36799999999999999</v>
      </c>
      <c r="F26">
        <v>0.36799999999999999</v>
      </c>
      <c r="G26">
        <v>0.36799999999999999</v>
      </c>
      <c r="H26">
        <v>9.6000000000000002E-2</v>
      </c>
      <c r="I26">
        <v>9.6000000000000002E-2</v>
      </c>
      <c r="J26">
        <v>9.6000000000000002E-2</v>
      </c>
      <c r="K26">
        <v>0.36799999999999999</v>
      </c>
      <c r="L26">
        <v>0.36799999999999999</v>
      </c>
      <c r="M26">
        <v>0.36799999999999999</v>
      </c>
    </row>
    <row r="27" spans="1:27" x14ac:dyDescent="0.15">
      <c r="A27">
        <f>1/N27</f>
        <v>5.9171597633136095</v>
      </c>
      <c r="B27">
        <f>$A27*B$26</f>
        <v>1</v>
      </c>
      <c r="C27">
        <f t="shared" ref="C27:M38" si="4">$A27*C$26</f>
        <v>1</v>
      </c>
      <c r="D27">
        <f t="shared" si="4"/>
        <v>1</v>
      </c>
      <c r="E27">
        <f t="shared" si="4"/>
        <v>2.1775147928994083</v>
      </c>
      <c r="F27">
        <f t="shared" si="4"/>
        <v>2.1775147928994083</v>
      </c>
      <c r="G27">
        <f t="shared" si="4"/>
        <v>2.1775147928994083</v>
      </c>
      <c r="H27">
        <f t="shared" si="4"/>
        <v>0.56804733727810652</v>
      </c>
      <c r="I27">
        <f t="shared" si="4"/>
        <v>0.56804733727810652</v>
      </c>
      <c r="J27">
        <f t="shared" si="4"/>
        <v>0.56804733727810652</v>
      </c>
      <c r="K27">
        <f t="shared" si="4"/>
        <v>2.1775147928994083</v>
      </c>
      <c r="L27">
        <f t="shared" si="4"/>
        <v>2.1775147928994083</v>
      </c>
      <c r="M27">
        <f t="shared" si="4"/>
        <v>2.1775147928994083</v>
      </c>
      <c r="N27">
        <v>0.16900000000000001</v>
      </c>
      <c r="O27">
        <f>1/N27</f>
        <v>5.9171597633136095</v>
      </c>
      <c r="P27">
        <f>SUMPRODUCT(P12:AA12,$B$2:$M$2)</f>
        <v>6.4504852071005923</v>
      </c>
      <c r="R27">
        <v>6.4499999999999993</v>
      </c>
      <c r="S27">
        <f>O27*R27</f>
        <v>38.165680473372774</v>
      </c>
      <c r="T27">
        <f>P27/R27</f>
        <v>1.0000752259070687</v>
      </c>
      <c r="V27">
        <f>P27/S27</f>
        <v>0.16901271317829461</v>
      </c>
    </row>
    <row r="28" spans="1:27" x14ac:dyDescent="0.15">
      <c r="A28">
        <f t="shared" ref="A28:A38" si="5">1/N28</f>
        <v>5.9171597633136095</v>
      </c>
      <c r="B28">
        <f t="shared" ref="B28:B38" si="6">$A28*B$26</f>
        <v>1</v>
      </c>
      <c r="C28">
        <f t="shared" si="4"/>
        <v>1</v>
      </c>
      <c r="D28">
        <f t="shared" si="4"/>
        <v>1</v>
      </c>
      <c r="E28">
        <f t="shared" si="4"/>
        <v>2.1775147928994083</v>
      </c>
      <c r="F28">
        <f t="shared" si="4"/>
        <v>2.1775147928994083</v>
      </c>
      <c r="G28">
        <f t="shared" si="4"/>
        <v>2.1775147928994083</v>
      </c>
      <c r="H28">
        <f t="shared" si="4"/>
        <v>0.56804733727810652</v>
      </c>
      <c r="I28">
        <f t="shared" si="4"/>
        <v>0.56804733727810652</v>
      </c>
      <c r="J28">
        <f t="shared" si="4"/>
        <v>0.56804733727810652</v>
      </c>
      <c r="K28">
        <f t="shared" si="4"/>
        <v>2.1775147928994083</v>
      </c>
      <c r="L28">
        <f t="shared" si="4"/>
        <v>2.1775147928994083</v>
      </c>
      <c r="M28">
        <f t="shared" si="4"/>
        <v>2.1775147928994083</v>
      </c>
      <c r="N28">
        <v>0.16900000000000001</v>
      </c>
      <c r="O28">
        <f t="shared" ref="O28:O38" si="7">1/N28</f>
        <v>5.9171597633136095</v>
      </c>
      <c r="P28">
        <f t="shared" ref="P28:P38" si="8">SUMPRODUCT(P13:AA13,$B$2:$M$2)</f>
        <v>5.7799999999999994</v>
      </c>
      <c r="R28">
        <v>6.4499999999999993</v>
      </c>
      <c r="S28">
        <f t="shared" ref="S28:S38" si="9">O28*R28</f>
        <v>38.165680473372774</v>
      </c>
      <c r="T28">
        <f t="shared" ref="T28:T38" si="10">P28/R28</f>
        <v>0.89612403100775195</v>
      </c>
      <c r="V28">
        <f t="shared" ref="V28:V38" si="11">P28/S28</f>
        <v>0.15144496124031009</v>
      </c>
    </row>
    <row r="29" spans="1:27" x14ac:dyDescent="0.15">
      <c r="A29">
        <f t="shared" si="5"/>
        <v>5.9171597633136095</v>
      </c>
      <c r="B29">
        <f t="shared" si="6"/>
        <v>1</v>
      </c>
      <c r="C29">
        <f t="shared" si="4"/>
        <v>1</v>
      </c>
      <c r="D29">
        <f t="shared" si="4"/>
        <v>1</v>
      </c>
      <c r="E29">
        <f t="shared" si="4"/>
        <v>2.1775147928994083</v>
      </c>
      <c r="F29">
        <f t="shared" si="4"/>
        <v>2.1775147928994083</v>
      </c>
      <c r="G29">
        <f t="shared" si="4"/>
        <v>2.1775147928994083</v>
      </c>
      <c r="H29">
        <f t="shared" si="4"/>
        <v>0.56804733727810652</v>
      </c>
      <c r="I29">
        <f t="shared" si="4"/>
        <v>0.56804733727810652</v>
      </c>
      <c r="J29">
        <f t="shared" si="4"/>
        <v>0.56804733727810652</v>
      </c>
      <c r="K29">
        <f t="shared" si="4"/>
        <v>2.1775147928994083</v>
      </c>
      <c r="L29">
        <f t="shared" si="4"/>
        <v>2.1775147928994083</v>
      </c>
      <c r="M29">
        <f t="shared" si="4"/>
        <v>2.1775147928994083</v>
      </c>
      <c r="N29">
        <v>0.16900000000000001</v>
      </c>
      <c r="O29">
        <f t="shared" si="7"/>
        <v>5.9171597633136095</v>
      </c>
      <c r="P29">
        <f t="shared" si="8"/>
        <v>1.1266666666666667</v>
      </c>
      <c r="R29">
        <v>6.4499999999999993</v>
      </c>
      <c r="S29">
        <f t="shared" si="9"/>
        <v>38.165680473372774</v>
      </c>
      <c r="T29">
        <f t="shared" si="10"/>
        <v>0.17467700258397936</v>
      </c>
      <c r="V29">
        <f t="shared" si="11"/>
        <v>2.9520413436692514E-2</v>
      </c>
    </row>
    <row r="30" spans="1:27" x14ac:dyDescent="0.15">
      <c r="A30">
        <f t="shared" si="5"/>
        <v>2.7173913043478262</v>
      </c>
      <c r="B30">
        <f t="shared" si="6"/>
        <v>0.45923913043478265</v>
      </c>
      <c r="C30">
        <f t="shared" si="4"/>
        <v>0.45923913043478265</v>
      </c>
      <c r="D30">
        <f t="shared" si="4"/>
        <v>0.45923913043478265</v>
      </c>
      <c r="E30">
        <f t="shared" si="4"/>
        <v>1</v>
      </c>
      <c r="F30">
        <f t="shared" si="4"/>
        <v>1</v>
      </c>
      <c r="G30">
        <f t="shared" si="4"/>
        <v>1</v>
      </c>
      <c r="H30">
        <f t="shared" si="4"/>
        <v>0.2608695652173913</v>
      </c>
      <c r="I30">
        <f t="shared" si="4"/>
        <v>0.2608695652173913</v>
      </c>
      <c r="J30">
        <f t="shared" si="4"/>
        <v>0.2608695652173913</v>
      </c>
      <c r="K30">
        <f t="shared" si="4"/>
        <v>1</v>
      </c>
      <c r="L30">
        <f t="shared" si="4"/>
        <v>1</v>
      </c>
      <c r="M30">
        <f t="shared" si="4"/>
        <v>1</v>
      </c>
      <c r="N30">
        <v>0.36799999999999999</v>
      </c>
      <c r="O30">
        <f t="shared" si="7"/>
        <v>2.7173913043478262</v>
      </c>
      <c r="P30">
        <f t="shared" si="8"/>
        <v>6.1633260869565216</v>
      </c>
      <c r="R30">
        <v>6.1619999999999999</v>
      </c>
      <c r="S30">
        <f t="shared" si="9"/>
        <v>16.744565217391305</v>
      </c>
      <c r="T30">
        <f t="shared" si="10"/>
        <v>1.0002152039851544</v>
      </c>
      <c r="V30">
        <f t="shared" si="11"/>
        <v>0.3680791950665368</v>
      </c>
    </row>
    <row r="31" spans="1:27" x14ac:dyDescent="0.15">
      <c r="A31">
        <f t="shared" si="5"/>
        <v>2.7173913043478262</v>
      </c>
      <c r="B31">
        <f t="shared" si="6"/>
        <v>0.45923913043478265</v>
      </c>
      <c r="C31">
        <f t="shared" si="4"/>
        <v>0.45923913043478265</v>
      </c>
      <c r="D31">
        <f t="shared" si="4"/>
        <v>0.45923913043478265</v>
      </c>
      <c r="E31">
        <f t="shared" si="4"/>
        <v>1</v>
      </c>
      <c r="F31">
        <f t="shared" si="4"/>
        <v>1</v>
      </c>
      <c r="G31">
        <f t="shared" si="4"/>
        <v>1</v>
      </c>
      <c r="H31">
        <f t="shared" si="4"/>
        <v>0.2608695652173913</v>
      </c>
      <c r="I31">
        <f t="shared" si="4"/>
        <v>0.2608695652173913</v>
      </c>
      <c r="J31">
        <f t="shared" si="4"/>
        <v>0.2608695652173913</v>
      </c>
      <c r="K31">
        <f t="shared" si="4"/>
        <v>1</v>
      </c>
      <c r="L31">
        <f t="shared" si="4"/>
        <v>1</v>
      </c>
      <c r="M31">
        <f t="shared" si="4"/>
        <v>1</v>
      </c>
      <c r="N31">
        <v>0.36799999999999999</v>
      </c>
      <c r="O31">
        <f t="shared" si="7"/>
        <v>2.7173913043478262</v>
      </c>
      <c r="P31">
        <f t="shared" si="8"/>
        <v>0.3945238095238095</v>
      </c>
      <c r="R31">
        <v>6.1619999999999999</v>
      </c>
      <c r="S31">
        <f t="shared" si="9"/>
        <v>16.744565217391305</v>
      </c>
      <c r="T31">
        <f t="shared" si="10"/>
        <v>6.4025285544272878E-2</v>
      </c>
      <c r="V31">
        <f t="shared" si="11"/>
        <v>2.356130508029242E-2</v>
      </c>
    </row>
    <row r="32" spans="1:27" x14ac:dyDescent="0.15">
      <c r="A32">
        <f t="shared" si="5"/>
        <v>2.7173913043478262</v>
      </c>
      <c r="B32">
        <f t="shared" si="6"/>
        <v>0.45923913043478265</v>
      </c>
      <c r="C32">
        <f t="shared" si="4"/>
        <v>0.45923913043478265</v>
      </c>
      <c r="D32">
        <f t="shared" si="4"/>
        <v>0.45923913043478265</v>
      </c>
      <c r="E32">
        <f t="shared" si="4"/>
        <v>1</v>
      </c>
      <c r="F32">
        <f t="shared" si="4"/>
        <v>1</v>
      </c>
      <c r="G32">
        <f t="shared" si="4"/>
        <v>1</v>
      </c>
      <c r="H32">
        <f t="shared" si="4"/>
        <v>0.2608695652173913</v>
      </c>
      <c r="I32">
        <f t="shared" si="4"/>
        <v>0.2608695652173913</v>
      </c>
      <c r="J32">
        <f t="shared" si="4"/>
        <v>0.2608695652173913</v>
      </c>
      <c r="K32">
        <f t="shared" si="4"/>
        <v>1</v>
      </c>
      <c r="L32">
        <f t="shared" si="4"/>
        <v>1</v>
      </c>
      <c r="M32">
        <f t="shared" si="4"/>
        <v>1</v>
      </c>
      <c r="N32">
        <v>0.36799999999999999</v>
      </c>
      <c r="O32">
        <f t="shared" si="7"/>
        <v>2.7173913043478262</v>
      </c>
      <c r="P32">
        <f t="shared" si="8"/>
        <v>1.0883333333333334</v>
      </c>
      <c r="R32">
        <v>6.1619999999999999</v>
      </c>
      <c r="S32">
        <f t="shared" si="9"/>
        <v>16.744565217391305</v>
      </c>
      <c r="T32">
        <f t="shared" si="10"/>
        <v>0.17662014497457537</v>
      </c>
      <c r="V32">
        <f t="shared" si="11"/>
        <v>6.4996213350643733E-2</v>
      </c>
    </row>
    <row r="33" spans="1:22" x14ac:dyDescent="0.15">
      <c r="A33">
        <f t="shared" si="5"/>
        <v>10.416666666666666</v>
      </c>
      <c r="B33">
        <f t="shared" si="6"/>
        <v>1.7604166666666667</v>
      </c>
      <c r="C33">
        <f t="shared" si="4"/>
        <v>1.7604166666666667</v>
      </c>
      <c r="D33">
        <f t="shared" si="4"/>
        <v>1.7604166666666667</v>
      </c>
      <c r="E33">
        <f t="shared" si="4"/>
        <v>3.833333333333333</v>
      </c>
      <c r="F33">
        <f t="shared" si="4"/>
        <v>3.833333333333333</v>
      </c>
      <c r="G33">
        <f t="shared" si="4"/>
        <v>3.833333333333333</v>
      </c>
      <c r="H33">
        <f t="shared" si="4"/>
        <v>1</v>
      </c>
      <c r="I33">
        <f t="shared" si="4"/>
        <v>1</v>
      </c>
      <c r="J33">
        <f t="shared" si="4"/>
        <v>1</v>
      </c>
      <c r="K33">
        <f t="shared" si="4"/>
        <v>3.833333333333333</v>
      </c>
      <c r="L33">
        <f t="shared" si="4"/>
        <v>3.833333333333333</v>
      </c>
      <c r="M33">
        <f t="shared" si="4"/>
        <v>3.833333333333333</v>
      </c>
      <c r="N33">
        <v>9.6000000000000002E-2</v>
      </c>
      <c r="O33">
        <f t="shared" si="7"/>
        <v>10.416666666666666</v>
      </c>
      <c r="P33">
        <f t="shared" si="8"/>
        <v>6.2780277777777771</v>
      </c>
      <c r="R33">
        <v>6.2910000000000004</v>
      </c>
      <c r="S33">
        <f t="shared" si="9"/>
        <v>65.53125</v>
      </c>
      <c r="T33">
        <f t="shared" si="10"/>
        <v>0.99793797135237272</v>
      </c>
      <c r="V33">
        <f t="shared" si="11"/>
        <v>9.5802045249827786E-2</v>
      </c>
    </row>
    <row r="34" spans="1:22" x14ac:dyDescent="0.15">
      <c r="A34">
        <f t="shared" si="5"/>
        <v>10.416666666666666</v>
      </c>
      <c r="B34">
        <f t="shared" si="6"/>
        <v>1.7604166666666667</v>
      </c>
      <c r="C34">
        <f t="shared" si="4"/>
        <v>1.7604166666666667</v>
      </c>
      <c r="D34">
        <f t="shared" si="4"/>
        <v>1.7604166666666667</v>
      </c>
      <c r="E34">
        <f t="shared" si="4"/>
        <v>3.833333333333333</v>
      </c>
      <c r="F34">
        <f t="shared" si="4"/>
        <v>3.833333333333333</v>
      </c>
      <c r="G34">
        <f t="shared" si="4"/>
        <v>3.833333333333333</v>
      </c>
      <c r="H34">
        <f t="shared" si="4"/>
        <v>1</v>
      </c>
      <c r="I34">
        <f t="shared" si="4"/>
        <v>1</v>
      </c>
      <c r="J34">
        <f t="shared" si="4"/>
        <v>1</v>
      </c>
      <c r="K34">
        <f t="shared" si="4"/>
        <v>3.833333333333333</v>
      </c>
      <c r="L34">
        <f t="shared" si="4"/>
        <v>3.833333333333333</v>
      </c>
      <c r="M34">
        <f t="shared" si="4"/>
        <v>3.833333333333333</v>
      </c>
      <c r="N34">
        <v>9.6000000000000002E-2</v>
      </c>
      <c r="O34">
        <f t="shared" si="7"/>
        <v>10.416666666666666</v>
      </c>
      <c r="P34">
        <f t="shared" si="8"/>
        <v>6.5223333333333331</v>
      </c>
      <c r="R34">
        <v>6.2910000000000004</v>
      </c>
      <c r="S34">
        <f t="shared" si="9"/>
        <v>65.53125</v>
      </c>
      <c r="T34">
        <f t="shared" si="10"/>
        <v>1.0367721083028665</v>
      </c>
      <c r="V34">
        <f t="shared" si="11"/>
        <v>9.9530122397075177E-2</v>
      </c>
    </row>
    <row r="35" spans="1:22" x14ac:dyDescent="0.15">
      <c r="A35">
        <f t="shared" si="5"/>
        <v>10.416666666666666</v>
      </c>
      <c r="B35">
        <f t="shared" si="6"/>
        <v>1.7604166666666667</v>
      </c>
      <c r="C35">
        <f t="shared" si="4"/>
        <v>1.7604166666666667</v>
      </c>
      <c r="D35">
        <f t="shared" si="4"/>
        <v>1.7604166666666667</v>
      </c>
      <c r="E35">
        <f t="shared" si="4"/>
        <v>3.833333333333333</v>
      </c>
      <c r="F35">
        <f t="shared" si="4"/>
        <v>3.833333333333333</v>
      </c>
      <c r="G35">
        <f t="shared" si="4"/>
        <v>3.833333333333333</v>
      </c>
      <c r="H35">
        <f t="shared" si="4"/>
        <v>1</v>
      </c>
      <c r="I35">
        <f t="shared" si="4"/>
        <v>1</v>
      </c>
      <c r="J35">
        <f t="shared" si="4"/>
        <v>1</v>
      </c>
      <c r="K35">
        <f t="shared" si="4"/>
        <v>3.833333333333333</v>
      </c>
      <c r="L35">
        <f t="shared" si="4"/>
        <v>3.833333333333333</v>
      </c>
      <c r="M35">
        <f t="shared" si="4"/>
        <v>3.833333333333333</v>
      </c>
      <c r="N35">
        <v>9.6000000000000002E-2</v>
      </c>
      <c r="O35">
        <f t="shared" si="7"/>
        <v>10.416666666666666</v>
      </c>
      <c r="P35">
        <f t="shared" si="8"/>
        <v>13.567</v>
      </c>
      <c r="R35">
        <v>6.2910000000000004</v>
      </c>
      <c r="S35">
        <f t="shared" si="9"/>
        <v>65.53125</v>
      </c>
      <c r="T35">
        <f t="shared" si="10"/>
        <v>2.1565728818947703</v>
      </c>
      <c r="V35">
        <f t="shared" si="11"/>
        <v>0.20703099666189795</v>
      </c>
    </row>
    <row r="36" spans="1:22" x14ac:dyDescent="0.15">
      <c r="A36">
        <f t="shared" si="5"/>
        <v>2.7173913043478262</v>
      </c>
      <c r="B36">
        <f t="shared" si="6"/>
        <v>0.45923913043478265</v>
      </c>
      <c r="C36">
        <f t="shared" si="4"/>
        <v>0.45923913043478265</v>
      </c>
      <c r="D36">
        <f t="shared" si="4"/>
        <v>0.45923913043478265</v>
      </c>
      <c r="E36">
        <f t="shared" si="4"/>
        <v>1</v>
      </c>
      <c r="F36">
        <f t="shared" si="4"/>
        <v>1</v>
      </c>
      <c r="G36">
        <f t="shared" si="4"/>
        <v>1</v>
      </c>
      <c r="H36">
        <f t="shared" si="4"/>
        <v>0.2608695652173913</v>
      </c>
      <c r="I36">
        <f t="shared" si="4"/>
        <v>0.2608695652173913</v>
      </c>
      <c r="J36">
        <f t="shared" si="4"/>
        <v>0.2608695652173913</v>
      </c>
      <c r="K36">
        <f t="shared" si="4"/>
        <v>1</v>
      </c>
      <c r="L36">
        <f t="shared" si="4"/>
        <v>1</v>
      </c>
      <c r="M36">
        <f t="shared" si="4"/>
        <v>1</v>
      </c>
      <c r="N36">
        <v>0.36799999999999999</v>
      </c>
      <c r="O36">
        <f t="shared" si="7"/>
        <v>2.7173913043478262</v>
      </c>
      <c r="P36">
        <f t="shared" si="8"/>
        <v>6.188326086956522</v>
      </c>
      <c r="R36">
        <v>6.1839999999999993</v>
      </c>
      <c r="S36">
        <f t="shared" si="9"/>
        <v>16.804347826086953</v>
      </c>
      <c r="T36">
        <f t="shared" si="10"/>
        <v>1.0006995612801621</v>
      </c>
      <c r="V36">
        <f t="shared" si="11"/>
        <v>0.36825743855109971</v>
      </c>
    </row>
    <row r="37" spans="1:22" x14ac:dyDescent="0.15">
      <c r="A37">
        <f t="shared" si="5"/>
        <v>2.7173913043478262</v>
      </c>
      <c r="B37">
        <f t="shared" si="6"/>
        <v>0.45923913043478265</v>
      </c>
      <c r="C37">
        <f t="shared" si="4"/>
        <v>0.45923913043478265</v>
      </c>
      <c r="D37">
        <f t="shared" si="4"/>
        <v>0.45923913043478265</v>
      </c>
      <c r="E37">
        <f t="shared" si="4"/>
        <v>1</v>
      </c>
      <c r="F37">
        <f t="shared" si="4"/>
        <v>1</v>
      </c>
      <c r="G37">
        <f t="shared" si="4"/>
        <v>1</v>
      </c>
      <c r="H37">
        <f t="shared" si="4"/>
        <v>0.2608695652173913</v>
      </c>
      <c r="I37">
        <f t="shared" si="4"/>
        <v>0.2608695652173913</v>
      </c>
      <c r="J37">
        <f t="shared" si="4"/>
        <v>0.2608695652173913</v>
      </c>
      <c r="K37">
        <f t="shared" si="4"/>
        <v>1</v>
      </c>
      <c r="L37">
        <f t="shared" si="4"/>
        <v>1</v>
      </c>
      <c r="M37">
        <f t="shared" si="4"/>
        <v>1</v>
      </c>
      <c r="N37">
        <v>0.36799999999999999</v>
      </c>
      <c r="O37">
        <f t="shared" si="7"/>
        <v>2.7173913043478262</v>
      </c>
      <c r="P37">
        <f t="shared" si="8"/>
        <v>0.85133333333333339</v>
      </c>
      <c r="R37">
        <v>6.1839999999999993</v>
      </c>
      <c r="S37">
        <f t="shared" si="9"/>
        <v>16.804347826086953</v>
      </c>
      <c r="T37">
        <f t="shared" si="10"/>
        <v>0.13766709788702028</v>
      </c>
      <c r="V37">
        <f t="shared" si="11"/>
        <v>5.0661492022423468E-2</v>
      </c>
    </row>
    <row r="38" spans="1:22" x14ac:dyDescent="0.15">
      <c r="A38">
        <f t="shared" si="5"/>
        <v>2.7173913043478262</v>
      </c>
      <c r="B38">
        <f t="shared" si="6"/>
        <v>0.45923913043478265</v>
      </c>
      <c r="C38">
        <f t="shared" si="4"/>
        <v>0.45923913043478265</v>
      </c>
      <c r="D38">
        <f t="shared" si="4"/>
        <v>0.45923913043478265</v>
      </c>
      <c r="E38">
        <f t="shared" si="4"/>
        <v>1</v>
      </c>
      <c r="F38">
        <f t="shared" si="4"/>
        <v>1</v>
      </c>
      <c r="G38">
        <f t="shared" si="4"/>
        <v>1</v>
      </c>
      <c r="H38">
        <f t="shared" si="4"/>
        <v>0.2608695652173913</v>
      </c>
      <c r="I38">
        <f t="shared" si="4"/>
        <v>0.2608695652173913</v>
      </c>
      <c r="J38">
        <f t="shared" si="4"/>
        <v>0.2608695652173913</v>
      </c>
      <c r="K38">
        <f t="shared" si="4"/>
        <v>1</v>
      </c>
      <c r="L38">
        <f t="shared" si="4"/>
        <v>1</v>
      </c>
      <c r="M38">
        <f t="shared" si="4"/>
        <v>1</v>
      </c>
      <c r="N38">
        <v>0.36799999999999999</v>
      </c>
      <c r="O38">
        <f t="shared" si="7"/>
        <v>2.7173913043478262</v>
      </c>
      <c r="P38">
        <f t="shared" si="8"/>
        <v>0.71799999999999997</v>
      </c>
      <c r="R38">
        <v>6.1839999999999993</v>
      </c>
      <c r="S38">
        <f t="shared" si="9"/>
        <v>16.804347826086953</v>
      </c>
      <c r="T38">
        <f t="shared" si="10"/>
        <v>0.11610608020698578</v>
      </c>
      <c r="V38">
        <f t="shared" si="11"/>
        <v>4.2727037516170768E-2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2"/>
  <sheetViews>
    <sheetView topLeftCell="A13" workbookViewId="0">
      <selection activeCell="C41" sqref="C41"/>
    </sheetView>
  </sheetViews>
  <sheetFormatPr defaultRowHeight="13.5" x14ac:dyDescent="0.15"/>
  <sheetData>
    <row r="2" spans="1:27" x14ac:dyDescent="0.15">
      <c r="A2" t="s">
        <v>5</v>
      </c>
      <c r="B2">
        <v>1</v>
      </c>
      <c r="C2">
        <v>1.754</v>
      </c>
      <c r="D2">
        <v>0.34200000000000003</v>
      </c>
      <c r="E2">
        <v>1</v>
      </c>
      <c r="F2">
        <v>0.13100000000000001</v>
      </c>
      <c r="G2">
        <v>0.36199999999999999</v>
      </c>
      <c r="H2">
        <v>1</v>
      </c>
      <c r="I2">
        <v>2.08</v>
      </c>
      <c r="J2">
        <v>4.327</v>
      </c>
      <c r="K2">
        <v>1</v>
      </c>
      <c r="L2">
        <v>0.28100000000000003</v>
      </c>
      <c r="M2">
        <v>0.23699999999999999</v>
      </c>
    </row>
    <row r="4" spans="1:27" x14ac:dyDescent="0.15">
      <c r="A4" t="s">
        <v>4</v>
      </c>
      <c r="B4">
        <v>0.16900000000000001</v>
      </c>
      <c r="C4">
        <v>0</v>
      </c>
      <c r="D4">
        <v>0</v>
      </c>
      <c r="E4">
        <v>0.36799999999999999</v>
      </c>
      <c r="F4">
        <v>0</v>
      </c>
      <c r="G4">
        <v>0</v>
      </c>
      <c r="H4">
        <v>9.6000000000000002E-2</v>
      </c>
      <c r="I4">
        <v>0</v>
      </c>
      <c r="J4">
        <v>0</v>
      </c>
      <c r="K4">
        <v>0.36799999999999999</v>
      </c>
      <c r="L4">
        <v>0</v>
      </c>
      <c r="M4">
        <v>0</v>
      </c>
    </row>
    <row r="6" spans="1:27" x14ac:dyDescent="0.15">
      <c r="A6" t="s">
        <v>6</v>
      </c>
      <c r="B6">
        <f>B4/B2</f>
        <v>0.16900000000000001</v>
      </c>
      <c r="C6">
        <v>0</v>
      </c>
      <c r="D6">
        <f>C6</f>
        <v>0</v>
      </c>
      <c r="E6">
        <f t="shared" ref="E6:K6" si="0">E4/E2</f>
        <v>0.36799999999999999</v>
      </c>
      <c r="F6">
        <v>0</v>
      </c>
      <c r="G6">
        <v>0</v>
      </c>
      <c r="H6">
        <f t="shared" si="0"/>
        <v>9.6000000000000002E-2</v>
      </c>
      <c r="I6">
        <v>0</v>
      </c>
      <c r="J6">
        <v>0</v>
      </c>
      <c r="K6">
        <f t="shared" si="0"/>
        <v>0.36799999999999999</v>
      </c>
      <c r="L6">
        <v>0</v>
      </c>
      <c r="M6">
        <v>0</v>
      </c>
    </row>
    <row r="8" spans="1:27" x14ac:dyDescent="0.15">
      <c r="A8" t="s">
        <v>8</v>
      </c>
      <c r="B8">
        <f>B2*B6</f>
        <v>0.16900000000000001</v>
      </c>
      <c r="C8">
        <f t="shared" ref="C8:M8" si="1">C2*C6</f>
        <v>0</v>
      </c>
      <c r="D8">
        <f t="shared" si="1"/>
        <v>0</v>
      </c>
      <c r="E8">
        <f t="shared" si="1"/>
        <v>0.36799999999999999</v>
      </c>
      <c r="F8">
        <f t="shared" si="1"/>
        <v>0</v>
      </c>
      <c r="G8">
        <f t="shared" si="1"/>
        <v>0</v>
      </c>
      <c r="H8">
        <f t="shared" si="1"/>
        <v>9.6000000000000002E-2</v>
      </c>
      <c r="I8">
        <f t="shared" si="1"/>
        <v>0</v>
      </c>
      <c r="J8">
        <f t="shared" si="1"/>
        <v>0</v>
      </c>
      <c r="K8">
        <f t="shared" si="1"/>
        <v>0.36799999999999999</v>
      </c>
      <c r="L8">
        <f t="shared" si="1"/>
        <v>0</v>
      </c>
      <c r="M8">
        <f t="shared" si="1"/>
        <v>0</v>
      </c>
    </row>
    <row r="10" spans="1:27" x14ac:dyDescent="0.15">
      <c r="B10" t="s">
        <v>7</v>
      </c>
      <c r="P10" t="s">
        <v>11</v>
      </c>
    </row>
    <row r="11" spans="1:27" x14ac:dyDescent="0.15">
      <c r="B11">
        <v>1</v>
      </c>
      <c r="C11">
        <v>2</v>
      </c>
      <c r="D11">
        <v>3</v>
      </c>
      <c r="E11">
        <v>1</v>
      </c>
      <c r="F11">
        <v>2</v>
      </c>
      <c r="G11">
        <v>3</v>
      </c>
      <c r="H11">
        <v>1</v>
      </c>
      <c r="I11">
        <v>2</v>
      </c>
      <c r="J11">
        <v>3</v>
      </c>
      <c r="K11">
        <v>1</v>
      </c>
      <c r="L11">
        <v>2</v>
      </c>
      <c r="M11">
        <v>3</v>
      </c>
      <c r="P11">
        <v>1</v>
      </c>
      <c r="Q11">
        <v>2</v>
      </c>
      <c r="R11">
        <v>3</v>
      </c>
      <c r="S11">
        <v>1</v>
      </c>
      <c r="T11">
        <v>2</v>
      </c>
      <c r="U11">
        <v>3</v>
      </c>
      <c r="V11">
        <v>1</v>
      </c>
      <c r="W11">
        <v>2</v>
      </c>
      <c r="X11">
        <v>3</v>
      </c>
      <c r="Y11">
        <v>1</v>
      </c>
      <c r="Z11">
        <v>2</v>
      </c>
      <c r="AA11">
        <v>3</v>
      </c>
    </row>
    <row r="12" spans="1:27" x14ac:dyDescent="0.15">
      <c r="A12">
        <v>1</v>
      </c>
      <c r="B12">
        <v>1</v>
      </c>
      <c r="C12">
        <f>1/3</f>
        <v>0.33333333333333331</v>
      </c>
      <c r="D12">
        <v>5</v>
      </c>
      <c r="E12">
        <f>1/3</f>
        <v>0.33333333333333331</v>
      </c>
      <c r="F12">
        <v>0</v>
      </c>
      <c r="G12">
        <v>0</v>
      </c>
      <c r="H12">
        <f>3</f>
        <v>3</v>
      </c>
      <c r="I12">
        <v>0</v>
      </c>
      <c r="J12">
        <v>0</v>
      </c>
      <c r="K12">
        <f>1/3</f>
        <v>0.33333333333333331</v>
      </c>
      <c r="L12">
        <v>0</v>
      </c>
      <c r="M12">
        <v>0</v>
      </c>
      <c r="O12">
        <v>1</v>
      </c>
      <c r="P12">
        <f>B12*B27</f>
        <v>5.7799999999999994</v>
      </c>
      <c r="Q12">
        <f t="shared" ref="Q12:AA23" si="2">C12*C27</f>
        <v>0</v>
      </c>
      <c r="R12">
        <f t="shared" si="2"/>
        <v>16.475000000000001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</row>
    <row r="13" spans="1:27" x14ac:dyDescent="0.15">
      <c r="A13">
        <v>2</v>
      </c>
      <c r="B13">
        <v>3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2</v>
      </c>
      <c r="P13">
        <f t="shared" ref="P13:P23" si="3">B13*B28</f>
        <v>3.38</v>
      </c>
      <c r="Q13">
        <f t="shared" si="2"/>
        <v>0</v>
      </c>
      <c r="R13">
        <f t="shared" si="2"/>
        <v>9.8849999999999998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</row>
    <row r="14" spans="1:27" x14ac:dyDescent="0.15">
      <c r="A14">
        <v>3</v>
      </c>
      <c r="B14">
        <f>1/5</f>
        <v>0.2</v>
      </c>
      <c r="C14">
        <f>1/3</f>
        <v>0.33333333333333331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3</v>
      </c>
      <c r="P14">
        <f t="shared" si="3"/>
        <v>2.0005999999999999</v>
      </c>
      <c r="Q14">
        <f t="shared" si="2"/>
        <v>0</v>
      </c>
      <c r="R14">
        <f t="shared" si="2"/>
        <v>3.0070000000000001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</row>
    <row r="15" spans="1:27" x14ac:dyDescent="0.15">
      <c r="A15">
        <v>1</v>
      </c>
      <c r="B15">
        <v>3</v>
      </c>
      <c r="C15">
        <v>0</v>
      </c>
      <c r="D15">
        <v>0</v>
      </c>
      <c r="E15">
        <v>1</v>
      </c>
      <c r="F15">
        <v>7</v>
      </c>
      <c r="G15">
        <v>3</v>
      </c>
      <c r="H15">
        <v>3</v>
      </c>
      <c r="I15">
        <v>0</v>
      </c>
      <c r="J15">
        <v>0</v>
      </c>
      <c r="K15">
        <v>1</v>
      </c>
      <c r="L15">
        <v>0</v>
      </c>
      <c r="M15">
        <v>0</v>
      </c>
      <c r="O15">
        <v>1</v>
      </c>
      <c r="P15">
        <f t="shared" si="3"/>
        <v>1.1835714285714285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6.0210000000000008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</row>
    <row r="16" spans="1:27" x14ac:dyDescent="0.15">
      <c r="A16">
        <v>2</v>
      </c>
      <c r="B16">
        <v>0</v>
      </c>
      <c r="C16">
        <v>0</v>
      </c>
      <c r="D16">
        <v>0</v>
      </c>
      <c r="E16">
        <f>1/7</f>
        <v>0.14285714285714285</v>
      </c>
      <c r="F16">
        <v>1</v>
      </c>
      <c r="G16">
        <f>1/3</f>
        <v>0.33333333333333331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2</v>
      </c>
      <c r="P16">
        <f t="shared" si="3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0.66900000000000004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</row>
    <row r="17" spans="1:27" x14ac:dyDescent="0.15">
      <c r="A17">
        <v>3</v>
      </c>
      <c r="B17">
        <v>0</v>
      </c>
      <c r="C17">
        <v>0</v>
      </c>
      <c r="D17">
        <v>0</v>
      </c>
      <c r="E17">
        <f>1/3</f>
        <v>0.33333333333333331</v>
      </c>
      <c r="F17">
        <v>3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3</v>
      </c>
      <c r="P17">
        <f t="shared" si="3"/>
        <v>0</v>
      </c>
      <c r="Q17">
        <f t="shared" si="2"/>
        <v>0</v>
      </c>
      <c r="R17">
        <f t="shared" si="2"/>
        <v>0</v>
      </c>
      <c r="S17">
        <f t="shared" si="2"/>
        <v>3.2000000000000001E-2</v>
      </c>
      <c r="T17">
        <f t="shared" si="2"/>
        <v>3.4560000000000004</v>
      </c>
      <c r="U17">
        <f t="shared" si="2"/>
        <v>3.2880000000000003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</row>
    <row r="18" spans="1:27" x14ac:dyDescent="0.15">
      <c r="A18">
        <v>1</v>
      </c>
      <c r="B18">
        <f>1/3</f>
        <v>0.33333333333333331</v>
      </c>
      <c r="C18">
        <v>0</v>
      </c>
      <c r="D18">
        <v>0</v>
      </c>
      <c r="E18">
        <f>1/3</f>
        <v>0.33333333333333331</v>
      </c>
      <c r="F18">
        <v>0</v>
      </c>
      <c r="G18">
        <v>0</v>
      </c>
      <c r="H18">
        <v>1</v>
      </c>
      <c r="I18">
        <f>1/3</f>
        <v>0.33333333333333331</v>
      </c>
      <c r="J18">
        <f>1/3</f>
        <v>0.33333333333333331</v>
      </c>
      <c r="K18">
        <f>1/3</f>
        <v>0.33333333333333331</v>
      </c>
      <c r="L18">
        <v>0</v>
      </c>
      <c r="M18">
        <v>0</v>
      </c>
      <c r="O18">
        <v>1</v>
      </c>
      <c r="P18">
        <f t="shared" si="3"/>
        <v>2.1741111111111109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1.0178422804827298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</row>
    <row r="19" spans="1:27" x14ac:dyDescent="0.1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v>1</v>
      </c>
      <c r="J19">
        <f>1/3</f>
        <v>0.33333333333333331</v>
      </c>
      <c r="K19">
        <v>0</v>
      </c>
      <c r="L19">
        <v>0</v>
      </c>
      <c r="M19">
        <v>0</v>
      </c>
      <c r="O19">
        <v>2</v>
      </c>
      <c r="P19">
        <f t="shared" si="3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6.351591760299625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</row>
    <row r="20" spans="1:27" x14ac:dyDescent="0.15">
      <c r="A20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v>3</v>
      </c>
      <c r="J20">
        <v>1</v>
      </c>
      <c r="K20">
        <v>0</v>
      </c>
      <c r="L20">
        <v>0</v>
      </c>
      <c r="M20">
        <v>0</v>
      </c>
      <c r="O20">
        <v>3</v>
      </c>
      <c r="P20">
        <f t="shared" si="3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4.6678044996121022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</row>
    <row r="21" spans="1:27" x14ac:dyDescent="0.15">
      <c r="A21">
        <v>1</v>
      </c>
      <c r="B21">
        <v>3</v>
      </c>
      <c r="C21">
        <v>0</v>
      </c>
      <c r="D21">
        <v>0</v>
      </c>
      <c r="E21">
        <v>1</v>
      </c>
      <c r="F21">
        <v>0</v>
      </c>
      <c r="G21">
        <v>0</v>
      </c>
      <c r="H21">
        <v>3</v>
      </c>
      <c r="I21">
        <v>0</v>
      </c>
      <c r="J21">
        <v>0</v>
      </c>
      <c r="K21">
        <v>1</v>
      </c>
      <c r="L21">
        <v>3</v>
      </c>
      <c r="M21">
        <v>5</v>
      </c>
      <c r="O21">
        <v>1</v>
      </c>
      <c r="P21">
        <f t="shared" si="3"/>
        <v>2.5540000000000003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  <c r="Z21">
        <f t="shared" si="2"/>
        <v>0</v>
      </c>
      <c r="AA21">
        <f t="shared" si="2"/>
        <v>0</v>
      </c>
    </row>
    <row r="22" spans="1:27" x14ac:dyDescent="0.1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1/3</f>
        <v>0.33333333333333331</v>
      </c>
      <c r="L22">
        <v>1</v>
      </c>
      <c r="M22">
        <v>1</v>
      </c>
      <c r="O22">
        <v>2</v>
      </c>
      <c r="P22">
        <f t="shared" si="3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2"/>
        <v>0</v>
      </c>
      <c r="Y22">
        <f t="shared" si="2"/>
        <v>0</v>
      </c>
      <c r="Z22">
        <f t="shared" si="2"/>
        <v>0</v>
      </c>
      <c r="AA22">
        <f t="shared" si="2"/>
        <v>0</v>
      </c>
    </row>
    <row r="23" spans="1:27" x14ac:dyDescent="0.15">
      <c r="A23">
        <v>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1/5</f>
        <v>0.2</v>
      </c>
      <c r="L23">
        <v>1</v>
      </c>
      <c r="M23">
        <v>1</v>
      </c>
      <c r="O23">
        <v>3</v>
      </c>
      <c r="P23">
        <f t="shared" si="3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0</v>
      </c>
      <c r="X23">
        <f t="shared" si="2"/>
        <v>0</v>
      </c>
      <c r="Y23">
        <f t="shared" si="2"/>
        <v>0</v>
      </c>
      <c r="Z23">
        <f t="shared" si="2"/>
        <v>0</v>
      </c>
      <c r="AA23">
        <f t="shared" si="2"/>
        <v>0</v>
      </c>
    </row>
    <row r="25" spans="1:27" x14ac:dyDescent="0.15">
      <c r="D25" t="s">
        <v>9</v>
      </c>
      <c r="E25" t="s">
        <v>6</v>
      </c>
      <c r="F25" t="s">
        <v>12</v>
      </c>
    </row>
    <row r="26" spans="1:27" x14ac:dyDescent="0.15">
      <c r="A26">
        <v>1</v>
      </c>
      <c r="B26">
        <f>SUMPRODUCT(B12:M12,$B$2:$M$2)</f>
        <v>6.9613333333333332</v>
      </c>
      <c r="D26">
        <v>3.2949999999999999</v>
      </c>
      <c r="E26">
        <v>0.16900000000000001</v>
      </c>
      <c r="F26">
        <f>12*E26</f>
        <v>2.028</v>
      </c>
      <c r="G26">
        <f>D26+F26-1</f>
        <v>4.3230000000000004</v>
      </c>
      <c r="I26">
        <f>B26/G26</f>
        <v>1.6103014881640834</v>
      </c>
    </row>
    <row r="27" spans="1:27" x14ac:dyDescent="0.15">
      <c r="A27">
        <v>2</v>
      </c>
      <c r="B27">
        <f t="shared" ref="B27:B37" si="4">SUMPRODUCT(B13:M13,$B$2:$M$2)</f>
        <v>5.7799999999999994</v>
      </c>
      <c r="D27">
        <v>3.2949999999999999</v>
      </c>
      <c r="E27">
        <v>0</v>
      </c>
      <c r="F27">
        <f t="shared" ref="F27:F37" si="5">12*E27</f>
        <v>0</v>
      </c>
      <c r="G27">
        <f t="shared" ref="G27:G37" si="6">D27+F27-1</f>
        <v>2.2949999999999999</v>
      </c>
      <c r="I27">
        <f t="shared" ref="I27:I37" si="7">B27/G27</f>
        <v>2.5185185185185182</v>
      </c>
    </row>
    <row r="28" spans="1:27" x14ac:dyDescent="0.15">
      <c r="A28">
        <v>3</v>
      </c>
      <c r="B28">
        <f t="shared" si="4"/>
        <v>1.1266666666666667</v>
      </c>
      <c r="D28">
        <v>3.2949999999999999</v>
      </c>
      <c r="E28">
        <v>0</v>
      </c>
      <c r="F28">
        <f t="shared" si="5"/>
        <v>0</v>
      </c>
      <c r="G28">
        <f t="shared" si="6"/>
        <v>2.2949999999999999</v>
      </c>
      <c r="I28">
        <f t="shared" si="7"/>
        <v>0.49092229484386352</v>
      </c>
    </row>
    <row r="29" spans="1:27" x14ac:dyDescent="0.15">
      <c r="A29">
        <v>1</v>
      </c>
      <c r="B29">
        <f t="shared" si="4"/>
        <v>10.003</v>
      </c>
      <c r="D29">
        <v>3.0070000000000001</v>
      </c>
      <c r="E29">
        <v>0.36799999999999999</v>
      </c>
      <c r="F29">
        <f t="shared" si="5"/>
        <v>4.4160000000000004</v>
      </c>
      <c r="G29">
        <f t="shared" si="6"/>
        <v>6.423</v>
      </c>
      <c r="I29">
        <f t="shared" si="7"/>
        <v>1.5573719445741865</v>
      </c>
    </row>
    <row r="30" spans="1:27" x14ac:dyDescent="0.15">
      <c r="A30">
        <v>2</v>
      </c>
      <c r="B30">
        <f t="shared" si="4"/>
        <v>0.3945238095238095</v>
      </c>
      <c r="D30">
        <v>3.0070000000000001</v>
      </c>
      <c r="E30">
        <v>0</v>
      </c>
      <c r="F30">
        <f t="shared" si="5"/>
        <v>0</v>
      </c>
      <c r="G30">
        <f t="shared" si="6"/>
        <v>2.0070000000000001</v>
      </c>
      <c r="I30">
        <f t="shared" si="7"/>
        <v>0.19657389612546561</v>
      </c>
    </row>
    <row r="31" spans="1:27" x14ac:dyDescent="0.15">
      <c r="A31">
        <v>3</v>
      </c>
      <c r="B31">
        <f t="shared" si="4"/>
        <v>1.0883333333333334</v>
      </c>
      <c r="D31">
        <v>3.0070000000000001</v>
      </c>
      <c r="E31">
        <v>0</v>
      </c>
      <c r="F31">
        <f t="shared" si="5"/>
        <v>0</v>
      </c>
      <c r="G31">
        <f t="shared" si="6"/>
        <v>2.0070000000000001</v>
      </c>
      <c r="I31">
        <f t="shared" si="7"/>
        <v>0.54226872612522836</v>
      </c>
    </row>
    <row r="32" spans="1:27" x14ac:dyDescent="0.15">
      <c r="A32">
        <v>1</v>
      </c>
      <c r="B32">
        <f t="shared" si="4"/>
        <v>4.1356666666666664</v>
      </c>
      <c r="D32">
        <v>3.1360000000000001</v>
      </c>
      <c r="E32">
        <v>9.6000000000000002E-2</v>
      </c>
      <c r="F32">
        <f t="shared" si="5"/>
        <v>1.1520000000000001</v>
      </c>
      <c r="G32">
        <f t="shared" si="6"/>
        <v>3.2880000000000003</v>
      </c>
      <c r="I32">
        <f t="shared" si="7"/>
        <v>1.2578061638280615</v>
      </c>
    </row>
    <row r="33" spans="1:13" x14ac:dyDescent="0.15">
      <c r="A33">
        <v>2</v>
      </c>
      <c r="B33">
        <f t="shared" si="4"/>
        <v>6.5223333333333331</v>
      </c>
      <c r="D33">
        <v>3.1360000000000001</v>
      </c>
      <c r="E33">
        <v>0</v>
      </c>
      <c r="F33">
        <f t="shared" si="5"/>
        <v>0</v>
      </c>
      <c r="G33">
        <f t="shared" si="6"/>
        <v>2.1360000000000001</v>
      </c>
      <c r="I33">
        <f t="shared" si="7"/>
        <v>3.0535268414481895</v>
      </c>
    </row>
    <row r="34" spans="1:13" x14ac:dyDescent="0.15">
      <c r="A34">
        <v>3</v>
      </c>
      <c r="B34">
        <f t="shared" si="4"/>
        <v>13.567</v>
      </c>
      <c r="D34">
        <v>3.1360000000000001</v>
      </c>
      <c r="E34">
        <v>0</v>
      </c>
      <c r="F34">
        <f t="shared" si="5"/>
        <v>0</v>
      </c>
      <c r="G34">
        <f t="shared" si="6"/>
        <v>2.1360000000000001</v>
      </c>
      <c r="I34">
        <f t="shared" si="7"/>
        <v>6.351591760299625</v>
      </c>
    </row>
    <row r="35" spans="1:13" x14ac:dyDescent="0.15">
      <c r="A35">
        <v>1</v>
      </c>
      <c r="B35">
        <f t="shared" si="4"/>
        <v>10.028</v>
      </c>
      <c r="D35">
        <v>3.0289999999999999</v>
      </c>
      <c r="E35">
        <v>0.36799999999999999</v>
      </c>
      <c r="F35">
        <f t="shared" si="5"/>
        <v>4.4160000000000004</v>
      </c>
      <c r="G35">
        <f t="shared" si="6"/>
        <v>6.4450000000000003</v>
      </c>
      <c r="I35">
        <f t="shared" si="7"/>
        <v>1.5559348332040341</v>
      </c>
    </row>
    <row r="36" spans="1:13" x14ac:dyDescent="0.15">
      <c r="A36">
        <v>2</v>
      </c>
      <c r="B36">
        <f t="shared" si="4"/>
        <v>0.85133333333333339</v>
      </c>
      <c r="D36">
        <v>3.0289999999999999</v>
      </c>
      <c r="E36">
        <v>0</v>
      </c>
      <c r="F36">
        <f t="shared" si="5"/>
        <v>0</v>
      </c>
      <c r="G36">
        <f t="shared" si="6"/>
        <v>2.0289999999999999</v>
      </c>
      <c r="I36">
        <f t="shared" si="7"/>
        <v>0.41958271726630531</v>
      </c>
    </row>
    <row r="37" spans="1:13" x14ac:dyDescent="0.15">
      <c r="A37">
        <v>3</v>
      </c>
      <c r="B37">
        <f t="shared" si="4"/>
        <v>0.71799999999999997</v>
      </c>
      <c r="D37">
        <v>3.0289999999999999</v>
      </c>
      <c r="E37">
        <v>0</v>
      </c>
      <c r="F37">
        <f t="shared" si="5"/>
        <v>0</v>
      </c>
      <c r="G37">
        <f t="shared" si="6"/>
        <v>2.0289999999999999</v>
      </c>
      <c r="I37">
        <f t="shared" si="7"/>
        <v>0.35386890093642187</v>
      </c>
    </row>
    <row r="40" spans="1:13" x14ac:dyDescent="0.15">
      <c r="B40">
        <v>2.0871609197726286</v>
      </c>
      <c r="C40">
        <v>12.247979166882487</v>
      </c>
      <c r="D40">
        <v>5.7925449890582357</v>
      </c>
      <c r="E40">
        <v>7.9319905409831293</v>
      </c>
      <c r="F40">
        <v>-7.1235582947235798</v>
      </c>
      <c r="G40">
        <v>6.2355838019134708</v>
      </c>
      <c r="H40">
        <v>-6.1318247871054723</v>
      </c>
      <c r="I40">
        <v>12.493038434749256</v>
      </c>
      <c r="J40">
        <v>13.177736810881349</v>
      </c>
      <c r="K40">
        <v>7.9319905409831293</v>
      </c>
      <c r="L40">
        <v>4.0517650841704693</v>
      </c>
      <c r="M40">
        <v>2.2398223568583688</v>
      </c>
    </row>
    <row r="41" spans="1:13" x14ac:dyDescent="0.15">
      <c r="A41">
        <v>1</v>
      </c>
      <c r="B41">
        <f>SUMPRODUCT(B12:M12,$B$40:$M$40)</f>
        <v>22.025064920030303</v>
      </c>
      <c r="C41">
        <f>B41/$B$41*$B$40</f>
        <v>2.0871609197726286</v>
      </c>
      <c r="E41">
        <f>0.196/$C$41*C41</f>
        <v>0.19600000000000001</v>
      </c>
    </row>
    <row r="42" spans="1:13" x14ac:dyDescent="0.15">
      <c r="A42">
        <v>2</v>
      </c>
      <c r="B42">
        <f t="shared" ref="B42:B52" si="8">SUMPRODUCT(B13:M13,$B$40:$M$40)</f>
        <v>35.88709689337508</v>
      </c>
      <c r="C42">
        <f t="shared" ref="C42:C52" si="9">B42/$B$41*$B$40</f>
        <v>3.4007684622907854</v>
      </c>
      <c r="E42">
        <f t="shared" ref="E42:E52" si="10">0.196/$C$41*C42</f>
        <v>0.31935755997271487</v>
      </c>
    </row>
    <row r="43" spans="1:13" x14ac:dyDescent="0.15">
      <c r="A43">
        <v>3</v>
      </c>
      <c r="B43">
        <f t="shared" si="8"/>
        <v>10.292636895306924</v>
      </c>
      <c r="C43">
        <f t="shared" si="9"/>
        <v>0.97536100653023339</v>
      </c>
      <c r="E43">
        <f t="shared" si="10"/>
        <v>9.1593683778226131E-2</v>
      </c>
    </row>
    <row r="44" spans="1:13" x14ac:dyDescent="0.15">
      <c r="A44">
        <v>1</v>
      </c>
      <c r="B44">
        <f t="shared" si="8"/>
        <v>-27.428167177356919</v>
      </c>
      <c r="C44">
        <f t="shared" si="9"/>
        <v>-2.5991750236117319</v>
      </c>
      <c r="E44">
        <f t="shared" si="10"/>
        <v>-0.2440819487379999</v>
      </c>
    </row>
    <row r="45" spans="1:13" x14ac:dyDescent="0.15">
      <c r="A45">
        <v>2</v>
      </c>
      <c r="B45">
        <f t="shared" si="8"/>
        <v>-3.9118888548976907</v>
      </c>
      <c r="C45">
        <f t="shared" si="9"/>
        <v>-0.37070226898678876</v>
      </c>
      <c r="E45">
        <f t="shared" si="10"/>
        <v>-3.4811711944724315E-2</v>
      </c>
    </row>
    <row r="46" spans="1:13" x14ac:dyDescent="0.15">
      <c r="A46">
        <v>3</v>
      </c>
      <c r="B46">
        <f t="shared" si="8"/>
        <v>-12.491094235262892</v>
      </c>
      <c r="C46">
        <f t="shared" si="9"/>
        <v>-1.1836933887685452</v>
      </c>
      <c r="E46">
        <f t="shared" si="10"/>
        <v>-0.11115765056769505</v>
      </c>
    </row>
    <row r="47" spans="1:13" x14ac:dyDescent="0.15">
      <c r="A47">
        <v>1</v>
      </c>
      <c r="B47">
        <f t="shared" si="8"/>
        <v>8.408814295351025</v>
      </c>
      <c r="C47">
        <f t="shared" si="9"/>
        <v>0.79684435176947155</v>
      </c>
      <c r="E47">
        <f t="shared" si="10"/>
        <v>7.4829636501545144E-2</v>
      </c>
    </row>
    <row r="48" spans="1:13" x14ac:dyDescent="0.15">
      <c r="A48">
        <v>2</v>
      </c>
      <c r="B48">
        <f t="shared" si="8"/>
        <v>-1.5098569896067122</v>
      </c>
      <c r="C48">
        <f t="shared" si="9"/>
        <v>-0.14307855684396967</v>
      </c>
      <c r="E48">
        <f t="shared" si="10"/>
        <v>-1.3436145184470515E-2</v>
      </c>
    </row>
    <row r="49" spans="1:5" x14ac:dyDescent="0.15">
      <c r="A49">
        <v>3</v>
      </c>
      <c r="B49">
        <f t="shared" si="8"/>
        <v>32.261377753812702</v>
      </c>
      <c r="C49">
        <f t="shared" si="9"/>
        <v>3.0571844900463203</v>
      </c>
      <c r="E49">
        <f t="shared" si="10"/>
        <v>0.28709245864681837</v>
      </c>
    </row>
    <row r="50" spans="1:5" x14ac:dyDescent="0.15">
      <c r="A50">
        <v>1</v>
      </c>
      <c r="B50">
        <f t="shared" si="8"/>
        <v>27.08439651677098</v>
      </c>
      <c r="C50">
        <f t="shared" si="9"/>
        <v>2.5665982892981423</v>
      </c>
      <c r="E50">
        <f t="shared" si="10"/>
        <v>0.24102275006051643</v>
      </c>
    </row>
    <row r="51" spans="1:5" x14ac:dyDescent="0.15">
      <c r="A51">
        <v>2</v>
      </c>
      <c r="B51">
        <f t="shared" si="8"/>
        <v>8.9355842880232146</v>
      </c>
      <c r="C51">
        <f t="shared" si="9"/>
        <v>0.84676264923675515</v>
      </c>
      <c r="E51">
        <f t="shared" si="10"/>
        <v>7.9517337488517165E-2</v>
      </c>
    </row>
    <row r="52" spans="1:5" x14ac:dyDescent="0.15">
      <c r="A52">
        <v>3</v>
      </c>
      <c r="B52">
        <f t="shared" si="8"/>
        <v>7.877985549225464</v>
      </c>
      <c r="C52">
        <f t="shared" si="9"/>
        <v>0.74654143470530454</v>
      </c>
      <c r="E52">
        <f t="shared" si="10"/>
        <v>7.0105816861586193E-2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workbookViewId="0">
      <selection activeCell="M26" sqref="B26:M26"/>
    </sheetView>
  </sheetViews>
  <sheetFormatPr defaultRowHeight="13.5" x14ac:dyDescent="0.15"/>
  <cols>
    <col min="1" max="1" width="16.25" bestFit="1" customWidth="1"/>
    <col min="2" max="2" width="12.75" bestFit="1" customWidth="1"/>
  </cols>
  <sheetData>
    <row r="2" spans="1:13" x14ac:dyDescent="0.15">
      <c r="A2">
        <v>0.56999999999999995</v>
      </c>
      <c r="C2">
        <f>0.13</f>
        <v>0.13</v>
      </c>
      <c r="E2">
        <f>0.16</f>
        <v>0.16</v>
      </c>
    </row>
    <row r="3" spans="1:13" x14ac:dyDescent="0.15">
      <c r="A3">
        <v>0.28000000000000003</v>
      </c>
      <c r="C3">
        <v>0.23</v>
      </c>
      <c r="E3">
        <v>0.54</v>
      </c>
    </row>
    <row r="4" spans="1:13" x14ac:dyDescent="0.15">
      <c r="A4">
        <v>0.14000000000000001</v>
      </c>
      <c r="C4">
        <v>0.62</v>
      </c>
      <c r="E4">
        <v>0.28999999999999998</v>
      </c>
    </row>
    <row r="5" spans="1:13" x14ac:dyDescent="0.15">
      <c r="A5">
        <f>SUM(A2:A4)</f>
        <v>0.99</v>
      </c>
      <c r="C5">
        <f>SUM(C2:C4)</f>
        <v>0.98</v>
      </c>
      <c r="E5">
        <f>SUM(E2:E4)</f>
        <v>0.99</v>
      </c>
    </row>
    <row r="12" spans="1:13" x14ac:dyDescent="0.15">
      <c r="A12" t="s">
        <v>13</v>
      </c>
      <c r="B12">
        <v>1</v>
      </c>
      <c r="C12">
        <v>1.754</v>
      </c>
      <c r="D12">
        <v>0.34200000000000003</v>
      </c>
      <c r="E12">
        <v>1</v>
      </c>
      <c r="F12">
        <v>0.13100000000000001</v>
      </c>
      <c r="G12">
        <v>0.36199999999999999</v>
      </c>
      <c r="H12">
        <v>1</v>
      </c>
      <c r="I12">
        <v>2.08</v>
      </c>
      <c r="J12">
        <v>4.327</v>
      </c>
      <c r="K12">
        <v>1</v>
      </c>
      <c r="L12">
        <v>0.28100000000000003</v>
      </c>
      <c r="M12">
        <v>0.23699999999999999</v>
      </c>
    </row>
    <row r="14" spans="1:13" x14ac:dyDescent="0.15">
      <c r="A14" t="s">
        <v>14</v>
      </c>
      <c r="B14">
        <v>0.16900000000000001</v>
      </c>
      <c r="C14">
        <v>1</v>
      </c>
      <c r="D14">
        <v>1</v>
      </c>
      <c r="E14">
        <v>0.36799999999999999</v>
      </c>
      <c r="F14">
        <v>1</v>
      </c>
      <c r="G14">
        <v>1</v>
      </c>
      <c r="H14">
        <v>9.6000000000000002E-2</v>
      </c>
      <c r="I14">
        <v>1</v>
      </c>
      <c r="J14">
        <v>1</v>
      </c>
      <c r="K14">
        <v>0.36799999999999999</v>
      </c>
      <c r="L14">
        <v>1</v>
      </c>
      <c r="M14">
        <v>1</v>
      </c>
    </row>
    <row r="16" spans="1:13" x14ac:dyDescent="0.15">
      <c r="A16" t="s">
        <v>15</v>
      </c>
      <c r="B16">
        <f>SUM($B$12:$M$12)/B12+SUM($B$14:$M$14)/B14</f>
        <v>66.774355029585806</v>
      </c>
      <c r="C16">
        <f t="shared" ref="C16:M16" si="0">SUM($B$12:$M$12)/C12+SUM($B$14:$M$14)/C14</f>
        <v>16.705675028506274</v>
      </c>
      <c r="D16">
        <f t="shared" si="0"/>
        <v>48.515619883040941</v>
      </c>
      <c r="E16">
        <f t="shared" si="0"/>
        <v>37.973239130434784</v>
      </c>
      <c r="F16">
        <f t="shared" si="0"/>
        <v>112.16130534351146</v>
      </c>
      <c r="G16">
        <f t="shared" si="0"/>
        <v>46.332491712707181</v>
      </c>
      <c r="H16">
        <f t="shared" si="0"/>
        <v>107.27441666666667</v>
      </c>
      <c r="I16">
        <f t="shared" si="0"/>
        <v>15.498115384615385</v>
      </c>
      <c r="J16">
        <f t="shared" si="0"/>
        <v>12.124180032354982</v>
      </c>
      <c r="K16">
        <f t="shared" si="0"/>
        <v>37.973239130434784</v>
      </c>
      <c r="L16">
        <f t="shared" si="0"/>
        <v>57.093526690391457</v>
      </c>
      <c r="M16">
        <f t="shared" si="0"/>
        <v>66.022097046413506</v>
      </c>
    </row>
    <row r="17" spans="1:13" x14ac:dyDescent="0.1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 t="s">
        <v>16</v>
      </c>
      <c r="B18">
        <f>B16-13+B17</f>
        <v>53.774355029585806</v>
      </c>
      <c r="C18">
        <f t="shared" ref="C18:M18" si="1">C16-13+C17</f>
        <v>3.7056750285062741</v>
      </c>
      <c r="D18">
        <f t="shared" si="1"/>
        <v>35.515619883040941</v>
      </c>
      <c r="E18">
        <f t="shared" si="1"/>
        <v>24.973239130434784</v>
      </c>
      <c r="F18">
        <f t="shared" si="1"/>
        <v>99.161305343511458</v>
      </c>
      <c r="G18">
        <f t="shared" si="1"/>
        <v>33.332491712707181</v>
      </c>
      <c r="H18">
        <f t="shared" si="1"/>
        <v>94.274416666666667</v>
      </c>
      <c r="I18">
        <f t="shared" si="1"/>
        <v>2.4981153846153852</v>
      </c>
      <c r="J18">
        <f t="shared" si="1"/>
        <v>-0.87581996764501824</v>
      </c>
      <c r="K18">
        <f t="shared" si="1"/>
        <v>24.973239130434784</v>
      </c>
      <c r="L18">
        <f t="shared" si="1"/>
        <v>44.093526690391457</v>
      </c>
      <c r="M18">
        <f t="shared" si="1"/>
        <v>53.022097046413506</v>
      </c>
    </row>
    <row r="19" spans="1:13" x14ac:dyDescent="0.15">
      <c r="A19" t="s">
        <v>17</v>
      </c>
      <c r="B19">
        <f>B18^2</f>
        <v>2891.6812588479402</v>
      </c>
      <c r="C19">
        <f t="shared" ref="C19:M19" si="2">C18^2</f>
        <v>13.732027416894976</v>
      </c>
      <c r="D19">
        <f t="shared" si="2"/>
        <v>1261.359255676653</v>
      </c>
      <c r="E19">
        <f t="shared" si="2"/>
        <v>623.66267266587909</v>
      </c>
      <c r="F19">
        <f t="shared" si="2"/>
        <v>9832.9644774291137</v>
      </c>
      <c r="G19">
        <f t="shared" si="2"/>
        <v>1111.0550037776929</v>
      </c>
      <c r="H19">
        <f t="shared" si="2"/>
        <v>8887.6656378402786</v>
      </c>
      <c r="I19">
        <f t="shared" si="2"/>
        <v>6.2405804748520737</v>
      </c>
      <c r="J19">
        <f t="shared" si="2"/>
        <v>0.76706061572572082</v>
      </c>
      <c r="K19">
        <f t="shared" si="2"/>
        <v>623.66267266587909</v>
      </c>
      <c r="L19">
        <f t="shared" si="2"/>
        <v>1944.2390959962638</v>
      </c>
      <c r="M19">
        <f t="shared" si="2"/>
        <v>2811.3427751992917</v>
      </c>
    </row>
    <row r="20" spans="1:13" x14ac:dyDescent="0.15">
      <c r="A20" t="s">
        <v>18</v>
      </c>
      <c r="B20">
        <f>SUM(B19:M19)</f>
        <v>30008.372518606466</v>
      </c>
    </row>
    <row r="21" spans="1:13" x14ac:dyDescent="0.15">
      <c r="A21" t="s">
        <v>19</v>
      </c>
      <c r="B21">
        <f>SUM(B18:M18)</f>
        <v>468.44826107866322</v>
      </c>
    </row>
    <row r="23" spans="1:13" x14ac:dyDescent="0.15">
      <c r="A23" t="s">
        <v>21</v>
      </c>
      <c r="B23">
        <f>B16</f>
        <v>66.774355029585806</v>
      </c>
      <c r="C23">
        <f t="shared" ref="C23:M23" si="3">C16</f>
        <v>16.705675028506274</v>
      </c>
      <c r="D23">
        <f t="shared" si="3"/>
        <v>48.515619883040941</v>
      </c>
      <c r="E23">
        <f t="shared" si="3"/>
        <v>37.973239130434784</v>
      </c>
      <c r="F23">
        <f t="shared" si="3"/>
        <v>112.16130534351146</v>
      </c>
      <c r="G23">
        <f t="shared" si="3"/>
        <v>46.332491712707181</v>
      </c>
      <c r="H23">
        <f t="shared" si="3"/>
        <v>107.27441666666667</v>
      </c>
      <c r="I23">
        <f t="shared" si="3"/>
        <v>15.498115384615385</v>
      </c>
      <c r="J23">
        <f t="shared" si="3"/>
        <v>12.124180032354982</v>
      </c>
      <c r="K23">
        <f t="shared" si="3"/>
        <v>37.973239130434784</v>
      </c>
      <c r="L23">
        <f t="shared" si="3"/>
        <v>57.093526690391457</v>
      </c>
      <c r="M23">
        <f t="shared" si="3"/>
        <v>66.022097046413506</v>
      </c>
    </row>
    <row r="24" spans="1:13" x14ac:dyDescent="0.15">
      <c r="A24" t="s">
        <v>22</v>
      </c>
      <c r="B24">
        <f>SUMPRODUCT(B18:M18,B23:M23)</f>
        <v>36098.19991262909</v>
      </c>
    </row>
    <row r="26" spans="1:13" x14ac:dyDescent="0.15">
      <c r="A26" t="s">
        <v>20</v>
      </c>
      <c r="B26">
        <f>B23-$B$24/$B$20*B18</f>
        <v>2.0871609197726286</v>
      </c>
      <c r="C26">
        <f t="shared" ref="C26:M26" si="4">C23-$B$24/$B$20*C18</f>
        <v>12.247979166882487</v>
      </c>
      <c r="D26">
        <f t="shared" si="4"/>
        <v>5.7925449890582357</v>
      </c>
      <c r="E26">
        <f t="shared" si="4"/>
        <v>7.9319905409831293</v>
      </c>
      <c r="F26">
        <f t="shared" si="4"/>
        <v>-7.1235582947235798</v>
      </c>
      <c r="G26">
        <f t="shared" si="4"/>
        <v>6.2355838019134708</v>
      </c>
      <c r="H26">
        <f t="shared" si="4"/>
        <v>-6.1318247871054723</v>
      </c>
      <c r="I26">
        <f t="shared" si="4"/>
        <v>12.493038434749256</v>
      </c>
      <c r="J26">
        <f t="shared" si="4"/>
        <v>13.177736810881349</v>
      </c>
      <c r="K26">
        <f t="shared" si="4"/>
        <v>7.9319905409831293</v>
      </c>
      <c r="L26">
        <f t="shared" si="4"/>
        <v>4.0517650841704693</v>
      </c>
      <c r="M26">
        <f t="shared" si="4"/>
        <v>2.2398223568583688</v>
      </c>
    </row>
    <row r="28" spans="1:13" x14ac:dyDescent="0.15">
      <c r="B28">
        <f>SUMPRODUCT(B18:M18,B26:M26)</f>
        <v>-2.6716406864579767E-12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I29" sqref="I29"/>
    </sheetView>
  </sheetViews>
  <sheetFormatPr defaultRowHeight="13.5" x14ac:dyDescent="0.15"/>
  <sheetData>
    <row r="1" spans="1:13" x14ac:dyDescent="0.15">
      <c r="B1">
        <v>0.19600000000000001</v>
      </c>
      <c r="C1">
        <v>0.37</v>
      </c>
      <c r="D1">
        <v>7.3999999999999996E-2</v>
      </c>
      <c r="E1">
        <v>0.35199999999999998</v>
      </c>
      <c r="F1">
        <v>3.9E-2</v>
      </c>
      <c r="G1">
        <v>0.107</v>
      </c>
      <c r="H1">
        <v>9.5000000000000001E-2</v>
      </c>
      <c r="I1">
        <v>0.19</v>
      </c>
      <c r="J1">
        <v>0.39100000000000001</v>
      </c>
      <c r="K1">
        <v>0.35599999999999998</v>
      </c>
      <c r="L1">
        <v>8.6999999999999994E-2</v>
      </c>
      <c r="M1">
        <v>7.1999999999999995E-2</v>
      </c>
    </row>
    <row r="3" spans="1:13" x14ac:dyDescent="0.15">
      <c r="B3">
        <f>1/B1</f>
        <v>5.1020408163265305</v>
      </c>
      <c r="C3">
        <f t="shared" ref="C3:M3" si="0">1/C1</f>
        <v>2.7027027027027026</v>
      </c>
      <c r="D3">
        <f t="shared" si="0"/>
        <v>13.513513513513514</v>
      </c>
      <c r="E3">
        <f t="shared" si="0"/>
        <v>2.8409090909090913</v>
      </c>
      <c r="F3">
        <f t="shared" si="0"/>
        <v>25.641025641025642</v>
      </c>
      <c r="G3">
        <f t="shared" si="0"/>
        <v>9.3457943925233646</v>
      </c>
      <c r="H3">
        <f t="shared" si="0"/>
        <v>10.526315789473685</v>
      </c>
      <c r="I3">
        <f t="shared" si="0"/>
        <v>5.2631578947368425</v>
      </c>
      <c r="J3">
        <f t="shared" si="0"/>
        <v>2.5575447570332481</v>
      </c>
      <c r="K3">
        <f t="shared" si="0"/>
        <v>2.808988764044944</v>
      </c>
      <c r="L3">
        <f t="shared" si="0"/>
        <v>11.494252873563219</v>
      </c>
      <c r="M3">
        <f t="shared" si="0"/>
        <v>13.888888888888889</v>
      </c>
    </row>
    <row r="4" spans="1:13" x14ac:dyDescent="0.15">
      <c r="A4">
        <v>0.19600000000000001</v>
      </c>
      <c r="B4">
        <f>B$3*$A4</f>
        <v>1</v>
      </c>
      <c r="C4">
        <f t="shared" ref="C4:M15" si="1">C$3*$A4</f>
        <v>0.52972972972972976</v>
      </c>
      <c r="D4">
        <f t="shared" si="1"/>
        <v>2.6486486486486487</v>
      </c>
      <c r="E4">
        <f t="shared" si="1"/>
        <v>0.55681818181818188</v>
      </c>
      <c r="F4">
        <f t="shared" si="1"/>
        <v>5.0256410256410264</v>
      </c>
      <c r="G4">
        <f t="shared" si="1"/>
        <v>1.8317757009345796</v>
      </c>
      <c r="H4">
        <f t="shared" si="1"/>
        <v>2.0631578947368423</v>
      </c>
      <c r="I4">
        <f t="shared" si="1"/>
        <v>1.0315789473684212</v>
      </c>
      <c r="J4">
        <f t="shared" si="1"/>
        <v>0.5012787723785167</v>
      </c>
      <c r="K4">
        <f t="shared" si="1"/>
        <v>0.550561797752809</v>
      </c>
      <c r="L4">
        <f t="shared" si="1"/>
        <v>2.2528735632183912</v>
      </c>
      <c r="M4">
        <f t="shared" si="1"/>
        <v>2.7222222222222223</v>
      </c>
    </row>
    <row r="5" spans="1:13" x14ac:dyDescent="0.15">
      <c r="A5">
        <v>0.37</v>
      </c>
      <c r="B5">
        <f t="shared" ref="B5:B15" si="2">B$3*$A5</f>
        <v>1.8877551020408163</v>
      </c>
      <c r="C5">
        <f t="shared" si="1"/>
        <v>1</v>
      </c>
      <c r="D5">
        <f t="shared" si="1"/>
        <v>5</v>
      </c>
      <c r="E5">
        <f t="shared" si="1"/>
        <v>1.0511363636363638</v>
      </c>
      <c r="F5">
        <f t="shared" si="1"/>
        <v>9.4871794871794872</v>
      </c>
      <c r="G5">
        <f t="shared" si="1"/>
        <v>3.457943925233645</v>
      </c>
      <c r="H5">
        <f t="shared" si="1"/>
        <v>3.8947368421052633</v>
      </c>
      <c r="I5">
        <f t="shared" si="1"/>
        <v>1.9473684210526316</v>
      </c>
      <c r="J5">
        <f t="shared" si="1"/>
        <v>0.94629156010230175</v>
      </c>
      <c r="K5">
        <f t="shared" si="1"/>
        <v>1.0393258426966292</v>
      </c>
      <c r="L5">
        <f t="shared" si="1"/>
        <v>4.2528735632183912</v>
      </c>
      <c r="M5">
        <f t="shared" si="1"/>
        <v>5.1388888888888893</v>
      </c>
    </row>
    <row r="6" spans="1:13" x14ac:dyDescent="0.15">
      <c r="A6">
        <v>7.3999999999999996E-2</v>
      </c>
      <c r="B6">
        <f t="shared" si="2"/>
        <v>0.37755102040816324</v>
      </c>
      <c r="C6">
        <f t="shared" si="1"/>
        <v>0.19999999999999998</v>
      </c>
      <c r="D6">
        <f t="shared" si="1"/>
        <v>1</v>
      </c>
      <c r="E6">
        <f t="shared" si="1"/>
        <v>0.21022727272727273</v>
      </c>
      <c r="F6">
        <f t="shared" si="1"/>
        <v>1.8974358974358974</v>
      </c>
      <c r="G6">
        <f t="shared" si="1"/>
        <v>0.69158878504672894</v>
      </c>
      <c r="H6">
        <f t="shared" si="1"/>
        <v>0.77894736842105261</v>
      </c>
      <c r="I6">
        <f t="shared" si="1"/>
        <v>0.38947368421052631</v>
      </c>
      <c r="J6">
        <f t="shared" si="1"/>
        <v>0.18925831202046034</v>
      </c>
      <c r="K6">
        <f t="shared" si="1"/>
        <v>0.20786516853932585</v>
      </c>
      <c r="L6">
        <f t="shared" si="1"/>
        <v>0.85057471264367823</v>
      </c>
      <c r="M6">
        <f t="shared" si="1"/>
        <v>1.0277777777777777</v>
      </c>
    </row>
    <row r="7" spans="1:13" x14ac:dyDescent="0.15">
      <c r="A7">
        <v>0.35199999999999998</v>
      </c>
      <c r="B7">
        <f t="shared" si="2"/>
        <v>1.7959183673469385</v>
      </c>
      <c r="C7">
        <f t="shared" si="1"/>
        <v>0.95135135135135129</v>
      </c>
      <c r="D7">
        <f t="shared" si="1"/>
        <v>4.756756756756757</v>
      </c>
      <c r="E7">
        <f t="shared" si="1"/>
        <v>1</v>
      </c>
      <c r="F7">
        <f t="shared" si="1"/>
        <v>9.0256410256410255</v>
      </c>
      <c r="G7">
        <f t="shared" si="1"/>
        <v>3.2897196261682242</v>
      </c>
      <c r="H7">
        <f t="shared" si="1"/>
        <v>3.7052631578947368</v>
      </c>
      <c r="I7">
        <f t="shared" si="1"/>
        <v>1.8526315789473684</v>
      </c>
      <c r="J7">
        <f t="shared" si="1"/>
        <v>0.90025575447570327</v>
      </c>
      <c r="K7">
        <f t="shared" si="1"/>
        <v>0.9887640449438202</v>
      </c>
      <c r="L7">
        <f t="shared" si="1"/>
        <v>4.0459770114942533</v>
      </c>
      <c r="M7">
        <f t="shared" si="1"/>
        <v>4.8888888888888884</v>
      </c>
    </row>
    <row r="8" spans="1:13" x14ac:dyDescent="0.15">
      <c r="A8">
        <v>3.9E-2</v>
      </c>
      <c r="B8">
        <f t="shared" si="2"/>
        <v>0.19897959183673469</v>
      </c>
      <c r="C8">
        <f t="shared" si="1"/>
        <v>0.1054054054054054</v>
      </c>
      <c r="D8">
        <f t="shared" si="1"/>
        <v>0.52702702702702708</v>
      </c>
      <c r="E8">
        <f t="shared" si="1"/>
        <v>0.11079545454545456</v>
      </c>
      <c r="F8">
        <f t="shared" si="1"/>
        <v>1</v>
      </c>
      <c r="G8">
        <f t="shared" si="1"/>
        <v>0.3644859813084112</v>
      </c>
      <c r="H8">
        <f t="shared" si="1"/>
        <v>0.41052631578947374</v>
      </c>
      <c r="I8">
        <f t="shared" si="1"/>
        <v>0.20526315789473687</v>
      </c>
      <c r="J8">
        <f t="shared" si="1"/>
        <v>9.9744245524296671E-2</v>
      </c>
      <c r="K8">
        <f t="shared" si="1"/>
        <v>0.10955056179775281</v>
      </c>
      <c r="L8">
        <f t="shared" si="1"/>
        <v>0.44827586206896558</v>
      </c>
      <c r="M8">
        <f t="shared" si="1"/>
        <v>0.54166666666666663</v>
      </c>
    </row>
    <row r="9" spans="1:13" x14ac:dyDescent="0.15">
      <c r="A9">
        <v>0.107</v>
      </c>
      <c r="B9">
        <f t="shared" si="2"/>
        <v>0.54591836734693877</v>
      </c>
      <c r="C9">
        <f t="shared" si="1"/>
        <v>0.28918918918918918</v>
      </c>
      <c r="D9">
        <f t="shared" si="1"/>
        <v>1.4459459459459461</v>
      </c>
      <c r="E9">
        <f t="shared" si="1"/>
        <v>0.30397727272727276</v>
      </c>
      <c r="F9">
        <f t="shared" si="1"/>
        <v>2.7435897435897436</v>
      </c>
      <c r="G9">
        <f t="shared" si="1"/>
        <v>1</v>
      </c>
      <c r="H9">
        <f t="shared" si="1"/>
        <v>1.1263157894736842</v>
      </c>
      <c r="I9">
        <f t="shared" si="1"/>
        <v>0.56315789473684208</v>
      </c>
      <c r="J9">
        <f t="shared" si="1"/>
        <v>0.27365728900255754</v>
      </c>
      <c r="K9">
        <f t="shared" si="1"/>
        <v>0.300561797752809</v>
      </c>
      <c r="L9">
        <f t="shared" si="1"/>
        <v>1.2298850574712645</v>
      </c>
      <c r="M9">
        <f t="shared" si="1"/>
        <v>1.4861111111111112</v>
      </c>
    </row>
    <row r="10" spans="1:13" x14ac:dyDescent="0.15">
      <c r="A10">
        <v>9.5000000000000001E-2</v>
      </c>
      <c r="B10">
        <f t="shared" si="2"/>
        <v>0.48469387755102039</v>
      </c>
      <c r="C10">
        <f t="shared" si="1"/>
        <v>0.25675675675675674</v>
      </c>
      <c r="D10">
        <f t="shared" si="1"/>
        <v>1.2837837837837838</v>
      </c>
      <c r="E10">
        <f t="shared" si="1"/>
        <v>0.26988636363636365</v>
      </c>
      <c r="F10">
        <f t="shared" si="1"/>
        <v>2.4358974358974361</v>
      </c>
      <c r="G10">
        <f t="shared" si="1"/>
        <v>0.88785046728971961</v>
      </c>
      <c r="H10">
        <f t="shared" si="1"/>
        <v>1</v>
      </c>
      <c r="I10">
        <f t="shared" si="1"/>
        <v>0.5</v>
      </c>
      <c r="J10">
        <f t="shared" si="1"/>
        <v>0.24296675191815859</v>
      </c>
      <c r="K10">
        <f t="shared" si="1"/>
        <v>0.2668539325842697</v>
      </c>
      <c r="L10">
        <f t="shared" si="1"/>
        <v>1.0919540229885059</v>
      </c>
      <c r="M10">
        <f t="shared" si="1"/>
        <v>1.3194444444444444</v>
      </c>
    </row>
    <row r="11" spans="1:13" x14ac:dyDescent="0.15">
      <c r="A11">
        <v>0.19</v>
      </c>
      <c r="B11">
        <f t="shared" si="2"/>
        <v>0.96938775510204078</v>
      </c>
      <c r="C11">
        <f t="shared" si="1"/>
        <v>0.51351351351351349</v>
      </c>
      <c r="D11">
        <f t="shared" si="1"/>
        <v>2.5675675675675675</v>
      </c>
      <c r="E11">
        <f t="shared" si="1"/>
        <v>0.53977272727272729</v>
      </c>
      <c r="F11">
        <f t="shared" si="1"/>
        <v>4.8717948717948723</v>
      </c>
      <c r="G11">
        <f t="shared" si="1"/>
        <v>1.7757009345794392</v>
      </c>
      <c r="H11">
        <f t="shared" si="1"/>
        <v>2</v>
      </c>
      <c r="I11">
        <f t="shared" si="1"/>
        <v>1</v>
      </c>
      <c r="J11">
        <f t="shared" si="1"/>
        <v>0.48593350383631717</v>
      </c>
      <c r="K11">
        <f t="shared" si="1"/>
        <v>0.53370786516853941</v>
      </c>
      <c r="L11">
        <f t="shared" si="1"/>
        <v>2.1839080459770117</v>
      </c>
      <c r="M11">
        <f t="shared" si="1"/>
        <v>2.6388888888888888</v>
      </c>
    </row>
    <row r="12" spans="1:13" x14ac:dyDescent="0.15">
      <c r="A12">
        <v>0.39100000000000001</v>
      </c>
      <c r="B12">
        <f t="shared" si="2"/>
        <v>1.9948979591836735</v>
      </c>
      <c r="C12">
        <f t="shared" si="1"/>
        <v>1.0567567567567568</v>
      </c>
      <c r="D12">
        <f t="shared" si="1"/>
        <v>5.2837837837837842</v>
      </c>
      <c r="E12">
        <f t="shared" si="1"/>
        <v>1.1107954545454548</v>
      </c>
      <c r="F12">
        <f t="shared" si="1"/>
        <v>10.025641025641027</v>
      </c>
      <c r="G12">
        <f t="shared" si="1"/>
        <v>3.6542056074766358</v>
      </c>
      <c r="H12">
        <f t="shared" si="1"/>
        <v>4.1157894736842113</v>
      </c>
      <c r="I12">
        <f t="shared" si="1"/>
        <v>2.0578947368421057</v>
      </c>
      <c r="J12">
        <f t="shared" si="1"/>
        <v>1</v>
      </c>
      <c r="K12">
        <f t="shared" si="1"/>
        <v>1.0983146067415732</v>
      </c>
      <c r="L12">
        <f t="shared" si="1"/>
        <v>4.4942528735632186</v>
      </c>
      <c r="M12">
        <f t="shared" si="1"/>
        <v>5.4305555555555562</v>
      </c>
    </row>
    <row r="13" spans="1:13" x14ac:dyDescent="0.15">
      <c r="A13">
        <v>0.35599999999999998</v>
      </c>
      <c r="B13">
        <f t="shared" si="2"/>
        <v>1.8163265306122447</v>
      </c>
      <c r="C13">
        <f t="shared" si="1"/>
        <v>0.9621621621621621</v>
      </c>
      <c r="D13">
        <f t="shared" si="1"/>
        <v>4.8108108108108105</v>
      </c>
      <c r="E13">
        <f t="shared" si="1"/>
        <v>1.0113636363636365</v>
      </c>
      <c r="F13">
        <f t="shared" si="1"/>
        <v>9.1282051282051277</v>
      </c>
      <c r="G13">
        <f t="shared" si="1"/>
        <v>3.3271028037383177</v>
      </c>
      <c r="H13">
        <f t="shared" si="1"/>
        <v>3.7473684210526317</v>
      </c>
      <c r="I13">
        <f t="shared" si="1"/>
        <v>1.8736842105263158</v>
      </c>
      <c r="J13">
        <f t="shared" si="1"/>
        <v>0.91048593350383633</v>
      </c>
      <c r="K13">
        <f t="shared" si="1"/>
        <v>1</v>
      </c>
      <c r="L13">
        <f t="shared" si="1"/>
        <v>4.0919540229885056</v>
      </c>
      <c r="M13">
        <f t="shared" si="1"/>
        <v>4.9444444444444446</v>
      </c>
    </row>
    <row r="14" spans="1:13" x14ac:dyDescent="0.15">
      <c r="A14">
        <v>8.6999999999999994E-2</v>
      </c>
      <c r="B14">
        <f t="shared" si="2"/>
        <v>0.4438775510204081</v>
      </c>
      <c r="C14">
        <f t="shared" si="1"/>
        <v>0.23513513513513512</v>
      </c>
      <c r="D14">
        <f t="shared" si="1"/>
        <v>1.1756756756756757</v>
      </c>
      <c r="E14">
        <f t="shared" si="1"/>
        <v>0.24715909090909091</v>
      </c>
      <c r="F14">
        <f t="shared" si="1"/>
        <v>2.2307692307692308</v>
      </c>
      <c r="G14">
        <f t="shared" si="1"/>
        <v>0.81308411214953269</v>
      </c>
      <c r="H14">
        <f t="shared" si="1"/>
        <v>0.91578947368421049</v>
      </c>
      <c r="I14">
        <f t="shared" si="1"/>
        <v>0.45789473684210524</v>
      </c>
      <c r="J14">
        <f t="shared" si="1"/>
        <v>0.22250639386189258</v>
      </c>
      <c r="K14">
        <f t="shared" si="1"/>
        <v>0.24438202247191013</v>
      </c>
      <c r="L14">
        <f t="shared" si="1"/>
        <v>1</v>
      </c>
      <c r="M14">
        <f t="shared" si="1"/>
        <v>1.2083333333333333</v>
      </c>
    </row>
    <row r="15" spans="1:13" x14ac:dyDescent="0.15">
      <c r="A15">
        <v>7.1999999999999995E-2</v>
      </c>
      <c r="B15">
        <f t="shared" si="2"/>
        <v>0.36734693877551017</v>
      </c>
      <c r="C15">
        <f t="shared" si="1"/>
        <v>0.19459459459459458</v>
      </c>
      <c r="D15">
        <f t="shared" si="1"/>
        <v>0.97297297297297292</v>
      </c>
      <c r="E15">
        <f t="shared" si="1"/>
        <v>0.20454545454545456</v>
      </c>
      <c r="F15">
        <f t="shared" si="1"/>
        <v>1.846153846153846</v>
      </c>
      <c r="G15">
        <f t="shared" si="1"/>
        <v>0.67289719626168221</v>
      </c>
      <c r="H15">
        <f t="shared" si="1"/>
        <v>0.75789473684210529</v>
      </c>
      <c r="I15">
        <f t="shared" si="1"/>
        <v>0.37894736842105264</v>
      </c>
      <c r="J15">
        <f t="shared" si="1"/>
        <v>0.18414322250639384</v>
      </c>
      <c r="K15">
        <f t="shared" si="1"/>
        <v>0.20224719101123595</v>
      </c>
      <c r="L15">
        <f t="shared" si="1"/>
        <v>0.82758620689655171</v>
      </c>
      <c r="M15">
        <f t="shared" si="1"/>
        <v>1</v>
      </c>
    </row>
    <row r="18" spans="2:13" x14ac:dyDescent="0.15">
      <c r="B18">
        <f>12.17517*Sheet8!B4</f>
        <v>12.17517</v>
      </c>
      <c r="C18">
        <f>12.17517*Sheet8!C4</f>
        <v>6.4495495135135137</v>
      </c>
      <c r="D18">
        <f>12.17517*Sheet8!D4</f>
        <v>32.247747567567565</v>
      </c>
      <c r="E18">
        <f>12.17517*Sheet8!E4</f>
        <v>6.7793560227272733</v>
      </c>
      <c r="F18">
        <f>12.17517*Sheet8!F4</f>
        <v>61.188033846153857</v>
      </c>
      <c r="G18">
        <f>12.17517*Sheet8!G4</f>
        <v>22.302180560747665</v>
      </c>
      <c r="H18">
        <f>12.17517*Sheet8!H4</f>
        <v>25.119298105263159</v>
      </c>
      <c r="I18">
        <f>12.17517*Sheet8!I4</f>
        <v>12.559649052631579</v>
      </c>
      <c r="J18">
        <f>12.17517*Sheet8!J4</f>
        <v>6.1031542710997453</v>
      </c>
      <c r="K18">
        <f>12.17517*Sheet8!K4</f>
        <v>6.7031834831460673</v>
      </c>
      <c r="L18">
        <f>12.17517*Sheet8!L4</f>
        <v>27.429118620689657</v>
      </c>
      <c r="M18">
        <f>12.17517*Sheet8!M4</f>
        <v>33.143518333333333</v>
      </c>
    </row>
    <row r="19" spans="2:13" x14ac:dyDescent="0.15">
      <c r="B19">
        <f>12.17517*Sheet8!B5</f>
        <v>22.983739285714286</v>
      </c>
      <c r="C19">
        <f>12.17517*Sheet8!C5</f>
        <v>12.17517</v>
      </c>
      <c r="D19">
        <f>12.17517*Sheet8!D5</f>
        <v>60.87585</v>
      </c>
      <c r="E19">
        <f>12.17517*Sheet8!E5</f>
        <v>12.797763920454546</v>
      </c>
      <c r="F19">
        <f>12.17517*Sheet8!F5</f>
        <v>115.50802307692307</v>
      </c>
      <c r="G19">
        <f>12.17517*Sheet8!G5</f>
        <v>42.101055140186915</v>
      </c>
      <c r="H19">
        <f>12.17517*Sheet8!H5</f>
        <v>47.41908315789474</v>
      </c>
      <c r="I19">
        <f>12.17517*Sheet8!I5</f>
        <v>23.70954157894737</v>
      </c>
      <c r="J19">
        <f>12.17517*Sheet8!J5</f>
        <v>11.521260613810741</v>
      </c>
      <c r="K19">
        <f>12.17517*Sheet8!K5</f>
        <v>12.653968820224719</v>
      </c>
      <c r="L19">
        <f>12.17517*Sheet8!L5</f>
        <v>51.77945862068966</v>
      </c>
      <c r="M19">
        <f>12.17517*Sheet8!M5</f>
        <v>62.566845833333339</v>
      </c>
    </row>
    <row r="20" spans="2:13" x14ac:dyDescent="0.15">
      <c r="B20">
        <f>12.17517*Sheet8!B6</f>
        <v>4.5967478571428568</v>
      </c>
      <c r="C20">
        <f>12.17517*Sheet8!C6</f>
        <v>2.4350339999999999</v>
      </c>
      <c r="D20">
        <f>12.17517*Sheet8!D6</f>
        <v>12.17517</v>
      </c>
      <c r="E20">
        <f>12.17517*Sheet8!E6</f>
        <v>2.5595527840909091</v>
      </c>
      <c r="F20">
        <f>12.17517*Sheet8!F6</f>
        <v>23.101604615384613</v>
      </c>
      <c r="G20">
        <f>12.17517*Sheet8!G6</f>
        <v>8.4202110280373823</v>
      </c>
      <c r="H20">
        <f>12.17517*Sheet8!H6</f>
        <v>9.4838166315789465</v>
      </c>
      <c r="I20">
        <f>12.17517*Sheet8!I6</f>
        <v>4.7419083157894732</v>
      </c>
      <c r="J20">
        <f>12.17517*Sheet8!J6</f>
        <v>2.304252122762148</v>
      </c>
      <c r="K20">
        <f>12.17517*Sheet8!K6</f>
        <v>2.5307937640449438</v>
      </c>
      <c r="L20">
        <f>12.17517*Sheet8!L6</f>
        <v>10.355891724137932</v>
      </c>
      <c r="M20">
        <f>12.17517*Sheet8!M6</f>
        <v>12.513369166666665</v>
      </c>
    </row>
    <row r="21" spans="2:13" x14ac:dyDescent="0.15">
      <c r="B21">
        <f>12.17517*Sheet8!B7</f>
        <v>21.865611428571427</v>
      </c>
      <c r="C21">
        <f>12.17517*Sheet8!C7</f>
        <v>11.582864432432432</v>
      </c>
      <c r="D21">
        <f>12.17517*Sheet8!D7</f>
        <v>57.914322162162165</v>
      </c>
      <c r="E21">
        <f>12.17517*Sheet8!E7</f>
        <v>12.17517</v>
      </c>
      <c r="F21">
        <f>12.17517*Sheet8!F7</f>
        <v>109.88871384615385</v>
      </c>
      <c r="G21">
        <f>12.17517*Sheet8!G7</f>
        <v>40.052895700934577</v>
      </c>
      <c r="H21">
        <f>12.17517*Sheet8!H7</f>
        <v>45.112208842105261</v>
      </c>
      <c r="I21">
        <f>12.17517*Sheet8!I7</f>
        <v>22.55610442105263</v>
      </c>
      <c r="J21">
        <f>12.17517*Sheet8!J7</f>
        <v>10.960766854219948</v>
      </c>
      <c r="K21">
        <f>12.17517*Sheet8!K7</f>
        <v>12.038370337078652</v>
      </c>
      <c r="L21">
        <f>12.17517*Sheet8!L7</f>
        <v>49.260457931034487</v>
      </c>
      <c r="M21">
        <f>12.17517*Sheet8!M7</f>
        <v>59.523053333333323</v>
      </c>
    </row>
    <row r="22" spans="2:13" x14ac:dyDescent="0.15">
      <c r="B22">
        <f>12.17517*Sheet8!B8</f>
        <v>2.4226103571428572</v>
      </c>
      <c r="C22">
        <f>12.17517*Sheet8!C8</f>
        <v>1.2833287297297296</v>
      </c>
      <c r="D22">
        <f>12.17517*Sheet8!D8</f>
        <v>6.4166436486486491</v>
      </c>
      <c r="E22">
        <f>12.17517*Sheet8!E8</f>
        <v>1.348953494318182</v>
      </c>
      <c r="F22">
        <f>12.17517*Sheet8!F8</f>
        <v>12.17517</v>
      </c>
      <c r="G22">
        <f>12.17517*Sheet8!G8</f>
        <v>4.437678785046729</v>
      </c>
      <c r="H22">
        <f>12.17517*Sheet8!H8</f>
        <v>4.9982276842105264</v>
      </c>
      <c r="I22">
        <f>12.17517*Sheet8!I8</f>
        <v>2.4991138421052632</v>
      </c>
      <c r="J22">
        <f>12.17517*Sheet8!J8</f>
        <v>1.214403145780051</v>
      </c>
      <c r="K22">
        <f>12.17517*Sheet8!K8</f>
        <v>1.3337967134831461</v>
      </c>
      <c r="L22">
        <f>12.17517*Sheet8!L8</f>
        <v>5.4578348275862076</v>
      </c>
      <c r="M22">
        <f>12.17517*Sheet8!M8</f>
        <v>6.5948837499999993</v>
      </c>
    </row>
    <row r="23" spans="2:13" x14ac:dyDescent="0.15">
      <c r="B23">
        <f>12.17517*Sheet8!B9</f>
        <v>6.6466489285714285</v>
      </c>
      <c r="C23">
        <f>12.17517*Sheet8!C9</f>
        <v>3.5209275405405402</v>
      </c>
      <c r="D23">
        <f>12.17517*Sheet8!D9</f>
        <v>17.604637702702703</v>
      </c>
      <c r="E23">
        <f>12.17517*Sheet8!E9</f>
        <v>3.7009749715909095</v>
      </c>
      <c r="F23">
        <f>12.17517*Sheet8!F9</f>
        <v>33.403671538461538</v>
      </c>
      <c r="G23">
        <f>12.17517*Sheet8!G9</f>
        <v>12.17517</v>
      </c>
      <c r="H23">
        <f>12.17517*Sheet8!H9</f>
        <v>13.713086210526315</v>
      </c>
      <c r="I23">
        <f>12.17517*Sheet8!I9</f>
        <v>6.8565431052631576</v>
      </c>
      <c r="J23">
        <f>12.17517*Sheet8!J9</f>
        <v>3.3318240153452683</v>
      </c>
      <c r="K23">
        <f>12.17517*Sheet8!K9</f>
        <v>3.6593909831460674</v>
      </c>
      <c r="L23">
        <f>12.17517*Sheet8!L9</f>
        <v>14.974059655172415</v>
      </c>
      <c r="M23">
        <f>12.17517*Sheet8!M9</f>
        <v>18.093655416666667</v>
      </c>
    </row>
    <row r="24" spans="2:13" x14ac:dyDescent="0.15">
      <c r="B24">
        <f>12.17517*Sheet8!B10</f>
        <v>5.9012303571428566</v>
      </c>
      <c r="C24">
        <f>12.17517*Sheet8!C10</f>
        <v>3.1260571621621618</v>
      </c>
      <c r="D24">
        <f>12.17517*Sheet8!D10</f>
        <v>15.630285810810809</v>
      </c>
      <c r="E24">
        <f>12.17517*Sheet8!E10</f>
        <v>3.2859123579545453</v>
      </c>
      <c r="F24">
        <f>12.17517*Sheet8!F10</f>
        <v>29.657465384615385</v>
      </c>
      <c r="G24">
        <f>12.17517*Sheet8!G10</f>
        <v>10.809730373831774</v>
      </c>
      <c r="H24">
        <f>12.17517*Sheet8!H10</f>
        <v>12.17517</v>
      </c>
      <c r="I24">
        <f>12.17517*Sheet8!I10</f>
        <v>6.0875849999999998</v>
      </c>
      <c r="J24">
        <f>12.17517*Sheet8!J10</f>
        <v>2.9581615089514068</v>
      </c>
      <c r="K24">
        <f>12.17517*Sheet8!K10</f>
        <v>3.2489919943820227</v>
      </c>
      <c r="L24">
        <f>12.17517*Sheet8!L10</f>
        <v>13.294725862068967</v>
      </c>
      <c r="M24">
        <f>12.17517*Sheet8!M10</f>
        <v>16.064460416666666</v>
      </c>
    </row>
    <row r="25" spans="2:13" x14ac:dyDescent="0.15">
      <c r="B25">
        <f>12.17517*Sheet8!B11</f>
        <v>11.802460714285713</v>
      </c>
      <c r="C25">
        <f>12.17517*Sheet8!C11</f>
        <v>6.2521143243243236</v>
      </c>
      <c r="D25">
        <f>12.17517*Sheet8!D11</f>
        <v>31.260571621621619</v>
      </c>
      <c r="E25">
        <f>12.17517*Sheet8!E11</f>
        <v>6.5718247159090906</v>
      </c>
      <c r="F25">
        <f>12.17517*Sheet8!F11</f>
        <v>59.31493076923077</v>
      </c>
      <c r="G25">
        <f>12.17517*Sheet8!G11</f>
        <v>21.619460747663549</v>
      </c>
      <c r="H25">
        <f>12.17517*Sheet8!H11</f>
        <v>24.350339999999999</v>
      </c>
      <c r="I25">
        <f>12.17517*Sheet8!I11</f>
        <v>12.17517</v>
      </c>
      <c r="J25">
        <f>12.17517*Sheet8!J11</f>
        <v>5.9163230179028137</v>
      </c>
      <c r="K25">
        <f>12.17517*Sheet8!K11</f>
        <v>6.4979839887640454</v>
      </c>
      <c r="L25">
        <f>12.17517*Sheet8!L11</f>
        <v>26.589451724137934</v>
      </c>
      <c r="M25">
        <f>12.17517*Sheet8!M11</f>
        <v>32.128920833333332</v>
      </c>
    </row>
    <row r="26" spans="2:13" x14ac:dyDescent="0.15">
      <c r="B26">
        <f>12.17517*Sheet8!B12</f>
        <v>24.288221785714285</v>
      </c>
      <c r="C26">
        <f>12.17517*Sheet8!C12</f>
        <v>12.866193162162162</v>
      </c>
      <c r="D26">
        <f>12.17517*Sheet8!D12</f>
        <v>64.33096581081081</v>
      </c>
      <c r="E26">
        <f>12.17517*Sheet8!E12</f>
        <v>13.524123494318184</v>
      </c>
      <c r="F26">
        <f>12.17517*Sheet8!F12</f>
        <v>122.06388384615386</v>
      </c>
      <c r="G26">
        <f>12.17517*Sheet8!G12</f>
        <v>44.490574485981313</v>
      </c>
      <c r="H26">
        <f>12.17517*Sheet8!H12</f>
        <v>50.110436526315794</v>
      </c>
      <c r="I26">
        <f>12.17517*Sheet8!I12</f>
        <v>25.055218263157897</v>
      </c>
      <c r="J26">
        <f>12.17517*Sheet8!J12</f>
        <v>12.17517</v>
      </c>
      <c r="K26">
        <f>12.17517*Sheet8!K12</f>
        <v>13.372167050561799</v>
      </c>
      <c r="L26">
        <f>12.17517*Sheet8!L12</f>
        <v>54.718292758620692</v>
      </c>
      <c r="M26">
        <f>12.17517*Sheet8!M12</f>
        <v>66.117937083333345</v>
      </c>
    </row>
    <row r="27" spans="2:13" x14ac:dyDescent="0.15">
      <c r="B27">
        <f>12.17517*Sheet8!B13</f>
        <v>22.114084285714281</v>
      </c>
      <c r="C27">
        <f>12.17517*Sheet8!C13</f>
        <v>11.71448789189189</v>
      </c>
      <c r="D27">
        <f>12.17517*Sheet8!D13</f>
        <v>58.572439459459453</v>
      </c>
      <c r="E27">
        <f>12.17517*Sheet8!E13</f>
        <v>12.313524204545455</v>
      </c>
      <c r="F27">
        <f>12.17517*Sheet8!F13</f>
        <v>111.13744923076922</v>
      </c>
      <c r="G27">
        <f>12.17517*Sheet8!G13</f>
        <v>40.508042242990655</v>
      </c>
      <c r="H27">
        <f>12.17517*Sheet8!H13</f>
        <v>45.624847578947367</v>
      </c>
      <c r="I27">
        <f>12.17517*Sheet8!I13</f>
        <v>22.812423789473684</v>
      </c>
      <c r="J27">
        <f>12.17517*Sheet8!J13</f>
        <v>11.085321023017903</v>
      </c>
      <c r="K27">
        <f>12.17517*Sheet8!K13</f>
        <v>12.17517</v>
      </c>
      <c r="L27">
        <f>12.17517*Sheet8!L13</f>
        <v>49.820235862068962</v>
      </c>
      <c r="M27">
        <f>12.17517*Sheet8!M13</f>
        <v>60.199451666666668</v>
      </c>
    </row>
    <row r="28" spans="2:13" x14ac:dyDescent="0.15">
      <c r="B28">
        <f>12.17517*Sheet8!B14</f>
        <v>5.4042846428571423</v>
      </c>
      <c r="C28">
        <f>12.17517*Sheet8!C14</f>
        <v>2.862810243243243</v>
      </c>
      <c r="D28">
        <f>12.17517*Sheet8!D14</f>
        <v>14.314051216216216</v>
      </c>
      <c r="E28">
        <f>12.17517*Sheet8!E14</f>
        <v>3.0092039488636364</v>
      </c>
      <c r="F28">
        <f>12.17517*Sheet8!F14</f>
        <v>27.159994615384615</v>
      </c>
      <c r="G28">
        <f>12.17517*Sheet8!G14</f>
        <v>9.899437289719625</v>
      </c>
      <c r="H28">
        <f>12.17517*Sheet8!H14</f>
        <v>11.149892526315789</v>
      </c>
      <c r="I28">
        <f>12.17517*Sheet8!I14</f>
        <v>5.5749462631578943</v>
      </c>
      <c r="J28">
        <f>12.17517*Sheet8!J14</f>
        <v>2.7090531713554986</v>
      </c>
      <c r="K28">
        <f>12.17517*Sheet8!K14</f>
        <v>2.9753926685393259</v>
      </c>
      <c r="L28">
        <f>12.17517*Sheet8!L14</f>
        <v>12.17517</v>
      </c>
      <c r="M28">
        <f>12.17517*Sheet8!M14</f>
        <v>14.711663749999998</v>
      </c>
    </row>
    <row r="29" spans="2:13" x14ac:dyDescent="0.15">
      <c r="B29">
        <f>12.17517*Sheet8!B15</f>
        <v>4.472511428571428</v>
      </c>
      <c r="C29">
        <f>12.17517*Sheet8!C15</f>
        <v>2.3692222702702699</v>
      </c>
      <c r="D29">
        <f>12.17517*Sheet8!D15</f>
        <v>11.84611135135135</v>
      </c>
      <c r="E29">
        <f>12.17517*Sheet8!E15</f>
        <v>2.4903756818181817</v>
      </c>
      <c r="F29">
        <f>12.17517*Sheet8!F15</f>
        <v>22.477236923076919</v>
      </c>
      <c r="G29">
        <f>12.17517*Sheet8!G15</f>
        <v>8.1926377570093454</v>
      </c>
      <c r="H29">
        <f>12.17517*Sheet8!H15</f>
        <v>9.2274972631578951</v>
      </c>
      <c r="I29">
        <f>12.17517*Sheet8!I15</f>
        <v>4.6137486315789475</v>
      </c>
      <c r="J29">
        <f>12.17517*Sheet8!J15</f>
        <v>2.2419750383631709</v>
      </c>
      <c r="K29">
        <f>12.17517*Sheet8!K15</f>
        <v>2.4623939325842694</v>
      </c>
      <c r="L29">
        <f>12.17517*Sheet8!L15</f>
        <v>10.076002758620689</v>
      </c>
      <c r="M29">
        <f>12.17517*Sheet8!M15</f>
        <v>12.17517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19" sqref="G19"/>
    </sheetView>
  </sheetViews>
  <sheetFormatPr defaultRowHeight="13.5" x14ac:dyDescent="0.15"/>
  <sheetData>
    <row r="1" spans="1:13" x14ac:dyDescent="0.15">
      <c r="B1">
        <v>1</v>
      </c>
      <c r="C1">
        <v>2</v>
      </c>
      <c r="D1">
        <v>3</v>
      </c>
      <c r="E1">
        <v>1</v>
      </c>
      <c r="F1">
        <v>2</v>
      </c>
      <c r="G1">
        <v>3</v>
      </c>
      <c r="H1">
        <v>1</v>
      </c>
      <c r="I1">
        <v>2</v>
      </c>
      <c r="J1">
        <v>3</v>
      </c>
      <c r="K1">
        <v>1</v>
      </c>
      <c r="L1">
        <v>2</v>
      </c>
      <c r="M1">
        <v>3</v>
      </c>
    </row>
    <row r="2" spans="1:13" x14ac:dyDescent="0.15">
      <c r="A2">
        <v>1</v>
      </c>
      <c r="B2">
        <v>7</v>
      </c>
      <c r="C2">
        <f>1/3</f>
        <v>0.33333333333333331</v>
      </c>
      <c r="D2">
        <v>5</v>
      </c>
      <c r="E2">
        <f>1/3</f>
        <v>0.33333333333333331</v>
      </c>
      <c r="H2">
        <f>3</f>
        <v>3</v>
      </c>
      <c r="K2">
        <f>1/3</f>
        <v>0.33333333333333331</v>
      </c>
    </row>
    <row r="3" spans="1:13" x14ac:dyDescent="0.15">
      <c r="A3">
        <v>2</v>
      </c>
      <c r="B3">
        <v>3</v>
      </c>
      <c r="C3">
        <v>10</v>
      </c>
      <c r="D3">
        <v>3</v>
      </c>
    </row>
    <row r="4" spans="1:13" x14ac:dyDescent="0.15">
      <c r="A4">
        <v>3</v>
      </c>
      <c r="B4">
        <f>1/5</f>
        <v>0.2</v>
      </c>
      <c r="C4">
        <f>1/3</f>
        <v>0.33333333333333331</v>
      </c>
      <c r="D4">
        <v>10</v>
      </c>
    </row>
    <row r="5" spans="1:13" x14ac:dyDescent="0.15">
      <c r="A5">
        <v>1</v>
      </c>
      <c r="B5">
        <v>3</v>
      </c>
      <c r="E5">
        <v>7</v>
      </c>
      <c r="F5">
        <v>7</v>
      </c>
      <c r="G5">
        <v>3</v>
      </c>
      <c r="H5">
        <v>3</v>
      </c>
      <c r="K5">
        <v>1</v>
      </c>
    </row>
    <row r="6" spans="1:13" x14ac:dyDescent="0.15">
      <c r="A6">
        <v>2</v>
      </c>
      <c r="E6">
        <f>1/7</f>
        <v>0.14285714285714285</v>
      </c>
      <c r="F6">
        <v>10</v>
      </c>
      <c r="G6">
        <f>1/3</f>
        <v>0.33333333333333331</v>
      </c>
    </row>
    <row r="7" spans="1:13" x14ac:dyDescent="0.15">
      <c r="A7">
        <v>3</v>
      </c>
      <c r="E7">
        <f>1/3</f>
        <v>0.33333333333333331</v>
      </c>
      <c r="F7">
        <v>3</v>
      </c>
      <c r="G7">
        <v>10</v>
      </c>
    </row>
    <row r="8" spans="1:13" x14ac:dyDescent="0.15">
      <c r="A8">
        <v>1</v>
      </c>
      <c r="B8">
        <f>1/3</f>
        <v>0.33333333333333331</v>
      </c>
      <c r="E8">
        <f>1/3</f>
        <v>0.33333333333333331</v>
      </c>
      <c r="H8">
        <v>7</v>
      </c>
      <c r="I8">
        <f>1/3</f>
        <v>0.33333333333333331</v>
      </c>
      <c r="J8">
        <f>1/3</f>
        <v>0.33333333333333331</v>
      </c>
      <c r="K8">
        <f>1/3</f>
        <v>0.33333333333333331</v>
      </c>
    </row>
    <row r="9" spans="1:13" x14ac:dyDescent="0.15">
      <c r="A9">
        <v>2</v>
      </c>
      <c r="H9">
        <v>3</v>
      </c>
      <c r="I9">
        <v>10</v>
      </c>
      <c r="J9">
        <f>1/3</f>
        <v>0.33333333333333331</v>
      </c>
    </row>
    <row r="10" spans="1:13" x14ac:dyDescent="0.15">
      <c r="A10">
        <v>3</v>
      </c>
      <c r="H10">
        <v>3</v>
      </c>
      <c r="I10">
        <v>3</v>
      </c>
      <c r="J10">
        <v>10</v>
      </c>
    </row>
    <row r="11" spans="1:13" x14ac:dyDescent="0.15">
      <c r="A11">
        <v>1</v>
      </c>
      <c r="B11">
        <v>3</v>
      </c>
      <c r="E11">
        <v>1</v>
      </c>
      <c r="H11">
        <v>3</v>
      </c>
      <c r="K11">
        <v>7</v>
      </c>
      <c r="L11">
        <v>3</v>
      </c>
      <c r="M11">
        <v>5</v>
      </c>
    </row>
    <row r="12" spans="1:13" x14ac:dyDescent="0.15">
      <c r="A12">
        <v>2</v>
      </c>
      <c r="K12">
        <f>1/3</f>
        <v>0.33333333333333331</v>
      </c>
      <c r="L12">
        <v>10</v>
      </c>
      <c r="M12">
        <v>1</v>
      </c>
    </row>
    <row r="13" spans="1:13" x14ac:dyDescent="0.15">
      <c r="A13">
        <v>3</v>
      </c>
      <c r="K13">
        <f>1/5</f>
        <v>0.2</v>
      </c>
      <c r="L13">
        <v>1</v>
      </c>
      <c r="M13">
        <v>10</v>
      </c>
    </row>
    <row r="17" spans="1:13" x14ac:dyDescent="0.15">
      <c r="B17">
        <v>0.19600000000000001</v>
      </c>
      <c r="C17">
        <v>0.37</v>
      </c>
      <c r="D17">
        <v>7.3999999999999996E-2</v>
      </c>
      <c r="E17">
        <v>0.35199999999999998</v>
      </c>
      <c r="F17">
        <v>3.9E-2</v>
      </c>
      <c r="G17">
        <v>0.107</v>
      </c>
      <c r="H17">
        <v>9.5000000000000001E-2</v>
      </c>
      <c r="I17">
        <v>0.19</v>
      </c>
      <c r="J17">
        <v>0.39100000000000001</v>
      </c>
      <c r="K17">
        <v>0.35599999999999998</v>
      </c>
      <c r="L17">
        <v>8.6999999999999994E-2</v>
      </c>
      <c r="M17">
        <v>7.1999999999999995E-2</v>
      </c>
    </row>
    <row r="19" spans="1:13" x14ac:dyDescent="0.15">
      <c r="A19">
        <v>1</v>
      </c>
      <c r="B19">
        <f>SUMPRODUCT(B2:M2,$B$17:$M$17)</f>
        <v>2.3863333333333334</v>
      </c>
      <c r="D19">
        <f>B19/$B$19*$B$17</f>
        <v>0.19600000000000001</v>
      </c>
      <c r="F19">
        <f>B17/B19</f>
        <v>8.2134376309540444E-2</v>
      </c>
      <c r="G19">
        <f>B19/D19</f>
        <v>12.17517006802721</v>
      </c>
    </row>
    <row r="20" spans="1:13" x14ac:dyDescent="0.15">
      <c r="A20">
        <v>2</v>
      </c>
      <c r="B20">
        <f t="shared" ref="B20:B30" si="0">SUMPRODUCT(B3:M3,$B$17:$M$17)</f>
        <v>4.51</v>
      </c>
      <c r="D20">
        <f t="shared" ref="D20:D30" si="1">B20/$B$19*$B$17</f>
        <v>0.3704260371560274</v>
      </c>
      <c r="G20">
        <f t="shared" ref="G20:G30" si="2">B20/D20</f>
        <v>12.17517006802721</v>
      </c>
    </row>
    <row r="21" spans="1:13" x14ac:dyDescent="0.15">
      <c r="A21">
        <v>3</v>
      </c>
      <c r="B21">
        <f t="shared" si="0"/>
        <v>0.9025333333333333</v>
      </c>
      <c r="D21">
        <f t="shared" si="1"/>
        <v>7.4129012431903896E-2</v>
      </c>
      <c r="G21">
        <f t="shared" si="2"/>
        <v>12.17517006802721</v>
      </c>
    </row>
    <row r="22" spans="1:13" x14ac:dyDescent="0.15">
      <c r="A22">
        <v>1</v>
      </c>
      <c r="B22">
        <f t="shared" si="0"/>
        <v>4.2870000000000008</v>
      </c>
      <c r="D22">
        <f t="shared" si="1"/>
        <v>0.35211007123899996</v>
      </c>
      <c r="G22">
        <f t="shared" si="2"/>
        <v>12.17517006802721</v>
      </c>
    </row>
    <row r="23" spans="1:13" x14ac:dyDescent="0.15">
      <c r="A23">
        <v>2</v>
      </c>
      <c r="B23">
        <f t="shared" si="0"/>
        <v>0.47595238095238096</v>
      </c>
      <c r="D23">
        <f t="shared" si="1"/>
        <v>3.9092051962564607E-2</v>
      </c>
      <c r="G23">
        <f t="shared" si="2"/>
        <v>12.17517006802721</v>
      </c>
    </row>
    <row r="24" spans="1:13" x14ac:dyDescent="0.15">
      <c r="A24">
        <v>3</v>
      </c>
      <c r="B24">
        <f t="shared" si="0"/>
        <v>1.3043333333333333</v>
      </c>
      <c r="D24">
        <f t="shared" si="1"/>
        <v>0.10713060483307724</v>
      </c>
      <c r="G24">
        <f t="shared" si="2"/>
        <v>12.175170068027212</v>
      </c>
    </row>
    <row r="25" spans="1:13" x14ac:dyDescent="0.15">
      <c r="A25">
        <v>1</v>
      </c>
      <c r="B25">
        <f t="shared" si="0"/>
        <v>1.1600000000000001</v>
      </c>
      <c r="D25">
        <f t="shared" si="1"/>
        <v>9.527587651906691E-2</v>
      </c>
      <c r="G25">
        <f t="shared" si="2"/>
        <v>12.175170068027212</v>
      </c>
    </row>
    <row r="26" spans="1:13" x14ac:dyDescent="0.15">
      <c r="A26">
        <v>2</v>
      </c>
      <c r="B26">
        <f t="shared" si="0"/>
        <v>2.3153333333333332</v>
      </c>
      <c r="D26">
        <f t="shared" si="1"/>
        <v>0.19016845928202261</v>
      </c>
      <c r="G26">
        <f t="shared" si="2"/>
        <v>12.175170068027212</v>
      </c>
    </row>
    <row r="27" spans="1:13" x14ac:dyDescent="0.15">
      <c r="A27">
        <v>3</v>
      </c>
      <c r="B27">
        <f t="shared" si="0"/>
        <v>4.7650000000000006</v>
      </c>
      <c r="D27">
        <f t="shared" si="1"/>
        <v>0.39137030311496024</v>
      </c>
      <c r="G27">
        <f t="shared" si="2"/>
        <v>12.17517006802721</v>
      </c>
    </row>
    <row r="28" spans="1:13" x14ac:dyDescent="0.15">
      <c r="A28">
        <v>1</v>
      </c>
      <c r="B28">
        <f t="shared" si="0"/>
        <v>4.3380000000000001</v>
      </c>
      <c r="D28">
        <f t="shared" si="1"/>
        <v>0.35629892443078642</v>
      </c>
      <c r="G28">
        <f t="shared" si="2"/>
        <v>12.175170068027212</v>
      </c>
    </row>
    <row r="29" spans="1:13" x14ac:dyDescent="0.15">
      <c r="A29">
        <v>2</v>
      </c>
      <c r="B29">
        <f t="shared" si="0"/>
        <v>1.0606666666666666</v>
      </c>
      <c r="D29">
        <f t="shared" si="1"/>
        <v>8.7117195138985887E-2</v>
      </c>
      <c r="G29">
        <f t="shared" si="2"/>
        <v>12.175170068027212</v>
      </c>
    </row>
    <row r="30" spans="1:13" x14ac:dyDescent="0.15">
      <c r="A30">
        <v>3</v>
      </c>
      <c r="B30">
        <f t="shared" si="0"/>
        <v>0.87819999999999998</v>
      </c>
      <c r="D30">
        <f t="shared" si="1"/>
        <v>7.2130409275038415E-2</v>
      </c>
      <c r="G30">
        <f t="shared" si="2"/>
        <v>12.17517006802721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2012-04-16T03:21:51Z</dcterms:created>
  <dcterms:modified xsi:type="dcterms:W3CDTF">2012-04-25T08:51:04Z</dcterms:modified>
</cp:coreProperties>
</file>