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BEB4EA0-AECC-4283-8152-5FE1D5A55AD4}" xr6:coauthVersionLast="36" xr6:coauthVersionMax="41" xr10:uidLastSave="{00000000-0000-0000-0000-000000000000}"/>
  <bookViews>
    <workbookView xWindow="0" yWindow="0" windowWidth="28800" windowHeight="12225" activeTab="2" xr2:uid="{B77B3ED7-52B0-40B6-B470-B551F1F47A58}"/>
  </bookViews>
  <sheets>
    <sheet name="Буль" sheetId="4" r:id="rId1"/>
    <sheet name="Четность" sheetId="3" r:id="rId2"/>
    <sheet name="Хэмминг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7" i="7" l="1"/>
  <c r="K57" i="7"/>
  <c r="T56" i="7"/>
  <c r="T55" i="7"/>
  <c r="T54" i="7"/>
  <c r="T53" i="7"/>
  <c r="S53" i="7"/>
  <c r="P53" i="7"/>
  <c r="O53" i="7"/>
  <c r="N53" i="7"/>
  <c r="M53" i="7"/>
  <c r="I53" i="7"/>
  <c r="B53" i="7"/>
  <c r="B10" i="7"/>
  <c r="P18" i="3"/>
  <c r="Q18" i="3"/>
  <c r="R18" i="3"/>
  <c r="S18" i="3"/>
  <c r="T18" i="3"/>
  <c r="U18" i="3"/>
  <c r="V18" i="3"/>
  <c r="W18" i="3"/>
  <c r="O18" i="3"/>
  <c r="X10" i="3"/>
  <c r="X11" i="3"/>
  <c r="X12" i="3"/>
  <c r="X13" i="3"/>
  <c r="X19" i="3"/>
  <c r="X20" i="3"/>
  <c r="X22" i="3"/>
  <c r="X9" i="3"/>
  <c r="B9" i="3"/>
  <c r="B18" i="3"/>
  <c r="M22" i="3"/>
  <c r="X21" i="3"/>
  <c r="K18" i="3"/>
  <c r="M13" i="3"/>
  <c r="K9" i="3"/>
  <c r="X1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Павел Музычкин</author>
  </authors>
  <commentList>
    <comment ref="B2" authorId="0" shapeId="0" xr:uid="{FBB8565C-B8B0-4717-B73F-7F804A0855A2}">
      <text>
        <r>
          <rPr>
            <sz val="9"/>
            <color indexed="81"/>
            <rFont val="Tahoma"/>
            <family val="2"/>
            <charset val="204"/>
          </rPr>
          <t xml:space="preserve">
Конъюнкция</t>
        </r>
      </text>
    </comment>
    <comment ref="F2" authorId="0" shapeId="0" xr:uid="{16105C20-A1A4-4953-A7FA-1DA81E3D632E}">
      <text>
        <r>
          <rPr>
            <sz val="9"/>
            <color indexed="81"/>
            <rFont val="Tahoma"/>
            <family val="2"/>
            <charset val="204"/>
          </rPr>
          <t xml:space="preserve">
Дизъюнкция</t>
        </r>
      </text>
    </comment>
    <comment ref="C8" authorId="0" shapeId="0" xr:uid="{F461EBCD-E240-49DC-B8DC-17A75C8C1C37}">
      <text>
        <r>
          <rPr>
            <b/>
            <sz val="9"/>
            <color indexed="81"/>
            <rFont val="Tahoma"/>
            <family val="2"/>
            <charset val="204"/>
          </rPr>
          <t>Отрицание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8" authorId="0" shapeId="0" xr:uid="{BD31ECB2-CFB4-4FA2-BA3B-9B7A5BAD5F23}">
      <text>
        <r>
          <rPr>
            <sz val="9"/>
            <color indexed="81"/>
            <rFont val="Tahoma"/>
            <family val="2"/>
            <charset val="204"/>
          </rPr>
          <t>В отличие от  OR исключается истинность в случае 
 1  xor 1 = 0.
СЛОЖЕНИЕ ПО МОДУЛЮ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Павел Музычкин</author>
  </authors>
  <commentList>
    <comment ref="B2" authorId="0" shapeId="0" xr:uid="{FCBE16E1-9570-4E6D-ABC1-10596DA530E0}">
      <text>
        <r>
          <rPr>
            <b/>
            <sz val="9"/>
            <color indexed="81"/>
            <rFont val="Tahoma"/>
            <family val="2"/>
            <charset val="204"/>
          </rPr>
          <t>Павел Музычкин:</t>
        </r>
        <r>
          <rPr>
            <sz val="9"/>
            <color indexed="81"/>
            <rFont val="Tahoma"/>
            <family val="2"/>
            <charset val="204"/>
          </rPr>
          <t xml:space="preserve">
Обнаружение и исправление одиночных ошибок. Случаи: (7,4) (15,11), (31,26)</t>
        </r>
      </text>
    </comment>
  </commentList>
</comments>
</file>

<file path=xl/sharedStrings.xml><?xml version="1.0" encoding="utf-8"?>
<sst xmlns="http://schemas.openxmlformats.org/spreadsheetml/2006/main" count="145" uniqueCount="84">
  <si>
    <t>I</t>
  </si>
  <si>
    <t>B</t>
  </si>
  <si>
    <t>M</t>
  </si>
  <si>
    <t>4D</t>
  </si>
  <si>
    <r>
      <rPr>
        <b/>
        <sz val="14"/>
        <color rgb="FF0000FF"/>
        <rFont val="Calibri"/>
        <family val="2"/>
        <charset val="204"/>
        <scheme val="minor"/>
      </rPr>
      <t>0100</t>
    </r>
    <r>
      <rPr>
        <b/>
        <sz val="14"/>
        <color theme="1"/>
        <rFont val="Calibri"/>
        <family val="2"/>
        <charset val="204"/>
        <scheme val="minor"/>
      </rPr>
      <t>1001</t>
    </r>
  </si>
  <si>
    <r>
      <rPr>
        <b/>
        <sz val="14"/>
        <color rgb="FF0000FF"/>
        <rFont val="Calibri"/>
        <family val="2"/>
        <charset val="204"/>
        <scheme val="minor"/>
      </rPr>
      <t>0100</t>
    </r>
    <r>
      <rPr>
        <b/>
        <sz val="14"/>
        <color theme="1"/>
        <rFont val="Calibri"/>
        <family val="2"/>
        <charset val="204"/>
        <scheme val="minor"/>
      </rPr>
      <t>0010</t>
    </r>
  </si>
  <si>
    <r>
      <rPr>
        <b/>
        <sz val="14"/>
        <color rgb="FF0000FF"/>
        <rFont val="Calibri"/>
        <family val="2"/>
        <charset val="204"/>
        <scheme val="minor"/>
      </rPr>
      <t>0100</t>
    </r>
    <r>
      <rPr>
        <b/>
        <sz val="14"/>
        <color theme="1"/>
        <rFont val="Calibri"/>
        <family val="2"/>
        <charset val="204"/>
        <scheme val="minor"/>
      </rPr>
      <t>1101</t>
    </r>
  </si>
  <si>
    <t>ASCII (1968 г.)</t>
  </si>
  <si>
    <t>16-ричное</t>
  </si>
  <si>
    <t>двоичное</t>
  </si>
  <si>
    <t>Канал связи с помехами</t>
  </si>
  <si>
    <t>Помехоустойчивое кодирование</t>
  </si>
  <si>
    <t>Таблицы истинности</t>
  </si>
  <si>
    <t>AND</t>
  </si>
  <si>
    <t>Логическое "И"</t>
  </si>
  <si>
    <t>ОR</t>
  </si>
  <si>
    <t>Логическое "ИЛИ"</t>
  </si>
  <si>
    <t>Логическое "НЕ"</t>
  </si>
  <si>
    <t>NOT</t>
  </si>
  <si>
    <t>ХОR</t>
  </si>
  <si>
    <r>
      <t>Исключающее "ИЛИ"</t>
    </r>
    <r>
      <rPr>
        <b/>
        <sz val="8"/>
        <color theme="1"/>
        <rFont val="Calibri"/>
        <family val="2"/>
        <charset val="204"/>
        <scheme val="minor"/>
      </rPr>
      <t xml:space="preserve"> 
(сложение по модулю 2)</t>
    </r>
  </si>
  <si>
    <t>Декодер</t>
  </si>
  <si>
    <t>Кодер</t>
  </si>
  <si>
    <t>Информационные биты</t>
  </si>
  <si>
    <t>Контрольный разряд</t>
  </si>
  <si>
    <t>Пересчет</t>
  </si>
  <si>
    <t>Отправлено</t>
  </si>
  <si>
    <t>Принято</t>
  </si>
  <si>
    <t>Контроль на четность</t>
  </si>
  <si>
    <t>Вероятность одиночной ошибки:</t>
  </si>
  <si>
    <t>Вероятность двойной ошибки:</t>
  </si>
  <si>
    <r>
      <rPr>
        <b/>
        <u/>
        <sz val="10"/>
        <color theme="1"/>
        <rFont val="Calibri"/>
        <family val="2"/>
        <charset val="204"/>
        <scheme val="minor"/>
      </rPr>
      <t>Правило:</t>
    </r>
    <r>
      <rPr>
        <sz val="10"/>
        <color theme="1"/>
        <rFont val="Calibri"/>
        <family val="2"/>
        <charset val="204"/>
        <scheme val="minor"/>
      </rPr>
      <t xml:space="preserve"> число единиц - четное</t>
    </r>
  </si>
  <si>
    <t>Одиночная в ИНФОРМАЦИОННЫХ разрядах, в каком из них - не известно</t>
  </si>
  <si>
    <t>Одиночная в контрольном разряде</t>
  </si>
  <si>
    <t>Двойная ошибка!!!</t>
  </si>
  <si>
    <t>Контр. 
биты</t>
  </si>
  <si>
    <t>4 последних 
бита</t>
  </si>
  <si>
    <t>4 первых 
бита</t>
  </si>
  <si>
    <t>k3</t>
  </si>
  <si>
    <t>K1</t>
  </si>
  <si>
    <t>K2</t>
  </si>
  <si>
    <t>K3</t>
  </si>
  <si>
    <r>
      <t>2</t>
    </r>
    <r>
      <rPr>
        <b/>
        <vertAlign val="superscript"/>
        <sz val="11"/>
        <color theme="1"/>
        <rFont val="Calibri"/>
        <family val="2"/>
        <charset val="204"/>
        <scheme val="minor"/>
      </rPr>
      <t>0</t>
    </r>
  </si>
  <si>
    <r>
      <t>2</t>
    </r>
    <r>
      <rPr>
        <b/>
        <vertAlign val="superscript"/>
        <sz val="11"/>
        <color theme="1"/>
        <rFont val="Calibri"/>
        <family val="2"/>
        <charset val="204"/>
        <scheme val="minor"/>
      </rPr>
      <t>1</t>
    </r>
  </si>
  <si>
    <r>
      <t>2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</si>
  <si>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t>Контрольный бит с номером N контролирует все последующие N бит через каждые N бит, начиная с позиции N. </t>
  </si>
  <si>
    <t>1) Размечаем</t>
  </si>
  <si>
    <t>2) Ставим нули в контрольные биты</t>
  </si>
  <si>
    <t>Записываем на место (синий фон)</t>
  </si>
  <si>
    <t>К3</t>
  </si>
  <si>
    <t>Вычисление контрольных бит</t>
  </si>
  <si>
    <t>Вычисляем значение К, как сумму по модулю 2  битов 1,3,5,7</t>
  </si>
  <si>
    <t>Вычисляем значение К, как сумму по модулю 2  битов 2,3,6,7</t>
  </si>
  <si>
    <t>Вычисляем значение К, как сумму по модулю 2  битов 4,5,6,7</t>
  </si>
  <si>
    <t>Проверка</t>
  </si>
  <si>
    <t>Синдром</t>
  </si>
  <si>
    <t>№1</t>
  </si>
  <si>
    <t>№2</t>
  </si>
  <si>
    <t>№3</t>
  </si>
  <si>
    <t>№4</t>
  </si>
  <si>
    <t>№5</t>
  </si>
  <si>
    <t>№6</t>
  </si>
  <si>
    <t>№7</t>
  </si>
  <si>
    <t>№ 0</t>
  </si>
  <si>
    <t>№ 1</t>
  </si>
  <si>
    <t>№ 2</t>
  </si>
  <si>
    <t>№ 4</t>
  </si>
  <si>
    <t>№ 5</t>
  </si>
  <si>
    <t>№ 6</t>
  </si>
  <si>
    <t>№ 7</t>
  </si>
  <si>
    <t>Номер в 10 с/с</t>
  </si>
  <si>
    <r>
      <t xml:space="preserve">Код Хэмминга (7,4) </t>
    </r>
    <r>
      <rPr>
        <b/>
        <sz val="14"/>
        <color theme="1"/>
        <rFont val="Calibri"/>
        <family val="2"/>
        <charset val="204"/>
        <scheme val="minor"/>
      </rPr>
      <t xml:space="preserve">
Всего - 7 бит, из них - 4 информационные, 3 - контрольные</t>
    </r>
  </si>
  <si>
    <t>Запись синдрома делаем справа-налево</t>
  </si>
  <si>
    <t>000</t>
  </si>
  <si>
    <t>001</t>
  </si>
  <si>
    <t>010</t>
  </si>
  <si>
    <t>011</t>
  </si>
  <si>
    <t>100</t>
  </si>
  <si>
    <t>101</t>
  </si>
  <si>
    <t>110</t>
  </si>
  <si>
    <t>111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</si>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</sst>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"/>
  </numFmts>
  <fonts count="2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00F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0000FF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  <font>
      <sz val="8"/>
      <color rgb="FF222222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8"/>
      <color rgb="FF0000FF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00B0F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2" fillId="0" borderId="0" xfId="0" applyFont="1"/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2" fillId="0" borderId="16" xfId="0" applyFont="1" applyBorder="1" applyAlignment="1"/>
    <xf numFmtId="0" fontId="0" fillId="0" borderId="0" xfId="0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19" xfId="0" applyBorder="1"/>
    <xf numFmtId="0" fontId="0" fillId="0" borderId="20" xfId="0" applyBorder="1"/>
    <xf numFmtId="0" fontId="2" fillId="0" borderId="2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0" xfId="0" applyFill="1"/>
    <xf numFmtId="0" fontId="16" fillId="0" borderId="8" xfId="0" applyFont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6" fillId="0" borderId="0" xfId="0" applyFont="1"/>
    <xf numFmtId="0" fontId="2" fillId="0" borderId="0" xfId="0" applyFont="1" applyBorder="1" applyAlignment="1">
      <alignment horizontal="right" vertical="center"/>
    </xf>
    <xf numFmtId="165" fontId="2" fillId="0" borderId="0" xfId="0" applyNumberFormat="1" applyFont="1"/>
    <xf numFmtId="0" fontId="3" fillId="0" borderId="11" xfId="0" applyFont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4" fillId="0" borderId="0" xfId="0" applyFont="1"/>
    <xf numFmtId="0" fontId="16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1" fillId="0" borderId="22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0" fillId="0" borderId="16" xfId="0" applyBorder="1"/>
    <xf numFmtId="0" fontId="0" fillId="0" borderId="25" xfId="0" applyBorder="1"/>
    <xf numFmtId="49" fontId="3" fillId="0" borderId="23" xfId="0" applyNumberFormat="1" applyFont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2" fillId="0" borderId="13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/>
    </xf>
    <xf numFmtId="49" fontId="22" fillId="0" borderId="0" xfId="0" applyNumberFormat="1" applyFont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49" fontId="3" fillId="0" borderId="21" xfId="0" applyNumberFormat="1" applyFont="1" applyBorder="1" applyAlignment="1">
      <alignment horizontal="center" vertical="center"/>
    </xf>
    <xf numFmtId="49" fontId="22" fillId="0" borderId="25" xfId="0" applyNumberFormat="1" applyFont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49" fontId="3" fillId="0" borderId="21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9" fontId="3" fillId="0" borderId="23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0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wrapText="1"/>
    </xf>
    <xf numFmtId="0" fontId="0" fillId="0" borderId="0" xfId="0" applyFill="1" applyBorder="1"/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6" fillId="0" borderId="6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2" fillId="4" borderId="0" xfId="0" applyFont="1" applyFill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vertical="center"/>
    </xf>
    <xf numFmtId="0" fontId="12" fillId="4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wrapText="1"/>
    </xf>
    <xf numFmtId="0" fontId="16" fillId="0" borderId="19" xfId="0" applyFont="1" applyFill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 wrapText="1"/>
    </xf>
    <xf numFmtId="0" fontId="16" fillId="0" borderId="29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" fillId="0" borderId="24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" fillId="0" borderId="1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2" fillId="7" borderId="39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0</xdr:row>
      <xdr:rowOff>247650</xdr:rowOff>
    </xdr:from>
    <xdr:to>
      <xdr:col>15</xdr:col>
      <xdr:colOff>86253</xdr:colOff>
      <xdr:row>31</xdr:row>
      <xdr:rowOff>38995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EDDFC83-068A-47CE-A31A-A4021739D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0" y="247650"/>
          <a:ext cx="3781953" cy="6411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602952</xdr:colOff>
      <xdr:row>0</xdr:row>
      <xdr:rowOff>323849</xdr:rowOff>
    </xdr:from>
    <xdr:to>
      <xdr:col>33</xdr:col>
      <xdr:colOff>591910</xdr:colOff>
      <xdr:row>6</xdr:row>
      <xdr:rowOff>161924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FA1D86B-0AB0-4169-AF68-DB363E0D3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2927" y="323849"/>
          <a:ext cx="6084958" cy="2066925"/>
        </a:xfrm>
        <a:prstGeom prst="rect">
          <a:avLst/>
        </a:prstGeom>
      </xdr:spPr>
    </xdr:pic>
    <xdr:clientData/>
  </xdr:twoCellAnchor>
  <xdr:twoCellAnchor editAs="oneCell">
    <xdr:from>
      <xdr:col>11</xdr:col>
      <xdr:colOff>76199</xdr:colOff>
      <xdr:row>6</xdr:row>
      <xdr:rowOff>381000</xdr:rowOff>
    </xdr:from>
    <xdr:to>
      <xdr:col>13</xdr:col>
      <xdr:colOff>885824</xdr:colOff>
      <xdr:row>8</xdr:row>
      <xdr:rowOff>123825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CE1D541-3B6B-40D9-9930-10B01EDB60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422" b="-4690"/>
        <a:stretch/>
      </xdr:blipFill>
      <xdr:spPr>
        <a:xfrm>
          <a:off x="12982574" y="2990850"/>
          <a:ext cx="2524125" cy="447675"/>
        </a:xfrm>
        <a:prstGeom prst="rect">
          <a:avLst/>
        </a:prstGeom>
      </xdr:spPr>
    </xdr:pic>
    <xdr:clientData/>
  </xdr:twoCellAnchor>
  <xdr:oneCellAnchor>
    <xdr:from>
      <xdr:col>11</xdr:col>
      <xdr:colOff>76199</xdr:colOff>
      <xdr:row>15</xdr:row>
      <xdr:rowOff>381000</xdr:rowOff>
    </xdr:from>
    <xdr:ext cx="2524125" cy="447675"/>
    <xdr:pic>
      <xdr:nvPicPr>
        <xdr:cNvPr id="6" name="Рисунок 5">
          <a:extLst>
            <a:ext uri="{FF2B5EF4-FFF2-40B4-BE49-F238E27FC236}">
              <a16:creationId xmlns:a16="http://schemas.microsoft.com/office/drawing/2014/main" id="{F0F2DECD-8CEC-46C0-AC90-1853F0D17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422" b="-4690"/>
        <a:stretch/>
      </xdr:blipFill>
      <xdr:spPr>
        <a:xfrm>
          <a:off x="3038474" y="2486025"/>
          <a:ext cx="2524125" cy="4476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76199</xdr:colOff>
      <xdr:row>7</xdr:row>
      <xdr:rowOff>381000</xdr:rowOff>
    </xdr:from>
    <xdr:to>
      <xdr:col>11</xdr:col>
      <xdr:colOff>885824</xdr:colOff>
      <xdr:row>9</xdr:row>
      <xdr:rowOff>9525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63D513B-936B-4BC3-97B7-3C8C6C08CA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22" b="-4690"/>
        <a:stretch/>
      </xdr:blipFill>
      <xdr:spPr>
        <a:xfrm>
          <a:off x="2314574" y="2533650"/>
          <a:ext cx="2524125" cy="447675"/>
        </a:xfrm>
        <a:prstGeom prst="rect">
          <a:avLst/>
        </a:prstGeom>
      </xdr:spPr>
    </xdr:pic>
    <xdr:clientData/>
  </xdr:twoCellAnchor>
  <xdr:oneCellAnchor>
    <xdr:from>
      <xdr:col>9</xdr:col>
      <xdr:colOff>76199</xdr:colOff>
      <xdr:row>50</xdr:row>
      <xdr:rowOff>381000</xdr:rowOff>
    </xdr:from>
    <xdr:ext cx="2524125" cy="447675"/>
    <xdr:pic>
      <xdr:nvPicPr>
        <xdr:cNvPr id="4" name="Рисунок 3">
          <a:extLst>
            <a:ext uri="{FF2B5EF4-FFF2-40B4-BE49-F238E27FC236}">
              <a16:creationId xmlns:a16="http://schemas.microsoft.com/office/drawing/2014/main" id="{E13F58B7-3667-44ED-BABD-086AC8ABCD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22" b="-4690"/>
        <a:stretch/>
      </xdr:blipFill>
      <xdr:spPr>
        <a:xfrm>
          <a:off x="2314574" y="11430000"/>
          <a:ext cx="2524125" cy="447675"/>
        </a:xfrm>
        <a:prstGeom prst="rect">
          <a:avLst/>
        </a:prstGeom>
      </xdr:spPr>
    </xdr:pic>
    <xdr:clientData/>
  </xdr:oneCellAnchor>
  <xdr:twoCellAnchor editAs="oneCell">
    <xdr:from>
      <xdr:col>32</xdr:col>
      <xdr:colOff>28575</xdr:colOff>
      <xdr:row>1</xdr:row>
      <xdr:rowOff>638174</xdr:rowOff>
    </xdr:from>
    <xdr:to>
      <xdr:col>38</xdr:col>
      <xdr:colOff>271425</xdr:colOff>
      <xdr:row>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A0F3AA7-F591-4BCA-957E-2A801280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10925" y="981074"/>
          <a:ext cx="2156014" cy="1238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92AF-17C2-4E16-985E-A57B6B6F09EB}">
  <dimension ref="B1:H11"/>
  <sheetViews>
    <sheetView zoomScale="170" zoomScaleNormal="170" workbookViewId="0">
      <selection activeCell="F9" sqref="F9"/>
    </sheetView>
  </sheetViews>
  <sheetFormatPr defaultRowHeight="15" x14ac:dyDescent="0.25"/>
  <sheetData>
    <row r="1" spans="2:8" ht="23.25" x14ac:dyDescent="0.35">
      <c r="B1" s="120" t="s">
        <v>12</v>
      </c>
      <c r="C1" s="120"/>
      <c r="D1" s="120"/>
      <c r="E1" s="120"/>
      <c r="F1" s="120"/>
      <c r="G1" s="120"/>
      <c r="H1" s="120"/>
    </row>
    <row r="2" spans="2:8" ht="25.5" customHeight="1" thickBot="1" x14ac:dyDescent="0.3">
      <c r="B2" s="118" t="s">
        <v>14</v>
      </c>
      <c r="C2" s="118"/>
      <c r="D2" s="118"/>
      <c r="E2" s="22"/>
      <c r="F2" s="118" t="s">
        <v>16</v>
      </c>
      <c r="G2" s="118"/>
      <c r="H2" s="118"/>
    </row>
    <row r="3" spans="2:8" ht="19.5" thickBot="1" x14ac:dyDescent="0.3">
      <c r="B3" s="16" t="s">
        <v>13</v>
      </c>
      <c r="C3" s="8">
        <v>0</v>
      </c>
      <c r="D3" s="9">
        <v>1</v>
      </c>
      <c r="F3" s="16" t="s">
        <v>15</v>
      </c>
      <c r="G3" s="8">
        <v>0</v>
      </c>
      <c r="H3" s="9">
        <v>1</v>
      </c>
    </row>
    <row r="4" spans="2:8" ht="18.75" x14ac:dyDescent="0.25">
      <c r="B4" s="10">
        <v>0</v>
      </c>
      <c r="C4" s="11">
        <v>0</v>
      </c>
      <c r="D4" s="12">
        <v>0</v>
      </c>
      <c r="F4" s="10">
        <v>0</v>
      </c>
      <c r="G4" s="11">
        <v>0</v>
      </c>
      <c r="H4" s="12">
        <v>1</v>
      </c>
    </row>
    <row r="5" spans="2:8" ht="19.5" thickBot="1" x14ac:dyDescent="0.3">
      <c r="B5" s="13">
        <v>1</v>
      </c>
      <c r="C5" s="14">
        <v>0</v>
      </c>
      <c r="D5" s="15">
        <v>1</v>
      </c>
      <c r="F5" s="13">
        <v>1</v>
      </c>
      <c r="G5" s="14">
        <v>1</v>
      </c>
      <c r="H5" s="15">
        <v>1</v>
      </c>
    </row>
    <row r="8" spans="2:8" ht="27" customHeight="1" thickBot="1" x14ac:dyDescent="0.3">
      <c r="B8" s="21" t="s">
        <v>17</v>
      </c>
      <c r="C8" s="23"/>
      <c r="D8" s="24"/>
      <c r="E8" s="22"/>
      <c r="F8" s="119" t="s">
        <v>20</v>
      </c>
      <c r="G8" s="118"/>
      <c r="H8" s="118"/>
    </row>
    <row r="9" spans="2:8" ht="19.5" thickBot="1" x14ac:dyDescent="0.3">
      <c r="B9" s="16"/>
      <c r="C9" s="16" t="s">
        <v>18</v>
      </c>
      <c r="D9" s="18"/>
      <c r="F9" s="115" t="s">
        <v>19</v>
      </c>
      <c r="G9" s="8">
        <v>0</v>
      </c>
      <c r="H9" s="9">
        <v>1</v>
      </c>
    </row>
    <row r="10" spans="2:8" ht="18.75" x14ac:dyDescent="0.25">
      <c r="B10" s="10">
        <v>0</v>
      </c>
      <c r="C10" s="19">
        <v>1</v>
      </c>
      <c r="D10" s="17"/>
      <c r="F10" s="10">
        <v>0</v>
      </c>
      <c r="G10" s="11">
        <v>0</v>
      </c>
      <c r="H10" s="12">
        <v>1</v>
      </c>
    </row>
    <row r="11" spans="2:8" ht="19.5" thickBot="1" x14ac:dyDescent="0.3">
      <c r="B11" s="13">
        <v>1</v>
      </c>
      <c r="C11" s="20">
        <v>0</v>
      </c>
      <c r="D11" s="17"/>
      <c r="F11" s="13">
        <v>1</v>
      </c>
      <c r="G11" s="14">
        <v>1</v>
      </c>
      <c r="H11" s="15">
        <v>0</v>
      </c>
    </row>
  </sheetData>
  <mergeCells count="4">
    <mergeCell ref="B2:D2"/>
    <mergeCell ref="F2:H2"/>
    <mergeCell ref="F8:H8"/>
    <mergeCell ref="B1:H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FE31-FB90-4EE2-95AE-5FED956E2F23}">
  <dimension ref="A1:Y23"/>
  <sheetViews>
    <sheetView topLeftCell="A4" zoomScale="145" zoomScaleNormal="145" workbookViewId="0">
      <selection activeCell="X12" sqref="X12"/>
    </sheetView>
  </sheetViews>
  <sheetFormatPr defaultRowHeight="15" x14ac:dyDescent="0.25"/>
  <cols>
    <col min="3" max="7" width="2.140625" bestFit="1" customWidth="1"/>
    <col min="8" max="8" width="2.140625" customWidth="1"/>
    <col min="9" max="10" width="2.140625" bestFit="1" customWidth="1"/>
    <col min="11" max="11" width="11.140625" customWidth="1"/>
    <col min="12" max="12" width="13" customWidth="1"/>
    <col min="13" max="13" width="12.7109375" customWidth="1"/>
    <col min="14" max="14" width="14.28515625" customWidth="1"/>
    <col min="15" max="19" width="2.140625" bestFit="1" customWidth="1"/>
    <col min="20" max="20" width="2.140625" customWidth="1"/>
    <col min="21" max="21" width="3.28515625" bestFit="1" customWidth="1"/>
    <col min="22" max="22" width="2.140625" bestFit="1" customWidth="1"/>
    <col min="23" max="23" width="11.85546875" customWidth="1"/>
  </cols>
  <sheetData>
    <row r="1" spans="1:25" ht="26.25" x14ac:dyDescent="0.4">
      <c r="A1" s="7" t="s">
        <v>11</v>
      </c>
    </row>
    <row r="2" spans="1:25" ht="51.75" customHeight="1" x14ac:dyDescent="0.25">
      <c r="B2" s="128" t="s">
        <v>28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</row>
    <row r="3" spans="1:25" ht="21" customHeight="1" x14ac:dyDescent="0.3">
      <c r="L3" s="129" t="s">
        <v>7</v>
      </c>
      <c r="M3" s="129"/>
      <c r="N3" s="129"/>
    </row>
    <row r="4" spans="1:25" ht="39" customHeight="1" x14ac:dyDescent="0.25">
      <c r="L4" s="5" t="s">
        <v>0</v>
      </c>
      <c r="M4" s="5" t="s">
        <v>1</v>
      </c>
      <c r="N4" s="5" t="s">
        <v>2</v>
      </c>
    </row>
    <row r="5" spans="1:25" ht="18.75" x14ac:dyDescent="0.3">
      <c r="K5" s="6" t="s">
        <v>8</v>
      </c>
      <c r="L5" s="3">
        <v>49</v>
      </c>
      <c r="M5" s="3">
        <v>42</v>
      </c>
      <c r="N5" s="3" t="s">
        <v>3</v>
      </c>
    </row>
    <row r="6" spans="1:25" ht="18.75" x14ac:dyDescent="0.3">
      <c r="K6" s="6" t="s">
        <v>9</v>
      </c>
      <c r="L6" s="4" t="s">
        <v>4</v>
      </c>
      <c r="M6" s="4" t="s">
        <v>5</v>
      </c>
      <c r="N6" s="4" t="s">
        <v>6</v>
      </c>
    </row>
    <row r="7" spans="1:25" ht="20.25" customHeight="1" thickBot="1" x14ac:dyDescent="0.35">
      <c r="C7" s="126" t="s">
        <v>26</v>
      </c>
      <c r="D7" s="126"/>
      <c r="E7" s="126"/>
      <c r="F7" s="126"/>
      <c r="G7" s="126"/>
      <c r="H7" s="126"/>
      <c r="I7" s="126"/>
      <c r="J7" s="126"/>
      <c r="K7" s="126"/>
      <c r="O7" s="126" t="s">
        <v>27</v>
      </c>
      <c r="P7" s="126"/>
      <c r="Q7" s="126"/>
      <c r="R7" s="126"/>
      <c r="S7" s="126"/>
      <c r="T7" s="126"/>
      <c r="U7" s="126"/>
      <c r="V7" s="126"/>
      <c r="W7" s="126"/>
    </row>
    <row r="8" spans="1:25" ht="25.5" thickBot="1" x14ac:dyDescent="0.3">
      <c r="C8" s="124" t="s">
        <v>23</v>
      </c>
      <c r="D8" s="125"/>
      <c r="E8" s="125"/>
      <c r="F8" s="125"/>
      <c r="G8" s="125"/>
      <c r="H8" s="125"/>
      <c r="I8" s="125"/>
      <c r="J8" s="125"/>
      <c r="K8" s="32" t="s">
        <v>24</v>
      </c>
      <c r="O8" s="124" t="s">
        <v>23</v>
      </c>
      <c r="P8" s="125"/>
      <c r="Q8" s="125"/>
      <c r="R8" s="125"/>
      <c r="S8" s="125"/>
      <c r="T8" s="125"/>
      <c r="U8" s="125"/>
      <c r="V8" s="125"/>
      <c r="W8" s="32" t="s">
        <v>24</v>
      </c>
      <c r="X8" s="42" t="s">
        <v>25</v>
      </c>
    </row>
    <row r="9" spans="1:25" ht="19.5" thickBot="1" x14ac:dyDescent="0.3">
      <c r="B9" s="5" t="str">
        <f>L4</f>
        <v>I</v>
      </c>
      <c r="C9" s="28">
        <v>0</v>
      </c>
      <c r="D9" s="29">
        <v>1</v>
      </c>
      <c r="E9" s="29">
        <v>0</v>
      </c>
      <c r="F9" s="29">
        <v>0</v>
      </c>
      <c r="G9" s="29">
        <v>1</v>
      </c>
      <c r="H9" s="29">
        <v>0</v>
      </c>
      <c r="I9" s="29">
        <v>0</v>
      </c>
      <c r="J9" s="29">
        <v>1</v>
      </c>
      <c r="K9" s="30">
        <f>IF(_xlfn.XOR(C9:J9),1,0)</f>
        <v>1</v>
      </c>
      <c r="L9" s="130" t="s">
        <v>10</v>
      </c>
      <c r="M9" s="130"/>
      <c r="N9" s="130"/>
      <c r="O9" s="28">
        <v>0</v>
      </c>
      <c r="P9" s="29">
        <v>1</v>
      </c>
      <c r="Q9" s="29">
        <v>0</v>
      </c>
      <c r="R9" s="45">
        <v>0</v>
      </c>
      <c r="S9" s="29">
        <v>1</v>
      </c>
      <c r="T9" s="29">
        <v>0</v>
      </c>
      <c r="U9" s="29">
        <v>0</v>
      </c>
      <c r="V9" s="45">
        <v>1</v>
      </c>
      <c r="W9" s="30">
        <v>1</v>
      </c>
      <c r="X9" s="30" t="str">
        <f>IF(_xlfn.XOR(O9:W9),"Ошибка","ВЕРНО")</f>
        <v>ВЕРНО</v>
      </c>
    </row>
    <row r="10" spans="1:25" ht="16.5" thickBot="1" x14ac:dyDescent="0.3">
      <c r="C10" s="121" t="s">
        <v>22</v>
      </c>
      <c r="D10" s="122"/>
      <c r="E10" s="122"/>
      <c r="F10" s="122"/>
      <c r="G10" s="122"/>
      <c r="H10" s="122"/>
      <c r="I10" s="122"/>
      <c r="J10" s="122"/>
      <c r="K10" s="123"/>
      <c r="L10" s="29"/>
      <c r="M10" s="29"/>
      <c r="N10" s="29"/>
      <c r="O10" s="28">
        <v>0</v>
      </c>
      <c r="P10" s="29">
        <v>1</v>
      </c>
      <c r="Q10" s="29">
        <v>0</v>
      </c>
      <c r="R10" s="43">
        <v>0</v>
      </c>
      <c r="S10" s="29">
        <v>1</v>
      </c>
      <c r="T10" s="29">
        <v>0</v>
      </c>
      <c r="U10" s="29">
        <v>0</v>
      </c>
      <c r="V10" s="46">
        <v>0</v>
      </c>
      <c r="W10" s="30">
        <v>1</v>
      </c>
      <c r="X10" s="30" t="str">
        <f t="shared" ref="X10:X22" si="0">IF(_xlfn.XOR(O10:W10),"Ошибка","ВЕРНО")</f>
        <v>Ошибка</v>
      </c>
      <c r="Y10" s="41" t="s">
        <v>32</v>
      </c>
    </row>
    <row r="11" spans="1:25" ht="15.75" x14ac:dyDescent="0.25">
      <c r="C11" s="127" t="s">
        <v>31</v>
      </c>
      <c r="D11" s="127"/>
      <c r="E11" s="127"/>
      <c r="F11" s="127"/>
      <c r="G11" s="127"/>
      <c r="H11" s="127"/>
      <c r="I11" s="127"/>
      <c r="J11" s="127"/>
      <c r="K11" s="127"/>
      <c r="L11" s="29"/>
      <c r="M11" s="29"/>
      <c r="N11" s="29"/>
      <c r="O11" s="28">
        <v>0</v>
      </c>
      <c r="P11" s="29">
        <v>1</v>
      </c>
      <c r="Q11" s="29">
        <v>0</v>
      </c>
      <c r="R11" s="43">
        <v>0</v>
      </c>
      <c r="S11" s="29">
        <v>1</v>
      </c>
      <c r="T11" s="29">
        <v>0</v>
      </c>
      <c r="U11" s="29">
        <v>0</v>
      </c>
      <c r="V11" s="43">
        <v>1</v>
      </c>
      <c r="W11" s="34">
        <v>0</v>
      </c>
      <c r="X11" s="30" t="str">
        <f t="shared" si="0"/>
        <v>Ошибка</v>
      </c>
      <c r="Y11" s="41" t="s">
        <v>33</v>
      </c>
    </row>
    <row r="12" spans="1:25" ht="15.75" x14ac:dyDescent="0.25">
      <c r="L12" s="35" t="s">
        <v>29</v>
      </c>
      <c r="M12" s="37">
        <v>1E-4</v>
      </c>
      <c r="N12" s="29"/>
      <c r="O12" s="28">
        <v>0</v>
      </c>
      <c r="P12" s="29">
        <v>1</v>
      </c>
      <c r="Q12" s="33">
        <v>1</v>
      </c>
      <c r="R12" s="46">
        <v>1</v>
      </c>
      <c r="S12" s="29">
        <v>1</v>
      </c>
      <c r="T12" s="29">
        <v>0</v>
      </c>
      <c r="U12" s="29">
        <v>0</v>
      </c>
      <c r="V12" s="43">
        <v>1</v>
      </c>
      <c r="W12" s="30">
        <v>1</v>
      </c>
      <c r="X12" s="30" t="str">
        <f t="shared" si="0"/>
        <v>ВЕРНО</v>
      </c>
      <c r="Y12" t="s">
        <v>34</v>
      </c>
    </row>
    <row r="13" spans="1:25" ht="15.75" x14ac:dyDescent="0.25">
      <c r="L13" s="35" t="s">
        <v>30</v>
      </c>
      <c r="M13" s="38">
        <f>M12*M12</f>
        <v>1E-8</v>
      </c>
      <c r="O13" s="28">
        <v>0</v>
      </c>
      <c r="P13" s="29">
        <v>1</v>
      </c>
      <c r="Q13" s="29">
        <v>0</v>
      </c>
      <c r="R13" s="47">
        <v>1</v>
      </c>
      <c r="S13" s="29">
        <v>1</v>
      </c>
      <c r="T13" s="29">
        <v>0</v>
      </c>
      <c r="U13" s="29">
        <v>0</v>
      </c>
      <c r="V13" s="44">
        <v>1</v>
      </c>
      <c r="W13" s="34">
        <v>0</v>
      </c>
      <c r="X13" s="39" t="str">
        <f t="shared" si="0"/>
        <v>ВЕРНО</v>
      </c>
      <c r="Y13" t="s">
        <v>34</v>
      </c>
    </row>
    <row r="14" spans="1:25" ht="16.5" thickBot="1" x14ac:dyDescent="0.3">
      <c r="O14" s="121" t="s">
        <v>21</v>
      </c>
      <c r="P14" s="122"/>
      <c r="Q14" s="122"/>
      <c r="R14" s="122"/>
      <c r="S14" s="122"/>
      <c r="T14" s="122"/>
      <c r="U14" s="122"/>
      <c r="V14" s="122"/>
      <c r="W14" s="123"/>
      <c r="X14" s="30"/>
    </row>
    <row r="15" spans="1:25" ht="15.75" x14ac:dyDescent="0.25">
      <c r="X15" s="30"/>
    </row>
    <row r="16" spans="1:25" ht="19.5" thickBot="1" x14ac:dyDescent="0.35">
      <c r="C16" s="126" t="s">
        <v>26</v>
      </c>
      <c r="D16" s="126"/>
      <c r="E16" s="126"/>
      <c r="F16" s="126"/>
      <c r="G16" s="126"/>
      <c r="H16" s="126"/>
      <c r="I16" s="126"/>
      <c r="J16" s="126"/>
      <c r="K16" s="126"/>
      <c r="O16" s="126" t="s">
        <v>27</v>
      </c>
      <c r="P16" s="126"/>
      <c r="Q16" s="126"/>
      <c r="R16" s="126"/>
      <c r="S16" s="126"/>
      <c r="T16" s="126"/>
      <c r="U16" s="126"/>
      <c r="V16" s="126"/>
      <c r="W16" s="126"/>
      <c r="X16" s="30"/>
    </row>
    <row r="17" spans="2:25" ht="25.5" thickBot="1" x14ac:dyDescent="0.3">
      <c r="C17" s="124" t="s">
        <v>23</v>
      </c>
      <c r="D17" s="125"/>
      <c r="E17" s="125"/>
      <c r="F17" s="125"/>
      <c r="G17" s="125"/>
      <c r="H17" s="125"/>
      <c r="I17" s="125"/>
      <c r="J17" s="125"/>
      <c r="K17" s="32" t="s">
        <v>24</v>
      </c>
      <c r="O17" s="124" t="s">
        <v>23</v>
      </c>
      <c r="P17" s="125"/>
      <c r="Q17" s="125"/>
      <c r="R17" s="125"/>
      <c r="S17" s="125"/>
      <c r="T17" s="125"/>
      <c r="U17" s="125"/>
      <c r="V17" s="125"/>
      <c r="W17" s="32" t="s">
        <v>24</v>
      </c>
      <c r="X17" s="42" t="s">
        <v>25</v>
      </c>
    </row>
    <row r="18" spans="2:25" ht="19.5" thickBot="1" x14ac:dyDescent="0.3">
      <c r="B18" s="5" t="str">
        <f>M4</f>
        <v>B</v>
      </c>
      <c r="C18" s="28">
        <v>0</v>
      </c>
      <c r="D18" s="29">
        <v>1</v>
      </c>
      <c r="E18" s="29">
        <v>0</v>
      </c>
      <c r="F18" s="29">
        <v>0</v>
      </c>
      <c r="G18" s="29">
        <v>0</v>
      </c>
      <c r="H18" s="29">
        <v>0</v>
      </c>
      <c r="I18" s="29">
        <v>1</v>
      </c>
      <c r="J18" s="29">
        <v>0</v>
      </c>
      <c r="K18" s="30">
        <f>IF(_xlfn.XOR(C18:J18),1,0)</f>
        <v>0</v>
      </c>
      <c r="L18" s="130" t="s">
        <v>10</v>
      </c>
      <c r="M18" s="130"/>
      <c r="N18" s="130"/>
      <c r="O18" s="49">
        <f>C18</f>
        <v>0</v>
      </c>
      <c r="P18" s="50">
        <f t="shared" ref="P18:W18" si="1">D18</f>
        <v>1</v>
      </c>
      <c r="Q18" s="50">
        <f t="shared" si="1"/>
        <v>0</v>
      </c>
      <c r="R18" s="45">
        <f t="shared" si="1"/>
        <v>0</v>
      </c>
      <c r="S18" s="50">
        <f t="shared" si="1"/>
        <v>0</v>
      </c>
      <c r="T18" s="50">
        <f t="shared" si="1"/>
        <v>0</v>
      </c>
      <c r="U18" s="50">
        <f t="shared" si="1"/>
        <v>1</v>
      </c>
      <c r="V18" s="45">
        <f t="shared" si="1"/>
        <v>0</v>
      </c>
      <c r="W18" s="51">
        <f t="shared" si="1"/>
        <v>0</v>
      </c>
      <c r="X18" s="30" t="str">
        <f t="shared" si="0"/>
        <v>ВЕРНО</v>
      </c>
    </row>
    <row r="19" spans="2:25" ht="16.5" thickBot="1" x14ac:dyDescent="0.3">
      <c r="C19" s="121" t="s">
        <v>22</v>
      </c>
      <c r="D19" s="122"/>
      <c r="E19" s="122"/>
      <c r="F19" s="122"/>
      <c r="G19" s="122"/>
      <c r="H19" s="122"/>
      <c r="I19" s="122"/>
      <c r="J19" s="122"/>
      <c r="K19" s="123"/>
      <c r="L19" s="29"/>
      <c r="M19" s="29"/>
      <c r="N19" s="29"/>
      <c r="O19" s="28">
        <v>0</v>
      </c>
      <c r="P19" s="29">
        <v>1</v>
      </c>
      <c r="Q19" s="29">
        <v>0</v>
      </c>
      <c r="R19" s="43">
        <v>0</v>
      </c>
      <c r="S19" s="29">
        <v>0</v>
      </c>
      <c r="T19" s="29">
        <v>0</v>
      </c>
      <c r="U19" s="29">
        <v>1</v>
      </c>
      <c r="V19" s="46">
        <v>1</v>
      </c>
      <c r="W19" s="30">
        <v>0</v>
      </c>
      <c r="X19" s="30" t="str">
        <f t="shared" si="0"/>
        <v>Ошибка</v>
      </c>
      <c r="Y19" s="41" t="s">
        <v>32</v>
      </c>
    </row>
    <row r="20" spans="2:25" ht="15.75" x14ac:dyDescent="0.25">
      <c r="C20" s="127" t="s">
        <v>31</v>
      </c>
      <c r="D20" s="127"/>
      <c r="E20" s="127"/>
      <c r="F20" s="127"/>
      <c r="G20" s="127"/>
      <c r="H20" s="127"/>
      <c r="I20" s="127"/>
      <c r="J20" s="127"/>
      <c r="K20" s="127"/>
      <c r="L20" s="29"/>
      <c r="M20" s="29"/>
      <c r="N20" s="29"/>
      <c r="O20" s="28">
        <v>0</v>
      </c>
      <c r="P20" s="29">
        <v>1</v>
      </c>
      <c r="Q20" s="29">
        <v>0</v>
      </c>
      <c r="R20" s="43">
        <v>0</v>
      </c>
      <c r="S20" s="29">
        <v>0</v>
      </c>
      <c r="T20" s="29">
        <v>0</v>
      </c>
      <c r="U20" s="29">
        <v>1</v>
      </c>
      <c r="V20" s="43">
        <v>0</v>
      </c>
      <c r="W20" s="34">
        <v>1</v>
      </c>
      <c r="X20" s="30" t="str">
        <f t="shared" si="0"/>
        <v>Ошибка</v>
      </c>
      <c r="Y20" s="41" t="s">
        <v>33</v>
      </c>
    </row>
    <row r="21" spans="2:25" ht="15.75" x14ac:dyDescent="0.25">
      <c r="L21" s="35" t="s">
        <v>29</v>
      </c>
      <c r="M21" s="37">
        <v>1E-4</v>
      </c>
      <c r="N21" s="29"/>
      <c r="O21" s="28">
        <v>0</v>
      </c>
      <c r="P21" s="29">
        <v>1</v>
      </c>
      <c r="Q21" s="29">
        <v>0</v>
      </c>
      <c r="R21" s="43">
        <v>0</v>
      </c>
      <c r="S21" s="29">
        <v>0</v>
      </c>
      <c r="T21" s="33">
        <v>1</v>
      </c>
      <c r="U21" s="29">
        <v>1</v>
      </c>
      <c r="V21" s="46">
        <v>1</v>
      </c>
      <c r="W21" s="30">
        <v>0</v>
      </c>
      <c r="X21" s="30" t="str">
        <f t="shared" si="0"/>
        <v>ВЕРНО</v>
      </c>
      <c r="Y21" t="s">
        <v>34</v>
      </c>
    </row>
    <row r="22" spans="2:25" ht="15.75" x14ac:dyDescent="0.25">
      <c r="L22" s="35" t="s">
        <v>30</v>
      </c>
      <c r="M22" s="38">
        <f>M21*M21</f>
        <v>1E-8</v>
      </c>
      <c r="O22" s="28">
        <v>0</v>
      </c>
      <c r="P22" s="29">
        <v>1</v>
      </c>
      <c r="Q22" s="29">
        <v>0</v>
      </c>
      <c r="R22" s="44">
        <v>0</v>
      </c>
      <c r="S22" s="29">
        <v>0</v>
      </c>
      <c r="T22" s="33">
        <v>1</v>
      </c>
      <c r="U22" s="29">
        <v>1</v>
      </c>
      <c r="V22" s="44">
        <v>0</v>
      </c>
      <c r="W22" s="34">
        <v>1</v>
      </c>
      <c r="X22" s="48" t="str">
        <f t="shared" si="0"/>
        <v>ВЕРНО</v>
      </c>
      <c r="Y22" t="s">
        <v>34</v>
      </c>
    </row>
    <row r="23" spans="2:25" ht="15.75" thickBot="1" x14ac:dyDescent="0.3">
      <c r="O23" s="121" t="s">
        <v>21</v>
      </c>
      <c r="P23" s="122"/>
      <c r="Q23" s="122"/>
      <c r="R23" s="122"/>
      <c r="S23" s="122"/>
      <c r="T23" s="122"/>
      <c r="U23" s="122"/>
      <c r="V23" s="122"/>
      <c r="W23" s="123"/>
    </row>
  </sheetData>
  <mergeCells count="18">
    <mergeCell ref="B2:X2"/>
    <mergeCell ref="L3:N3"/>
    <mergeCell ref="L9:N9"/>
    <mergeCell ref="C20:K20"/>
    <mergeCell ref="O23:W23"/>
    <mergeCell ref="C16:K16"/>
    <mergeCell ref="O16:W16"/>
    <mergeCell ref="C17:J17"/>
    <mergeCell ref="O17:V17"/>
    <mergeCell ref="L18:N18"/>
    <mergeCell ref="C19:K19"/>
    <mergeCell ref="O14:W14"/>
    <mergeCell ref="C10:K10"/>
    <mergeCell ref="C8:J8"/>
    <mergeCell ref="O8:V8"/>
    <mergeCell ref="C7:K7"/>
    <mergeCell ref="O7:W7"/>
    <mergeCell ref="C11:K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7CDCD-45C2-4A7C-B9F7-27665B76A194}">
  <dimension ref="A1:AP58"/>
  <sheetViews>
    <sheetView tabSelected="1" topLeftCell="J4" zoomScale="145" zoomScaleNormal="145" workbookViewId="0">
      <selection activeCell="U23" sqref="U23"/>
    </sheetView>
  </sheetViews>
  <sheetFormatPr defaultRowHeight="15" x14ac:dyDescent="0.25"/>
  <cols>
    <col min="3" max="6" width="2.140625" bestFit="1" customWidth="1"/>
    <col min="7" max="8" width="2.140625" customWidth="1"/>
    <col min="9" max="9" width="2.42578125" customWidth="1"/>
    <col min="10" max="10" width="13" customWidth="1"/>
    <col min="11" max="11" width="12.7109375" customWidth="1"/>
    <col min="12" max="12" width="14.28515625" customWidth="1"/>
    <col min="13" max="16" width="2.140625" bestFit="1" customWidth="1"/>
    <col min="17" max="17" width="2.42578125" customWidth="1"/>
    <col min="18" max="18" width="2.140625" customWidth="1"/>
    <col min="19" max="19" width="3" customWidth="1"/>
    <col min="20" max="21" width="10.42578125" customWidth="1"/>
    <col min="23" max="31" width="4.7109375" customWidth="1"/>
    <col min="32" max="32" width="5.5703125" customWidth="1"/>
    <col min="33" max="33" width="4.7109375" customWidth="1"/>
    <col min="34" max="34" width="5" customWidth="1"/>
    <col min="35" max="41" width="4.7109375" customWidth="1"/>
    <col min="42" max="44" width="4" customWidth="1"/>
    <col min="45" max="47" width="4.28515625" customWidth="1"/>
    <col min="48" max="48" width="4.7109375" customWidth="1"/>
  </cols>
  <sheetData>
    <row r="1" spans="1:41" ht="27" thickBot="1" x14ac:dyDescent="0.45">
      <c r="A1" s="7" t="s">
        <v>11</v>
      </c>
    </row>
    <row r="2" spans="1:41" ht="51.75" customHeight="1" x14ac:dyDescent="0.25">
      <c r="B2" s="131" t="s">
        <v>71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40"/>
      <c r="W2" s="132" t="s">
        <v>45</v>
      </c>
      <c r="X2" s="132"/>
      <c r="Y2" s="132"/>
      <c r="Z2" s="132"/>
      <c r="AA2" s="132"/>
      <c r="AB2" s="132"/>
      <c r="AC2" s="132"/>
      <c r="AF2" s="26"/>
      <c r="AG2" s="76" t="s">
        <v>39</v>
      </c>
      <c r="AH2" s="76" t="s">
        <v>40</v>
      </c>
      <c r="AI2" s="27"/>
      <c r="AJ2" s="76" t="s">
        <v>41</v>
      </c>
      <c r="AK2" s="27"/>
      <c r="AL2" s="27"/>
      <c r="AM2" s="27"/>
      <c r="AN2" s="77"/>
    </row>
    <row r="3" spans="1:41" ht="15" customHeight="1" x14ac:dyDescent="0.25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W3" s="132"/>
      <c r="X3" s="132"/>
      <c r="Y3" s="132"/>
      <c r="Z3" s="132"/>
      <c r="AA3" s="132"/>
      <c r="AB3" s="132"/>
      <c r="AC3" s="132"/>
      <c r="AF3" s="78"/>
      <c r="AG3" s="79"/>
      <c r="AH3" s="79"/>
      <c r="AI3" s="79"/>
      <c r="AJ3" s="79"/>
      <c r="AK3" s="79"/>
      <c r="AL3" s="79"/>
      <c r="AM3" s="79"/>
      <c r="AN3" s="80"/>
    </row>
    <row r="4" spans="1:41" ht="21" customHeight="1" x14ac:dyDescent="0.3">
      <c r="J4" s="129" t="s">
        <v>7</v>
      </c>
      <c r="K4" s="129"/>
      <c r="L4" s="129"/>
      <c r="W4" s="132"/>
      <c r="X4" s="132"/>
      <c r="Y4" s="132"/>
      <c r="Z4" s="132"/>
      <c r="AA4" s="132"/>
      <c r="AB4" s="132"/>
      <c r="AC4" s="132"/>
      <c r="AF4" s="78"/>
      <c r="AG4" s="79"/>
      <c r="AH4" s="79"/>
      <c r="AI4" s="79"/>
      <c r="AJ4" s="79"/>
      <c r="AK4" s="79"/>
      <c r="AL4" s="79"/>
      <c r="AM4" s="79"/>
      <c r="AN4" s="80"/>
    </row>
    <row r="5" spans="1:41" ht="21.75" customHeight="1" x14ac:dyDescent="0.25">
      <c r="J5" s="5" t="s">
        <v>0</v>
      </c>
      <c r="K5" s="5" t="s">
        <v>1</v>
      </c>
      <c r="L5" s="5" t="s">
        <v>2</v>
      </c>
      <c r="W5" s="133" t="s">
        <v>50</v>
      </c>
      <c r="X5" s="133"/>
      <c r="Y5" s="133"/>
      <c r="Z5" s="133"/>
      <c r="AA5" s="133"/>
      <c r="AB5" s="133"/>
      <c r="AC5" s="133"/>
      <c r="AF5" s="81" t="s">
        <v>39</v>
      </c>
      <c r="AG5" s="79"/>
      <c r="AH5" s="79"/>
      <c r="AI5" s="79"/>
      <c r="AJ5" s="79"/>
      <c r="AK5" s="79"/>
      <c r="AL5" s="79"/>
      <c r="AM5" s="79"/>
      <c r="AN5" s="80">
        <v>1</v>
      </c>
      <c r="AO5" s="2" t="s">
        <v>42</v>
      </c>
    </row>
    <row r="6" spans="1:41" ht="18.75" x14ac:dyDescent="0.3">
      <c r="I6" s="6" t="s">
        <v>8</v>
      </c>
      <c r="J6" s="3">
        <v>49</v>
      </c>
      <c r="K6" s="3">
        <v>42</v>
      </c>
      <c r="L6" s="3" t="s">
        <v>3</v>
      </c>
      <c r="W6" s="2" t="s">
        <v>42</v>
      </c>
      <c r="X6" s="2" t="s">
        <v>43</v>
      </c>
      <c r="Y6" s="2"/>
      <c r="Z6" s="2" t="s">
        <v>44</v>
      </c>
      <c r="AA6" s="2"/>
      <c r="AB6" s="2"/>
      <c r="AC6" s="2"/>
      <c r="AF6" s="81" t="s">
        <v>40</v>
      </c>
      <c r="AG6" s="79"/>
      <c r="AH6" s="79"/>
      <c r="AI6" s="79"/>
      <c r="AJ6" s="79"/>
      <c r="AK6" s="79"/>
      <c r="AL6" s="79"/>
      <c r="AM6" s="79"/>
      <c r="AN6" s="80">
        <v>2</v>
      </c>
      <c r="AO6" s="2" t="s">
        <v>43</v>
      </c>
    </row>
    <row r="7" spans="1:41" ht="19.5" thickBot="1" x14ac:dyDescent="0.35">
      <c r="I7" s="6" t="s">
        <v>9</v>
      </c>
      <c r="J7" s="4" t="s">
        <v>4</v>
      </c>
      <c r="K7" s="4" t="s">
        <v>5</v>
      </c>
      <c r="L7" s="4" t="s">
        <v>6</v>
      </c>
      <c r="W7" s="25" t="s">
        <v>39</v>
      </c>
      <c r="X7" s="25" t="s">
        <v>40</v>
      </c>
      <c r="Y7" s="25"/>
      <c r="Z7" s="25" t="s">
        <v>41</v>
      </c>
      <c r="AA7" s="25"/>
      <c r="AB7" s="25"/>
      <c r="AC7" s="25"/>
      <c r="AF7" s="82" t="s">
        <v>38</v>
      </c>
      <c r="AG7" s="83"/>
      <c r="AH7" s="83"/>
      <c r="AI7" s="83"/>
      <c r="AJ7" s="83"/>
      <c r="AK7" s="83"/>
      <c r="AL7" s="83"/>
      <c r="AM7" s="83"/>
      <c r="AN7" s="84">
        <v>4</v>
      </c>
      <c r="AO7" s="2" t="s">
        <v>44</v>
      </c>
    </row>
    <row r="8" spans="1:41" ht="24.75" customHeight="1" thickBot="1" x14ac:dyDescent="0.35">
      <c r="C8" s="134" t="s">
        <v>26</v>
      </c>
      <c r="D8" s="134"/>
      <c r="E8" s="134"/>
      <c r="F8" s="134"/>
      <c r="G8" s="134"/>
      <c r="H8" s="134"/>
      <c r="I8" s="134"/>
      <c r="M8" s="126" t="s">
        <v>27</v>
      </c>
      <c r="N8" s="126"/>
      <c r="O8" s="126"/>
      <c r="P8" s="126"/>
      <c r="Q8" s="126"/>
      <c r="R8" s="126"/>
      <c r="S8" s="126"/>
      <c r="W8" s="67">
        <v>1</v>
      </c>
      <c r="X8" s="67">
        <v>2</v>
      </c>
      <c r="Y8" s="67">
        <v>3</v>
      </c>
      <c r="Z8" s="67">
        <v>4</v>
      </c>
      <c r="AA8" s="67">
        <v>5</v>
      </c>
      <c r="AB8" s="67">
        <v>6</v>
      </c>
      <c r="AC8" s="67">
        <v>7</v>
      </c>
      <c r="AD8" s="72" t="s">
        <v>46</v>
      </c>
    </row>
    <row r="9" spans="1:41" ht="34.5" customHeight="1" thickBot="1" x14ac:dyDescent="0.3">
      <c r="B9" s="116" t="s">
        <v>37</v>
      </c>
      <c r="C9" s="136"/>
      <c r="D9" s="136"/>
      <c r="E9" s="136"/>
      <c r="F9" s="136"/>
      <c r="G9" s="137"/>
      <c r="H9" s="137"/>
      <c r="I9" s="137"/>
      <c r="M9" s="138"/>
      <c r="N9" s="139"/>
      <c r="O9" s="139"/>
      <c r="P9" s="140"/>
      <c r="Q9" s="141"/>
      <c r="R9" s="141"/>
      <c r="S9" s="142"/>
      <c r="T9" s="42" t="s">
        <v>55</v>
      </c>
      <c r="U9" s="99" t="s">
        <v>70</v>
      </c>
      <c r="W9" s="65">
        <v>0</v>
      </c>
      <c r="X9" s="65">
        <v>0</v>
      </c>
      <c r="Y9" s="66">
        <v>0</v>
      </c>
      <c r="Z9" s="65">
        <v>0</v>
      </c>
      <c r="AA9" s="66">
        <v>1</v>
      </c>
      <c r="AB9" s="66">
        <v>0</v>
      </c>
      <c r="AC9" s="66">
        <v>0</v>
      </c>
      <c r="AD9" s="73" t="s">
        <v>47</v>
      </c>
      <c r="AL9" s="25"/>
      <c r="AM9" s="25"/>
      <c r="AN9" s="25"/>
    </row>
    <row r="10" spans="1:41" ht="19.5" thickBot="1" x14ac:dyDescent="0.3">
      <c r="B10" s="53" t="str">
        <f>J5</f>
        <v>I</v>
      </c>
      <c r="C10" s="68"/>
      <c r="D10" s="69"/>
      <c r="E10" s="66"/>
      <c r="F10" s="69"/>
      <c r="G10" s="66"/>
      <c r="H10" s="66"/>
      <c r="I10" s="66"/>
      <c r="J10" s="130" t="s">
        <v>10</v>
      </c>
      <c r="K10" s="130"/>
      <c r="L10" s="130"/>
      <c r="M10" s="88">
        <v>1</v>
      </c>
      <c r="N10" s="89">
        <v>0</v>
      </c>
      <c r="O10" s="90">
        <v>0</v>
      </c>
      <c r="P10" s="89">
        <v>1</v>
      </c>
      <c r="Q10" s="90">
        <v>1</v>
      </c>
      <c r="R10" s="90">
        <v>0</v>
      </c>
      <c r="S10" s="91">
        <v>0</v>
      </c>
      <c r="T10" s="85" t="s">
        <v>73</v>
      </c>
      <c r="U10" s="100"/>
      <c r="V10" s="64" t="s">
        <v>39</v>
      </c>
      <c r="Y10" s="71" t="s">
        <v>51</v>
      </c>
    </row>
    <row r="11" spans="1:41" ht="16.5" thickBot="1" x14ac:dyDescent="0.3">
      <c r="B11" s="36"/>
      <c r="C11" s="143" t="s">
        <v>22</v>
      </c>
      <c r="D11" s="122"/>
      <c r="E11" s="122"/>
      <c r="F11" s="122"/>
      <c r="G11" s="122"/>
      <c r="H11" s="122"/>
      <c r="I11" s="123"/>
      <c r="J11" s="29"/>
      <c r="K11" s="29"/>
      <c r="L11" s="144" t="s">
        <v>56</v>
      </c>
      <c r="M11" s="153">
        <v>0</v>
      </c>
      <c r="N11" s="93">
        <v>0</v>
      </c>
      <c r="O11" s="93">
        <v>0</v>
      </c>
      <c r="P11" s="93">
        <v>1</v>
      </c>
      <c r="Q11" s="93">
        <v>1</v>
      </c>
      <c r="R11" s="93">
        <v>0</v>
      </c>
      <c r="S11" s="94">
        <v>0</v>
      </c>
      <c r="T11" s="104" t="s">
        <v>74</v>
      </c>
      <c r="U11" s="100" t="s">
        <v>81</v>
      </c>
      <c r="V11" s="41"/>
      <c r="Y11" t="s">
        <v>48</v>
      </c>
    </row>
    <row r="12" spans="1:41" ht="16.5" thickBot="1" x14ac:dyDescent="0.3">
      <c r="C12" s="127"/>
      <c r="D12" s="127"/>
      <c r="E12" s="127"/>
      <c r="F12" s="127"/>
      <c r="G12" s="127"/>
      <c r="H12" s="127"/>
      <c r="I12" s="127"/>
      <c r="J12" s="29"/>
      <c r="K12" s="29"/>
      <c r="L12" s="145"/>
      <c r="M12" s="151">
        <v>1</v>
      </c>
      <c r="N12" s="86">
        <v>0</v>
      </c>
      <c r="O12" s="86">
        <v>0</v>
      </c>
      <c r="P12" s="86">
        <v>1</v>
      </c>
      <c r="Q12" s="86">
        <v>1</v>
      </c>
      <c r="R12" s="86">
        <v>0</v>
      </c>
      <c r="S12" s="87">
        <v>0</v>
      </c>
      <c r="T12" s="105"/>
      <c r="U12" s="101"/>
      <c r="V12" s="41"/>
      <c r="W12" s="67">
        <v>1</v>
      </c>
      <c r="X12" s="67">
        <v>2</v>
      </c>
      <c r="Y12" s="67">
        <v>3</v>
      </c>
      <c r="Z12" s="67">
        <v>4</v>
      </c>
      <c r="AA12" s="67">
        <v>5</v>
      </c>
      <c r="AB12" s="67">
        <v>6</v>
      </c>
      <c r="AC12" s="67">
        <v>7</v>
      </c>
      <c r="AF12" s="70"/>
    </row>
    <row r="13" spans="1:41" ht="16.5" thickBot="1" x14ac:dyDescent="0.3">
      <c r="J13" s="35"/>
      <c r="K13" s="37"/>
      <c r="L13" s="144" t="s">
        <v>57</v>
      </c>
      <c r="M13" s="108">
        <v>1</v>
      </c>
      <c r="N13" s="154">
        <v>1</v>
      </c>
      <c r="O13" s="93">
        <v>0</v>
      </c>
      <c r="P13" s="86">
        <v>1</v>
      </c>
      <c r="Q13" s="86">
        <v>1</v>
      </c>
      <c r="R13" s="86">
        <v>0</v>
      </c>
      <c r="S13" s="87">
        <v>0</v>
      </c>
      <c r="T13" s="104" t="s">
        <v>75</v>
      </c>
      <c r="U13" s="100" t="s">
        <v>82</v>
      </c>
      <c r="W13" s="69">
        <v>1</v>
      </c>
      <c r="X13" s="65">
        <v>0</v>
      </c>
      <c r="Y13" s="66">
        <v>0</v>
      </c>
      <c r="Z13" s="65">
        <v>0</v>
      </c>
      <c r="AA13" s="66">
        <v>1</v>
      </c>
      <c r="AB13" s="66">
        <v>0</v>
      </c>
      <c r="AC13" s="66">
        <v>0</v>
      </c>
    </row>
    <row r="14" spans="1:41" ht="16.5" thickBot="1" x14ac:dyDescent="0.3">
      <c r="J14" s="35"/>
      <c r="K14" s="38"/>
      <c r="L14" s="145"/>
      <c r="M14" s="108">
        <v>1</v>
      </c>
      <c r="N14" s="152">
        <v>0</v>
      </c>
      <c r="O14" s="106">
        <v>0</v>
      </c>
      <c r="P14" s="86">
        <v>1</v>
      </c>
      <c r="Q14" s="86">
        <v>1</v>
      </c>
      <c r="R14" s="86">
        <v>0</v>
      </c>
      <c r="S14" s="87">
        <v>0</v>
      </c>
      <c r="T14" s="105"/>
      <c r="U14" s="100"/>
      <c r="V14" s="64" t="s">
        <v>40</v>
      </c>
      <c r="Y14" s="71" t="s">
        <v>52</v>
      </c>
    </row>
    <row r="15" spans="1:41" ht="16.5" thickBot="1" x14ac:dyDescent="0.3">
      <c r="L15" s="144" t="s">
        <v>58</v>
      </c>
      <c r="M15" s="108">
        <v>1</v>
      </c>
      <c r="N15" s="106">
        <v>0</v>
      </c>
      <c r="O15" s="154">
        <v>1</v>
      </c>
      <c r="P15" s="86">
        <v>1</v>
      </c>
      <c r="Q15" s="86">
        <v>1</v>
      </c>
      <c r="R15" s="86">
        <v>0</v>
      </c>
      <c r="S15" s="87">
        <v>0</v>
      </c>
      <c r="T15" s="104" t="s">
        <v>76</v>
      </c>
      <c r="U15" s="100" t="s">
        <v>83</v>
      </c>
      <c r="Y15" t="s">
        <v>48</v>
      </c>
    </row>
    <row r="16" spans="1:41" ht="16.5" thickBot="1" x14ac:dyDescent="0.3">
      <c r="L16" s="145"/>
      <c r="M16" s="108">
        <v>1</v>
      </c>
      <c r="N16" s="106">
        <v>0</v>
      </c>
      <c r="O16" s="152">
        <v>0</v>
      </c>
      <c r="P16" s="86">
        <v>1</v>
      </c>
      <c r="Q16" s="86">
        <v>1</v>
      </c>
      <c r="R16" s="86">
        <v>0</v>
      </c>
      <c r="S16" s="87">
        <v>0</v>
      </c>
      <c r="T16" s="107"/>
      <c r="U16" s="100"/>
      <c r="W16" s="67">
        <v>1</v>
      </c>
      <c r="X16" s="67">
        <v>2</v>
      </c>
      <c r="Y16" s="67">
        <v>3</v>
      </c>
      <c r="Z16" s="67">
        <v>4</v>
      </c>
      <c r="AA16" s="67">
        <v>5</v>
      </c>
      <c r="AB16" s="67">
        <v>6</v>
      </c>
      <c r="AC16" s="67">
        <v>7</v>
      </c>
    </row>
    <row r="17" spans="12:42" ht="16.5" thickBot="1" x14ac:dyDescent="0.3">
      <c r="L17" s="144" t="s">
        <v>59</v>
      </c>
      <c r="M17" s="108">
        <v>1</v>
      </c>
      <c r="N17" s="106">
        <v>0</v>
      </c>
      <c r="O17" s="93">
        <v>0</v>
      </c>
      <c r="P17" s="154">
        <v>0</v>
      </c>
      <c r="Q17" s="86">
        <v>1</v>
      </c>
      <c r="R17" s="86">
        <v>0</v>
      </c>
      <c r="S17" s="87">
        <v>0</v>
      </c>
      <c r="T17" s="109" t="s">
        <v>77</v>
      </c>
      <c r="U17" s="113">
        <v>4</v>
      </c>
      <c r="W17" s="69">
        <v>1</v>
      </c>
      <c r="X17" s="69">
        <v>0</v>
      </c>
      <c r="Y17" s="66">
        <v>0</v>
      </c>
      <c r="Z17" s="65">
        <v>0</v>
      </c>
      <c r="AA17" s="66">
        <v>1</v>
      </c>
      <c r="AB17" s="66">
        <v>0</v>
      </c>
      <c r="AC17" s="66">
        <v>0</v>
      </c>
    </row>
    <row r="18" spans="12:42" ht="20.25" customHeight="1" thickBot="1" x14ac:dyDescent="0.3">
      <c r="L18" s="145"/>
      <c r="M18" s="108">
        <v>1</v>
      </c>
      <c r="N18" s="106">
        <v>0</v>
      </c>
      <c r="O18" s="106">
        <v>0</v>
      </c>
      <c r="P18" s="152">
        <v>1</v>
      </c>
      <c r="Q18" s="86">
        <v>1</v>
      </c>
      <c r="R18" s="86">
        <v>0</v>
      </c>
      <c r="S18" s="87">
        <v>0</v>
      </c>
      <c r="T18" s="110"/>
      <c r="V18" s="64" t="s">
        <v>49</v>
      </c>
      <c r="Y18" s="71" t="s">
        <v>53</v>
      </c>
      <c r="AM18" s="25"/>
    </row>
    <row r="19" spans="12:42" ht="16.5" thickBot="1" x14ac:dyDescent="0.3">
      <c r="L19" s="150" t="s">
        <v>60</v>
      </c>
      <c r="M19" s="108">
        <v>1</v>
      </c>
      <c r="N19" s="106">
        <v>0</v>
      </c>
      <c r="O19" s="92">
        <v>0</v>
      </c>
      <c r="P19" s="106">
        <v>1</v>
      </c>
      <c r="Q19" s="155">
        <v>0</v>
      </c>
      <c r="R19" s="86">
        <v>0</v>
      </c>
      <c r="S19" s="87">
        <v>0</v>
      </c>
      <c r="T19" s="111" t="s">
        <v>78</v>
      </c>
      <c r="U19" s="113">
        <v>5</v>
      </c>
      <c r="Y19" t="s">
        <v>48</v>
      </c>
    </row>
    <row r="20" spans="12:42" ht="16.5" thickBot="1" x14ac:dyDescent="0.3">
      <c r="L20" s="145"/>
      <c r="M20" s="108">
        <v>1</v>
      </c>
      <c r="N20" s="106">
        <v>0</v>
      </c>
      <c r="O20" s="92">
        <v>0</v>
      </c>
      <c r="P20" s="106">
        <v>1</v>
      </c>
      <c r="Q20" s="152">
        <v>1</v>
      </c>
      <c r="R20" s="86">
        <v>0</v>
      </c>
      <c r="S20" s="87">
        <v>0</v>
      </c>
      <c r="T20" s="110"/>
      <c r="V20" s="41"/>
      <c r="W20" s="67">
        <v>1</v>
      </c>
      <c r="X20" s="67">
        <v>2</v>
      </c>
      <c r="Y20" s="67">
        <v>3</v>
      </c>
      <c r="Z20" s="67">
        <v>4</v>
      </c>
      <c r="AA20" s="67">
        <v>5</v>
      </c>
      <c r="AB20" s="67">
        <v>6</v>
      </c>
      <c r="AC20" s="67">
        <v>7</v>
      </c>
      <c r="AG20" s="114"/>
      <c r="AH20" s="114"/>
      <c r="AI20" s="114"/>
      <c r="AJ20" s="114"/>
      <c r="AK20" s="114"/>
      <c r="AL20" s="114"/>
      <c r="AM20" s="114"/>
      <c r="AN20" s="117"/>
      <c r="AO20" s="117"/>
    </row>
    <row r="21" spans="12:42" ht="16.5" thickBot="1" x14ac:dyDescent="0.3">
      <c r="L21" s="150" t="s">
        <v>61</v>
      </c>
      <c r="M21" s="108">
        <v>1</v>
      </c>
      <c r="N21" s="106">
        <v>0</v>
      </c>
      <c r="O21" s="92">
        <v>0</v>
      </c>
      <c r="P21" s="106">
        <v>1</v>
      </c>
      <c r="Q21" s="106">
        <v>1</v>
      </c>
      <c r="R21" s="155">
        <v>1</v>
      </c>
      <c r="S21" s="87">
        <v>0</v>
      </c>
      <c r="T21" s="111" t="s">
        <v>79</v>
      </c>
      <c r="U21" s="113">
        <v>6</v>
      </c>
      <c r="V21" s="41"/>
      <c r="W21" s="69">
        <v>1</v>
      </c>
      <c r="X21" s="69">
        <v>0</v>
      </c>
      <c r="Y21" s="66">
        <v>0</v>
      </c>
      <c r="Z21" s="69">
        <v>1</v>
      </c>
      <c r="AA21" s="66">
        <v>1</v>
      </c>
      <c r="AB21" s="66">
        <v>0</v>
      </c>
      <c r="AC21" s="66">
        <v>0</v>
      </c>
      <c r="AG21" s="114"/>
      <c r="AH21" s="114"/>
      <c r="AI21" s="114"/>
      <c r="AJ21" s="114"/>
      <c r="AK21" s="114"/>
      <c r="AL21" s="114"/>
      <c r="AM21" s="114"/>
      <c r="AN21" s="117"/>
      <c r="AO21" s="117"/>
    </row>
    <row r="22" spans="12:42" ht="25.5" customHeight="1" thickBot="1" x14ac:dyDescent="0.3">
      <c r="L22" s="145"/>
      <c r="M22" s="108">
        <v>1</v>
      </c>
      <c r="N22" s="106">
        <v>0</v>
      </c>
      <c r="O22" s="92">
        <v>0</v>
      </c>
      <c r="P22" s="106">
        <v>1</v>
      </c>
      <c r="Q22" s="106">
        <v>1</v>
      </c>
      <c r="R22" s="152">
        <v>0</v>
      </c>
      <c r="S22" s="87">
        <v>0</v>
      </c>
      <c r="T22" s="110"/>
      <c r="W22" s="135" t="s">
        <v>54</v>
      </c>
      <c r="X22" s="135"/>
      <c r="Y22" s="135"/>
      <c r="Z22" s="135"/>
      <c r="AA22" s="135"/>
      <c r="AB22" s="135"/>
      <c r="AC22" s="135"/>
      <c r="AG22" s="114"/>
      <c r="AH22" s="114"/>
      <c r="AI22" s="114"/>
      <c r="AJ22" s="114"/>
      <c r="AK22" s="114"/>
      <c r="AL22" s="114"/>
      <c r="AM22" s="114"/>
      <c r="AN22" s="117"/>
      <c r="AO22" s="117"/>
    </row>
    <row r="23" spans="12:42" ht="16.5" thickBot="1" x14ac:dyDescent="0.3">
      <c r="L23" s="150" t="s">
        <v>62</v>
      </c>
      <c r="M23" s="108">
        <v>1</v>
      </c>
      <c r="N23" s="106">
        <v>0</v>
      </c>
      <c r="O23" s="92">
        <v>0</v>
      </c>
      <c r="P23" s="106">
        <v>1</v>
      </c>
      <c r="Q23" s="106">
        <v>1</v>
      </c>
      <c r="R23" s="106">
        <v>0</v>
      </c>
      <c r="S23" s="155">
        <v>1</v>
      </c>
      <c r="T23" s="111" t="s">
        <v>80</v>
      </c>
      <c r="U23" s="113">
        <v>7</v>
      </c>
      <c r="V23" s="31" t="s">
        <v>63</v>
      </c>
      <c r="W23">
        <v>0</v>
      </c>
      <c r="X23">
        <v>0</v>
      </c>
      <c r="Y23">
        <v>0</v>
      </c>
      <c r="AA23" s="102"/>
      <c r="AB23" s="102"/>
      <c r="AC23" s="102"/>
      <c r="AD23" s="102"/>
      <c r="AG23" s="117"/>
      <c r="AH23" s="117"/>
      <c r="AI23" s="117"/>
      <c r="AJ23" s="117"/>
      <c r="AK23" s="117"/>
      <c r="AL23" s="117"/>
      <c r="AM23" s="117"/>
      <c r="AN23" s="117"/>
      <c r="AO23" s="117"/>
      <c r="AP23" s="1"/>
    </row>
    <row r="24" spans="12:42" ht="16.5" thickBot="1" x14ac:dyDescent="0.3">
      <c r="L24" s="145"/>
      <c r="M24" s="108">
        <v>1</v>
      </c>
      <c r="N24" s="106">
        <v>0</v>
      </c>
      <c r="O24" s="92">
        <v>0</v>
      </c>
      <c r="P24" s="106">
        <v>1</v>
      </c>
      <c r="Q24" s="106">
        <v>1</v>
      </c>
      <c r="R24" s="106">
        <v>0</v>
      </c>
      <c r="S24" s="152">
        <v>0</v>
      </c>
      <c r="T24" s="110"/>
      <c r="V24" s="31" t="s">
        <v>64</v>
      </c>
      <c r="W24">
        <v>1</v>
      </c>
      <c r="X24">
        <v>0</v>
      </c>
      <c r="Y24">
        <v>0</v>
      </c>
      <c r="AA24" s="31"/>
      <c r="AB24" s="31"/>
      <c r="AC24" s="31"/>
      <c r="AD24" s="31"/>
      <c r="AG24" s="117"/>
      <c r="AH24" s="117"/>
      <c r="AI24" s="117"/>
      <c r="AJ24" s="117"/>
      <c r="AK24" s="117"/>
      <c r="AL24" s="117"/>
      <c r="AM24" s="117"/>
      <c r="AN24" s="117"/>
      <c r="AO24" s="117"/>
    </row>
    <row r="25" spans="12:42" ht="15.75" thickBot="1" x14ac:dyDescent="0.3">
      <c r="M25" s="143" t="s">
        <v>21</v>
      </c>
      <c r="N25" s="148"/>
      <c r="O25" s="148"/>
      <c r="P25" s="148"/>
      <c r="Q25" s="148"/>
      <c r="R25" s="148"/>
      <c r="S25" s="149"/>
      <c r="V25" s="31" t="s">
        <v>65</v>
      </c>
      <c r="W25">
        <v>0</v>
      </c>
      <c r="X25">
        <v>1</v>
      </c>
      <c r="Y25">
        <v>0</v>
      </c>
      <c r="AA25" s="31"/>
      <c r="AB25" s="31"/>
      <c r="AC25" s="31"/>
      <c r="AD25" s="31"/>
      <c r="AG25" s="117"/>
      <c r="AH25" s="117"/>
      <c r="AI25" s="117"/>
      <c r="AJ25" s="117"/>
      <c r="AK25" s="117"/>
      <c r="AL25" s="117"/>
      <c r="AM25" s="117"/>
      <c r="AN25" s="117"/>
      <c r="AO25" s="117"/>
    </row>
    <row r="26" spans="12:42" x14ac:dyDescent="0.25">
      <c r="V26" s="31" t="s">
        <v>58</v>
      </c>
      <c r="W26" s="31">
        <v>1</v>
      </c>
      <c r="X26" s="31">
        <v>1</v>
      </c>
      <c r="Y26" s="31">
        <v>0</v>
      </c>
      <c r="Z26" s="31"/>
      <c r="AA26" s="31"/>
      <c r="AB26" s="31"/>
      <c r="AC26" s="31"/>
      <c r="AD26" s="31"/>
      <c r="AG26" s="117"/>
      <c r="AH26" s="117"/>
      <c r="AI26" s="117"/>
      <c r="AJ26" s="117"/>
      <c r="AK26" s="117"/>
      <c r="AL26" s="117"/>
      <c r="AM26" s="117"/>
      <c r="AN26" s="117"/>
      <c r="AO26" s="117"/>
    </row>
    <row r="27" spans="12:42" x14ac:dyDescent="0.25">
      <c r="V27" s="31" t="s">
        <v>66</v>
      </c>
      <c r="W27" s="31">
        <v>0</v>
      </c>
      <c r="X27" s="31">
        <v>0</v>
      </c>
      <c r="Y27" s="31">
        <v>1</v>
      </c>
      <c r="Z27" s="31"/>
      <c r="AA27" s="31"/>
      <c r="AB27" s="31"/>
      <c r="AC27" s="31"/>
      <c r="AD27" s="31"/>
      <c r="AO27" s="114"/>
      <c r="AP27" s="79"/>
    </row>
    <row r="28" spans="12:42" x14ac:dyDescent="0.25">
      <c r="V28" s="31" t="s">
        <v>67</v>
      </c>
      <c r="W28" s="31">
        <v>1</v>
      </c>
      <c r="X28" s="31">
        <v>0</v>
      </c>
      <c r="Y28" s="31">
        <v>1</v>
      </c>
      <c r="Z28" s="31"/>
      <c r="AA28" s="31"/>
      <c r="AB28" s="31"/>
      <c r="AC28" s="31"/>
      <c r="AD28" s="31"/>
      <c r="AI28" s="1"/>
      <c r="AJ28" s="1"/>
      <c r="AK28" s="1"/>
      <c r="AO28" s="114"/>
      <c r="AP28" s="79"/>
    </row>
    <row r="29" spans="12:42" x14ac:dyDescent="0.25">
      <c r="V29" s="31" t="s">
        <v>68</v>
      </c>
      <c r="W29" s="102">
        <v>0</v>
      </c>
      <c r="X29" s="102">
        <v>1</v>
      </c>
      <c r="Y29" s="102">
        <v>1</v>
      </c>
      <c r="Z29" s="31"/>
      <c r="AA29" s="102"/>
      <c r="AB29" s="31"/>
      <c r="AC29" s="31"/>
      <c r="AD29" s="31"/>
      <c r="AO29" s="114"/>
      <c r="AP29" s="79"/>
    </row>
    <row r="30" spans="12:42" x14ac:dyDescent="0.25">
      <c r="V30" s="31" t="s">
        <v>69</v>
      </c>
      <c r="W30" s="31">
        <v>1</v>
      </c>
      <c r="X30" s="31">
        <v>1</v>
      </c>
      <c r="Y30" s="31">
        <v>1</v>
      </c>
      <c r="Z30" s="31"/>
      <c r="AA30" s="31"/>
      <c r="AB30" s="31"/>
      <c r="AC30" s="31"/>
      <c r="AD30" s="31"/>
      <c r="AO30" s="114"/>
      <c r="AP30" s="79"/>
    </row>
    <row r="31" spans="12:42" x14ac:dyDescent="0.25">
      <c r="V31" s="112" t="s">
        <v>72</v>
      </c>
      <c r="W31" s="31"/>
      <c r="X31" s="31"/>
      <c r="Y31" s="31"/>
      <c r="Z31" s="31"/>
      <c r="AA31" s="31"/>
      <c r="AB31" s="31"/>
      <c r="AC31" s="31"/>
      <c r="AD31" s="31"/>
    </row>
    <row r="32" spans="12:42" ht="15.75" x14ac:dyDescent="0.25">
      <c r="U32" s="52"/>
      <c r="V32" s="103"/>
      <c r="W32" s="31"/>
      <c r="X32" s="31"/>
      <c r="Y32" s="31"/>
      <c r="Z32" s="31"/>
      <c r="AA32" s="31"/>
      <c r="AB32" s="31"/>
      <c r="AC32" s="31"/>
      <c r="AD32" s="31"/>
    </row>
    <row r="33" spans="21:30" x14ac:dyDescent="0.25">
      <c r="U33" s="99"/>
      <c r="V33" s="95"/>
      <c r="W33" s="31"/>
      <c r="X33" s="31"/>
      <c r="Y33" s="31"/>
      <c r="Z33" s="31"/>
      <c r="AA33" s="31"/>
      <c r="AB33" s="31"/>
      <c r="AC33" s="31"/>
      <c r="AD33" s="31"/>
    </row>
    <row r="34" spans="21:30" ht="15.75" x14ac:dyDescent="0.25">
      <c r="U34" s="52"/>
      <c r="V34" s="31"/>
      <c r="W34" s="31"/>
      <c r="X34" s="31"/>
      <c r="Y34" s="31"/>
      <c r="Z34" s="31"/>
      <c r="AA34" s="31"/>
      <c r="AB34" s="31"/>
      <c r="AC34" s="31"/>
      <c r="AD34" s="31"/>
    </row>
    <row r="35" spans="21:30" ht="15.75" x14ac:dyDescent="0.25">
      <c r="U35" s="52"/>
    </row>
    <row r="36" spans="21:30" ht="15.75" x14ac:dyDescent="0.25">
      <c r="U36" s="52"/>
    </row>
    <row r="37" spans="21:30" ht="15.75" x14ac:dyDescent="0.25">
      <c r="U37" s="52"/>
    </row>
    <row r="38" spans="21:30" ht="15.75" x14ac:dyDescent="0.25">
      <c r="U38" s="52"/>
    </row>
    <row r="51" spans="2:20" ht="19.5" thickBot="1" x14ac:dyDescent="0.35">
      <c r="C51" s="126" t="s">
        <v>26</v>
      </c>
      <c r="D51" s="126"/>
      <c r="E51" s="126"/>
      <c r="F51" s="126"/>
      <c r="G51" s="126"/>
      <c r="H51" s="126"/>
      <c r="I51" s="126"/>
      <c r="M51" s="126" t="s">
        <v>27</v>
      </c>
      <c r="N51" s="126"/>
      <c r="O51" s="126"/>
      <c r="P51" s="126"/>
      <c r="Q51" s="126"/>
      <c r="R51" s="126"/>
      <c r="S51" s="126"/>
      <c r="T51" s="30"/>
    </row>
    <row r="52" spans="2:20" ht="35.25" thickBot="1" x14ac:dyDescent="0.3">
      <c r="B52" s="63" t="s">
        <v>36</v>
      </c>
      <c r="C52" s="124" t="s">
        <v>23</v>
      </c>
      <c r="D52" s="125"/>
      <c r="E52" s="125"/>
      <c r="F52" s="125"/>
      <c r="G52" s="146" t="s">
        <v>35</v>
      </c>
      <c r="H52" s="146"/>
      <c r="I52" s="147"/>
      <c r="M52" s="124" t="s">
        <v>23</v>
      </c>
      <c r="N52" s="125"/>
      <c r="O52" s="125"/>
      <c r="P52" s="125"/>
      <c r="Q52" s="146" t="s">
        <v>35</v>
      </c>
      <c r="R52" s="146"/>
      <c r="S52" s="147"/>
      <c r="T52" s="42" t="s">
        <v>25</v>
      </c>
    </row>
    <row r="53" spans="2:20" ht="19.5" thickBot="1" x14ac:dyDescent="0.3">
      <c r="B53" s="5" t="str">
        <f>J5</f>
        <v>I</v>
      </c>
      <c r="C53" s="28">
        <v>1</v>
      </c>
      <c r="D53" s="29">
        <v>0</v>
      </c>
      <c r="E53" s="29">
        <v>0</v>
      </c>
      <c r="F53" s="29">
        <v>1</v>
      </c>
      <c r="G53" s="29"/>
      <c r="H53" s="29"/>
      <c r="I53" s="30">
        <f>IF(_xlfn.XOR(C53:F53),1,0)</f>
        <v>0</v>
      </c>
      <c r="J53" s="130" t="s">
        <v>10</v>
      </c>
      <c r="K53" s="130"/>
      <c r="L53" s="130"/>
      <c r="M53" s="59">
        <f>C53</f>
        <v>1</v>
      </c>
      <c r="N53" s="60">
        <f>D53</f>
        <v>0</v>
      </c>
      <c r="O53" s="60">
        <f>E53</f>
        <v>0</v>
      </c>
      <c r="P53" s="56">
        <f>F53</f>
        <v>1</v>
      </c>
      <c r="Q53" s="60"/>
      <c r="R53" s="60"/>
      <c r="S53" s="61">
        <f t="shared" ref="S53" si="0">I53</f>
        <v>0</v>
      </c>
      <c r="T53" s="30" t="str">
        <f>IF(_xlfn.XOR(M53:S53),"Ошибка","ВЕРНО")</f>
        <v>ВЕРНО</v>
      </c>
    </row>
    <row r="54" spans="2:20" ht="16.5" thickBot="1" x14ac:dyDescent="0.3">
      <c r="B54" s="36"/>
      <c r="C54" s="121" t="s">
        <v>22</v>
      </c>
      <c r="D54" s="122"/>
      <c r="E54" s="122"/>
      <c r="F54" s="122"/>
      <c r="G54" s="122"/>
      <c r="H54" s="122"/>
      <c r="I54" s="123"/>
      <c r="J54" s="29"/>
      <c r="K54" s="29"/>
      <c r="L54" s="29"/>
      <c r="M54" s="54">
        <v>0</v>
      </c>
      <c r="N54" s="55">
        <v>1</v>
      </c>
      <c r="O54" s="55">
        <v>0</v>
      </c>
      <c r="P54" s="57">
        <v>0</v>
      </c>
      <c r="Q54" s="55"/>
      <c r="R54" s="55"/>
      <c r="S54" s="58">
        <v>0</v>
      </c>
      <c r="T54" s="30" t="str">
        <f>IF(_xlfn.XOR(M54:S54),"Ошибка","ВЕРНО")</f>
        <v>Ошибка</v>
      </c>
    </row>
    <row r="55" spans="2:20" ht="15.75" x14ac:dyDescent="0.25">
      <c r="C55" s="127" t="s">
        <v>31</v>
      </c>
      <c r="D55" s="127"/>
      <c r="E55" s="127"/>
      <c r="F55" s="127"/>
      <c r="G55" s="127"/>
      <c r="H55" s="127"/>
      <c r="I55" s="127"/>
      <c r="J55" s="29"/>
      <c r="K55" s="29"/>
      <c r="L55" s="29"/>
      <c r="M55" s="54">
        <v>0</v>
      </c>
      <c r="N55" s="55">
        <v>1</v>
      </c>
      <c r="O55" s="55">
        <v>0</v>
      </c>
      <c r="P55" s="57">
        <v>0</v>
      </c>
      <c r="Q55" s="55"/>
      <c r="R55" s="55"/>
      <c r="S55" s="58">
        <v>1</v>
      </c>
      <c r="T55" s="30" t="str">
        <f>IF(_xlfn.XOR(M55:S55),"Ошибка","ВЕРНО")</f>
        <v>ВЕРНО</v>
      </c>
    </row>
    <row r="56" spans="2:20" ht="15.75" x14ac:dyDescent="0.25">
      <c r="J56" s="35" t="s">
        <v>29</v>
      </c>
      <c r="K56" s="37">
        <v>1E-4</v>
      </c>
      <c r="L56" s="29"/>
      <c r="M56" s="54">
        <v>0</v>
      </c>
      <c r="N56" s="55">
        <v>1</v>
      </c>
      <c r="O56" s="55">
        <v>0</v>
      </c>
      <c r="P56" s="57">
        <v>0</v>
      </c>
      <c r="Q56" s="55"/>
      <c r="R56" s="55"/>
      <c r="S56" s="58">
        <v>0</v>
      </c>
      <c r="T56" s="30" t="str">
        <f>IF(_xlfn.XOR(M56:S56),"Ошибка","ВЕРНО")</f>
        <v>Ошибка</v>
      </c>
    </row>
    <row r="57" spans="2:20" ht="15.75" x14ac:dyDescent="0.25">
      <c r="J57" s="35" t="s">
        <v>30</v>
      </c>
      <c r="K57" s="38">
        <f>K56*K56</f>
        <v>1E-8</v>
      </c>
      <c r="M57" s="54">
        <v>0</v>
      </c>
      <c r="N57" s="55">
        <v>1</v>
      </c>
      <c r="O57" s="55">
        <v>0</v>
      </c>
      <c r="P57" s="62">
        <v>0</v>
      </c>
      <c r="Q57" s="55"/>
      <c r="R57" s="55"/>
      <c r="S57" s="58">
        <v>1</v>
      </c>
      <c r="T57" s="48" t="str">
        <f>IF(_xlfn.XOR(M57:S57),"Ошибка","ВЕРНО")</f>
        <v>ВЕРНО</v>
      </c>
    </row>
    <row r="58" spans="2:20" ht="15.75" thickBot="1" x14ac:dyDescent="0.3">
      <c r="M58" s="96" t="s">
        <v>21</v>
      </c>
      <c r="N58" s="97"/>
      <c r="O58" s="97"/>
      <c r="P58" s="97"/>
      <c r="Q58" s="97"/>
      <c r="R58" s="97"/>
      <c r="S58" s="98"/>
    </row>
  </sheetData>
  <mergeCells count="31">
    <mergeCell ref="C55:I55"/>
    <mergeCell ref="L17:L18"/>
    <mergeCell ref="L19:L20"/>
    <mergeCell ref="L21:L22"/>
    <mergeCell ref="L23:L24"/>
    <mergeCell ref="C52:F52"/>
    <mergeCell ref="G52:I52"/>
    <mergeCell ref="M52:P52"/>
    <mergeCell ref="Q52:S52"/>
    <mergeCell ref="J53:L53"/>
    <mergeCell ref="C54:I54"/>
    <mergeCell ref="L13:L14"/>
    <mergeCell ref="L15:L16"/>
    <mergeCell ref="M25:S25"/>
    <mergeCell ref="W22:AC22"/>
    <mergeCell ref="C51:I51"/>
    <mergeCell ref="M51:S51"/>
    <mergeCell ref="C9:F9"/>
    <mergeCell ref="G9:I9"/>
    <mergeCell ref="M9:P9"/>
    <mergeCell ref="Q9:S9"/>
    <mergeCell ref="J10:L10"/>
    <mergeCell ref="C11:I11"/>
    <mergeCell ref="L11:L12"/>
    <mergeCell ref="C12:I12"/>
    <mergeCell ref="B2:T2"/>
    <mergeCell ref="W2:AC4"/>
    <mergeCell ref="J4:L4"/>
    <mergeCell ref="W5:AC5"/>
    <mergeCell ref="C8:I8"/>
    <mergeCell ref="M8:S8"/>
  </mergeCells>
  <pageMargins left="0.7" right="0.7" top="0.75" bottom="0.75" header="0.3" footer="0.3"/>
  <pageSetup paperSize="9" orientation="portrait" horizontalDpi="30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Буль</vt:lpstr>
      <vt:lpstr>Четность</vt:lpstr>
      <vt:lpstr>Хэмминг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Музычкин</dc:creator>
  <cp:lastModifiedBy>user</cp:lastModifiedBy>
  <dcterms:created xsi:type="dcterms:W3CDTF">2019-12-08T22:29:30Z</dcterms:created>
  <dcterms:modified xsi:type="dcterms:W3CDTF">2019-12-16T12:30:34Z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3795fee7-4657-4621-be0f-b9463c4c9027</vt:lpwstr>
  </property>
</Properties>
</file>