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3M0L0\Documents\Education\isit\ISiT-PZ-1-2\"/>
    </mc:Choice>
  </mc:AlternateContent>
  <xr:revisionPtr revIDLastSave="0" documentId="13_ncr:1_{8DD45D1B-FBD2-4A34-AC2C-7AB81B89C04B}" xr6:coauthVersionLast="47" xr6:coauthVersionMax="47" xr10:uidLastSave="{00000000-0000-0000-0000-000000000000}"/>
  <bookViews>
    <workbookView xWindow="-110" yWindow="-110" windowWidth="21820" windowHeight="14160" firstSheet="4" activeTab="7" xr2:uid="{00000000-000D-0000-FFFF-FFFF00000000}"/>
  </bookViews>
  <sheets>
    <sheet name="Исходные данные" sheetId="1" r:id="rId1"/>
    <sheet name="Нормализованный вид" sheetId="2" r:id="rId2"/>
    <sheet name="Однопредметный набор" sheetId="3" r:id="rId3"/>
    <sheet name="Двухпредметный набор" sheetId="4" r:id="rId4"/>
    <sheet name="Трехпредметный набор" sheetId="5" r:id="rId5"/>
    <sheet name="Четрехпредметный набор" sheetId="6" r:id="rId6"/>
    <sheet name="Ассоц. пр 1" sheetId="7" r:id="rId7"/>
    <sheet name="Ассоц. пр 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F55" i="8"/>
  <c r="F54" i="8"/>
  <c r="F53" i="8"/>
  <c r="F48" i="8"/>
  <c r="F49" i="8"/>
  <c r="F50" i="8"/>
  <c r="F51" i="8"/>
  <c r="F52" i="8"/>
  <c r="F47" i="8"/>
  <c r="F45" i="8"/>
  <c r="F46" i="8"/>
  <c r="F44" i="8"/>
  <c r="F39" i="8"/>
  <c r="F40" i="8"/>
  <c r="F41" i="8"/>
  <c r="F42" i="8"/>
  <c r="F43" i="8"/>
  <c r="F38" i="8"/>
  <c r="E39" i="8"/>
  <c r="E40" i="8"/>
  <c r="E41" i="8"/>
  <c r="E42" i="8"/>
  <c r="E43" i="8"/>
  <c r="E44" i="8"/>
  <c r="E45" i="8"/>
  <c r="E46" i="8"/>
  <c r="E38" i="8"/>
  <c r="F37" i="8"/>
  <c r="F36" i="8"/>
  <c r="F35" i="8"/>
  <c r="F33" i="8"/>
  <c r="F34" i="8"/>
  <c r="F30" i="8"/>
  <c r="F31" i="8"/>
  <c r="F32" i="8"/>
  <c r="F29" i="8"/>
  <c r="F28" i="8"/>
  <c r="F27" i="8"/>
  <c r="F26" i="8"/>
  <c r="F21" i="8"/>
  <c r="F22" i="8"/>
  <c r="F23" i="8"/>
  <c r="F24" i="8"/>
  <c r="F25" i="8"/>
  <c r="F20" i="8"/>
  <c r="E30" i="8"/>
  <c r="E31" i="8"/>
  <c r="E32" i="8"/>
  <c r="E33" i="8"/>
  <c r="E34" i="8"/>
  <c r="E35" i="8"/>
  <c r="E36" i="8"/>
  <c r="E37" i="8"/>
  <c r="E29" i="8"/>
  <c r="E26" i="8"/>
  <c r="E27" i="8"/>
  <c r="E28" i="8"/>
  <c r="E25" i="8"/>
  <c r="E21" i="8"/>
  <c r="E22" i="8"/>
  <c r="E23" i="8"/>
  <c r="E24" i="8"/>
  <c r="E20" i="8"/>
  <c r="F19" i="8"/>
  <c r="F18" i="8"/>
  <c r="F17" i="8"/>
  <c r="F16" i="8"/>
  <c r="F15" i="8"/>
  <c r="F14" i="8"/>
  <c r="F13" i="8"/>
  <c r="F12" i="8"/>
  <c r="F11" i="8"/>
  <c r="F10" i="8"/>
  <c r="F9" i="8"/>
  <c r="F8" i="8"/>
  <c r="F3" i="8"/>
  <c r="F4" i="8"/>
  <c r="F5" i="8"/>
  <c r="F6" i="8"/>
  <c r="F7" i="8"/>
  <c r="F2" i="8"/>
  <c r="E12" i="8"/>
  <c r="E13" i="8"/>
  <c r="E14" i="8"/>
  <c r="E15" i="8"/>
  <c r="E16" i="8"/>
  <c r="E17" i="8"/>
  <c r="E18" i="8"/>
  <c r="E19" i="8"/>
  <c r="E11" i="8"/>
  <c r="E3" i="8"/>
  <c r="E4" i="8"/>
  <c r="E5" i="8"/>
  <c r="E6" i="8"/>
  <c r="E7" i="8"/>
  <c r="E8" i="8"/>
  <c r="E9" i="8"/>
  <c r="E10" i="8"/>
  <c r="E2" i="8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22" i="7"/>
  <c r="C3" i="7"/>
  <c r="C4" i="7"/>
  <c r="C5" i="7"/>
  <c r="C6" i="7"/>
  <c r="C7" i="7"/>
  <c r="C8" i="7"/>
  <c r="C10" i="7"/>
  <c r="C11" i="7"/>
  <c r="C12" i="7"/>
  <c r="C13" i="7"/>
  <c r="C14" i="7"/>
  <c r="C15" i="7"/>
  <c r="C16" i="7"/>
  <c r="C17" i="7"/>
  <c r="C18" i="7"/>
  <c r="C19" i="7"/>
  <c r="C20" i="7"/>
  <c r="C21" i="7"/>
  <c r="C2" i="7"/>
  <c r="C31" i="2" l="1"/>
  <c r="D31" i="2"/>
  <c r="E31" i="2"/>
  <c r="F31" i="2"/>
  <c r="G31" i="2"/>
  <c r="H31" i="2"/>
  <c r="I31" i="2"/>
  <c r="J31" i="2"/>
  <c r="K31" i="2"/>
  <c r="L31" i="2"/>
  <c r="M31" i="2"/>
  <c r="C30" i="2"/>
  <c r="D30" i="2"/>
  <c r="E30" i="2"/>
  <c r="F30" i="2"/>
  <c r="G30" i="2"/>
  <c r="H30" i="2"/>
  <c r="I30" i="2"/>
  <c r="J30" i="2"/>
  <c r="K30" i="2"/>
  <c r="L30" i="2"/>
  <c r="M30" i="2"/>
  <c r="C29" i="2"/>
  <c r="D29" i="2"/>
  <c r="E29" i="2"/>
  <c r="F29" i="2"/>
  <c r="G29" i="2"/>
  <c r="H29" i="2"/>
  <c r="I29" i="2"/>
  <c r="J29" i="2"/>
  <c r="K29" i="2"/>
  <c r="L29" i="2"/>
  <c r="M29" i="2"/>
  <c r="C28" i="2"/>
  <c r="D28" i="2"/>
  <c r="E28" i="2"/>
  <c r="F28" i="2"/>
  <c r="G28" i="2"/>
  <c r="H28" i="2"/>
  <c r="I28" i="2"/>
  <c r="J28" i="2"/>
  <c r="K28" i="2"/>
  <c r="L28" i="2"/>
  <c r="M28" i="2"/>
  <c r="C27" i="2"/>
  <c r="D27" i="2"/>
  <c r="E27" i="2"/>
  <c r="F27" i="2"/>
  <c r="G27" i="2"/>
  <c r="H27" i="2"/>
  <c r="I27" i="2"/>
  <c r="J27" i="2"/>
  <c r="K27" i="2"/>
  <c r="L27" i="2"/>
  <c r="M27" i="2"/>
  <c r="C26" i="2"/>
  <c r="D26" i="2"/>
  <c r="E26" i="2"/>
  <c r="F26" i="2"/>
  <c r="G26" i="2"/>
  <c r="H26" i="2"/>
  <c r="I26" i="2"/>
  <c r="J26" i="2"/>
  <c r="K26" i="2"/>
  <c r="L26" i="2"/>
  <c r="M26" i="2"/>
  <c r="C25" i="2"/>
  <c r="D25" i="2"/>
  <c r="E25" i="2"/>
  <c r="F25" i="2"/>
  <c r="G25" i="2"/>
  <c r="H25" i="2"/>
  <c r="I25" i="2"/>
  <c r="J25" i="2"/>
  <c r="K25" i="2"/>
  <c r="L25" i="2"/>
  <c r="M25" i="2"/>
  <c r="C24" i="2"/>
  <c r="D24" i="2"/>
  <c r="E24" i="2"/>
  <c r="F24" i="2"/>
  <c r="G24" i="2"/>
  <c r="H24" i="2"/>
  <c r="I24" i="2"/>
  <c r="J24" i="2"/>
  <c r="K24" i="2"/>
  <c r="L24" i="2"/>
  <c r="M24" i="2"/>
  <c r="C23" i="2"/>
  <c r="D23" i="2"/>
  <c r="E23" i="2"/>
  <c r="F23" i="2"/>
  <c r="G23" i="2"/>
  <c r="H23" i="2"/>
  <c r="I23" i="2"/>
  <c r="J23" i="2"/>
  <c r="K23" i="2"/>
  <c r="L23" i="2"/>
  <c r="M23" i="2"/>
  <c r="C22" i="2"/>
  <c r="D22" i="2"/>
  <c r="E22" i="2"/>
  <c r="F22" i="2"/>
  <c r="G22" i="2"/>
  <c r="H22" i="2"/>
  <c r="I22" i="2"/>
  <c r="J22" i="2"/>
  <c r="K22" i="2"/>
  <c r="L22" i="2"/>
  <c r="M22" i="2"/>
  <c r="C21" i="2"/>
  <c r="D21" i="2"/>
  <c r="E21" i="2"/>
  <c r="F21" i="2"/>
  <c r="G21" i="2"/>
  <c r="H21" i="2"/>
  <c r="I21" i="2"/>
  <c r="J21" i="2"/>
  <c r="K21" i="2"/>
  <c r="L21" i="2"/>
  <c r="M21" i="2"/>
  <c r="C20" i="2"/>
  <c r="D20" i="2"/>
  <c r="E20" i="2"/>
  <c r="F20" i="2"/>
  <c r="G20" i="2"/>
  <c r="H20" i="2"/>
  <c r="I20" i="2"/>
  <c r="J20" i="2"/>
  <c r="K20" i="2"/>
  <c r="L20" i="2"/>
  <c r="M20" i="2"/>
  <c r="C19" i="2"/>
  <c r="D19" i="2"/>
  <c r="E19" i="2"/>
  <c r="F19" i="2"/>
  <c r="G19" i="2"/>
  <c r="H19" i="2"/>
  <c r="I19" i="2"/>
  <c r="J19" i="2"/>
  <c r="K19" i="2"/>
  <c r="L19" i="2"/>
  <c r="M19" i="2"/>
  <c r="C18" i="2"/>
  <c r="D18" i="2"/>
  <c r="E18" i="2"/>
  <c r="F18" i="2"/>
  <c r="G18" i="2"/>
  <c r="H18" i="2"/>
  <c r="I18" i="2"/>
  <c r="J18" i="2"/>
  <c r="K18" i="2"/>
  <c r="L18" i="2"/>
  <c r="M18" i="2"/>
  <c r="C17" i="2"/>
  <c r="D17" i="2"/>
  <c r="E17" i="2"/>
  <c r="F17" i="2"/>
  <c r="G17" i="2"/>
  <c r="H17" i="2"/>
  <c r="I17" i="2"/>
  <c r="J17" i="2"/>
  <c r="K17" i="2"/>
  <c r="L17" i="2"/>
  <c r="M17" i="2"/>
  <c r="C16" i="2"/>
  <c r="D16" i="2"/>
  <c r="E16" i="2"/>
  <c r="F16" i="2"/>
  <c r="G16" i="2"/>
  <c r="H16" i="2"/>
  <c r="I16" i="2"/>
  <c r="J16" i="2"/>
  <c r="K16" i="2"/>
  <c r="L16" i="2"/>
  <c r="M16" i="2"/>
  <c r="C15" i="2"/>
  <c r="D15" i="2"/>
  <c r="E15" i="2"/>
  <c r="F15" i="2"/>
  <c r="G15" i="2"/>
  <c r="H15" i="2"/>
  <c r="I15" i="2"/>
  <c r="J15" i="2"/>
  <c r="K15" i="2"/>
  <c r="L15" i="2"/>
  <c r="M15" i="2"/>
  <c r="C14" i="2"/>
  <c r="D14" i="2"/>
  <c r="E14" i="2"/>
  <c r="F14" i="2"/>
  <c r="G14" i="2"/>
  <c r="H14" i="2"/>
  <c r="I14" i="2"/>
  <c r="J14" i="2"/>
  <c r="K14" i="2"/>
  <c r="L14" i="2"/>
  <c r="M14" i="2"/>
  <c r="C13" i="2"/>
  <c r="D13" i="2"/>
  <c r="E13" i="2"/>
  <c r="F13" i="2"/>
  <c r="G13" i="2"/>
  <c r="H13" i="2"/>
  <c r="I13" i="2"/>
  <c r="J13" i="2"/>
  <c r="K13" i="2"/>
  <c r="L13" i="2"/>
  <c r="M13" i="2"/>
  <c r="C12" i="2"/>
  <c r="D12" i="2"/>
  <c r="E12" i="2"/>
  <c r="F12" i="2"/>
  <c r="G12" i="2"/>
  <c r="H12" i="2"/>
  <c r="I12" i="2"/>
  <c r="J12" i="2"/>
  <c r="K12" i="2"/>
  <c r="L12" i="2"/>
  <c r="M12" i="2"/>
  <c r="C11" i="2"/>
  <c r="D11" i="2"/>
  <c r="E11" i="2"/>
  <c r="F11" i="2"/>
  <c r="G11" i="2"/>
  <c r="H11" i="2"/>
  <c r="I11" i="2"/>
  <c r="J11" i="2"/>
  <c r="K11" i="2"/>
  <c r="L11" i="2"/>
  <c r="M11" i="2"/>
  <c r="C10" i="2"/>
  <c r="D10" i="2"/>
  <c r="E10" i="2"/>
  <c r="F10" i="2"/>
  <c r="G10" i="2"/>
  <c r="H10" i="2"/>
  <c r="I10" i="2"/>
  <c r="J10" i="2"/>
  <c r="K10" i="2"/>
  <c r="L10" i="2"/>
  <c r="M10" i="2"/>
  <c r="C9" i="2"/>
  <c r="D9" i="2"/>
  <c r="E9" i="2"/>
  <c r="F9" i="2"/>
  <c r="G9" i="2"/>
  <c r="H9" i="2"/>
  <c r="I9" i="2"/>
  <c r="J9" i="2"/>
  <c r="K9" i="2"/>
  <c r="L9" i="2"/>
  <c r="M9" i="2"/>
  <c r="C8" i="2"/>
  <c r="D8" i="2"/>
  <c r="E8" i="2"/>
  <c r="F8" i="2"/>
  <c r="G8" i="2"/>
  <c r="H8" i="2"/>
  <c r="I8" i="2"/>
  <c r="J8" i="2"/>
  <c r="K8" i="2"/>
  <c r="L8" i="2"/>
  <c r="M8" i="2"/>
  <c r="C7" i="2"/>
  <c r="D7" i="2"/>
  <c r="E7" i="2"/>
  <c r="F7" i="2"/>
  <c r="G7" i="2"/>
  <c r="H7" i="2"/>
  <c r="I7" i="2"/>
  <c r="J7" i="2"/>
  <c r="K7" i="2"/>
  <c r="L7" i="2"/>
  <c r="M7" i="2"/>
  <c r="C6" i="2"/>
  <c r="D6" i="2"/>
  <c r="E6" i="2"/>
  <c r="F6" i="2"/>
  <c r="G6" i="2"/>
  <c r="H6" i="2"/>
  <c r="I6" i="2"/>
  <c r="J6" i="2"/>
  <c r="K6" i="2"/>
  <c r="L6" i="2"/>
  <c r="M6" i="2"/>
  <c r="C5" i="2"/>
  <c r="D5" i="2"/>
  <c r="E5" i="2"/>
  <c r="F5" i="2"/>
  <c r="G5" i="2"/>
  <c r="H5" i="2"/>
  <c r="I5" i="2"/>
  <c r="J5" i="2"/>
  <c r="K5" i="2"/>
  <c r="L5" i="2"/>
  <c r="M5" i="2"/>
  <c r="C4" i="2"/>
  <c r="D4" i="2"/>
  <c r="E4" i="2"/>
  <c r="F4" i="2"/>
  <c r="G4" i="2"/>
  <c r="H4" i="2"/>
  <c r="I4" i="2"/>
  <c r="J4" i="2"/>
  <c r="K4" i="2"/>
  <c r="L4" i="2"/>
  <c r="M4" i="2"/>
  <c r="C3" i="2"/>
  <c r="D3" i="2"/>
  <c r="E3" i="2"/>
  <c r="F3" i="2"/>
  <c r="G3" i="2"/>
  <c r="H3" i="2"/>
  <c r="I3" i="2"/>
  <c r="J3" i="2"/>
  <c r="K3" i="2"/>
  <c r="L3" i="2"/>
  <c r="M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C2" i="2"/>
  <c r="D2" i="2"/>
  <c r="E2" i="2"/>
  <c r="F2" i="2"/>
  <c r="G2" i="2"/>
  <c r="H2" i="2"/>
  <c r="I2" i="2"/>
  <c r="J2" i="2"/>
  <c r="K2" i="2"/>
  <c r="L2" i="2"/>
  <c r="M2" i="2"/>
  <c r="B2" i="2"/>
  <c r="I32" i="2" l="1"/>
  <c r="H32" i="2"/>
  <c r="G32" i="2"/>
  <c r="F32" i="2"/>
  <c r="C32" i="2"/>
  <c r="M32" i="2"/>
  <c r="E32" i="2"/>
  <c r="K32" i="2"/>
  <c r="L32" i="2"/>
  <c r="D32" i="2"/>
  <c r="J32" i="2"/>
  <c r="B32" i="2"/>
  <c r="D35" i="7" l="1"/>
  <c r="D39" i="7"/>
  <c r="D38" i="7"/>
  <c r="D19" i="7"/>
  <c r="D32" i="7"/>
  <c r="D37" i="7"/>
  <c r="D25" i="7"/>
  <c r="D20" i="7"/>
  <c r="D4" i="7"/>
  <c r="D9" i="7"/>
  <c r="D3" i="7"/>
  <c r="D5" i="7"/>
  <c r="D6" i="7"/>
  <c r="D7" i="7"/>
  <c r="D8" i="7"/>
  <c r="D2" i="7"/>
  <c r="D23" i="7"/>
  <c r="D30" i="7"/>
  <c r="D36" i="7"/>
  <c r="D29" i="7"/>
  <c r="D40" i="7"/>
  <c r="D31" i="7"/>
  <c r="D24" i="7"/>
  <c r="D18" i="7"/>
  <c r="D17" i="7"/>
  <c r="D13" i="7"/>
  <c r="D22" i="7"/>
  <c r="D11" i="7"/>
  <c r="D12" i="7"/>
  <c r="D14" i="7"/>
  <c r="D15" i="7"/>
  <c r="D16" i="7"/>
  <c r="D10" i="7"/>
  <c r="D21" i="7"/>
  <c r="D26" i="7"/>
  <c r="D33" i="7"/>
  <c r="D41" i="7"/>
  <c r="D28" i="7"/>
  <c r="D27" i="7"/>
  <c r="D34" i="7"/>
</calcChain>
</file>

<file path=xl/sharedStrings.xml><?xml version="1.0" encoding="utf-8"?>
<sst xmlns="http://schemas.openxmlformats.org/spreadsheetml/2006/main" count="604" uniqueCount="27">
  <si>
    <t>pentalgin</t>
  </si>
  <si>
    <t>Сумма</t>
  </si>
  <si>
    <t>f</t>
  </si>
  <si>
    <t>Предметный набор</t>
  </si>
  <si>
    <t>Предмет 1</t>
  </si>
  <si>
    <t>Частота появления в наборе</t>
  </si>
  <si>
    <t>Предмет 2</t>
  </si>
  <si>
    <t>Предмет 3</t>
  </si>
  <si>
    <t>Предмет 4</t>
  </si>
  <si>
    <t>В полученных  наборах, трехпредметные поднаборы у каждого имеют частоту появления ниже 5</t>
  </si>
  <si>
    <t xml:space="preserve"> Если условие</t>
  </si>
  <si>
    <t xml:space="preserve"> То следствие</t>
  </si>
  <si>
    <t>Поддержка</t>
  </si>
  <si>
    <t>Достоверность</t>
  </si>
  <si>
    <t>conf 80 %</t>
  </si>
  <si>
    <t>conf 60 %</t>
  </si>
  <si>
    <t>vodka</t>
  </si>
  <si>
    <t>chips</t>
  </si>
  <si>
    <t>juice</t>
  </si>
  <si>
    <t>meat</t>
  </si>
  <si>
    <t>fish</t>
  </si>
  <si>
    <t>cheese</t>
  </si>
  <si>
    <t>nuts</t>
  </si>
  <si>
    <t>viskey</t>
  </si>
  <si>
    <t>crackers</t>
  </si>
  <si>
    <t>wine</t>
  </si>
  <si>
    <t>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</si>
</sst>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1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/>
    <xf numFmtId="0" fontId="0" fillId="0" borderId="0" xfId="0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6" fillId="40" borderId="10" xfId="0" applyFont="1" applyFill="1" applyBorder="1"/>
    <xf numFmtId="0" fontId="16" fillId="41" borderId="10" xfId="0" applyFont="1" applyFill="1" applyBorder="1"/>
    <xf numFmtId="0" fontId="1" fillId="38" borderId="10" xfId="42" applyFont="1" applyFill="1" applyBorder="1"/>
    <xf numFmtId="0" fontId="0" fillId="35" borderId="1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41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7" borderId="10" xfId="0" applyFill="1" applyBorder="1" applyAlignment="1">
      <alignment horizontal="center" vertical="center" wrapText="1"/>
    </xf>
    <xf numFmtId="0" fontId="0" fillId="38" borderId="11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A5FD4049-7DC8-47E8-A91A-C12AE46B30E5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2E353D"/>
      </a:dk1>
      <a:lt1>
        <a:sysClr val="window" lastClr="F9F9FB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"/>
  <sheetViews>
    <sheetView zoomScale="92" zoomScaleNormal="70" workbookViewId="0">
      <selection activeCell="B16" sqref="B16"/>
    </sheetView>
  </sheetViews>
  <sheetFormatPr defaultRowHeight="14.5" x14ac:dyDescent="0.35"/>
  <cols>
    <col min="1" max="1" width="14.7265625" customWidth="1"/>
    <col min="2" max="2" width="15.26953125" customWidth="1"/>
    <col min="3" max="3" width="14.26953125" customWidth="1"/>
    <col min="4" max="4" width="12.453125" customWidth="1"/>
    <col min="5" max="5" width="13.26953125" customWidth="1"/>
    <col min="6" max="6" width="11.81640625" customWidth="1"/>
    <col min="17" max="17" width="12" customWidth="1"/>
    <col min="18" max="18" width="11.54296875" customWidth="1"/>
    <col min="19" max="19" width="12.81640625" customWidth="1"/>
    <col min="20" max="20" width="10.7265625" customWidth="1"/>
    <col min="21" max="21" width="11.54296875" customWidth="1"/>
    <col min="22" max="22" width="12.81640625" customWidth="1"/>
    <col min="23" max="23" width="14.81640625" customWidth="1"/>
    <col min="24" max="24" width="14.54296875" customWidth="1"/>
  </cols>
  <sheetData>
    <row r="1" spans="1:28" x14ac:dyDescent="0.35">
      <c r="A1" s="1" t="s">
        <v>26</v>
      </c>
      <c r="B1" s="1" t="s">
        <v>17</v>
      </c>
      <c r="C1" s="1" t="s">
        <v>24</v>
      </c>
      <c r="D1" s="1"/>
      <c r="E1" s="1"/>
      <c r="F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35">
      <c r="A2" s="1" t="s">
        <v>26</v>
      </c>
      <c r="B2" s="1" t="s">
        <v>0</v>
      </c>
      <c r="C2" s="1" t="s">
        <v>16</v>
      </c>
      <c r="D2" s="1" t="s">
        <v>19</v>
      </c>
      <c r="E2" s="1" t="s">
        <v>18</v>
      </c>
      <c r="F2" s="1"/>
    </row>
    <row r="3" spans="1:28" x14ac:dyDescent="0.35">
      <c r="A3" s="1" t="s">
        <v>24</v>
      </c>
      <c r="B3" s="1" t="s">
        <v>18</v>
      </c>
      <c r="C3" s="1" t="s">
        <v>26</v>
      </c>
      <c r="D3" s="1"/>
      <c r="E3" s="1"/>
      <c r="F3" s="1"/>
    </row>
    <row r="4" spans="1:28" x14ac:dyDescent="0.35">
      <c r="A4" s="1" t="s">
        <v>19</v>
      </c>
      <c r="B4" s="1" t="s">
        <v>18</v>
      </c>
      <c r="C4" s="1" t="s">
        <v>17</v>
      </c>
      <c r="D4" s="1" t="s">
        <v>16</v>
      </c>
      <c r="E4" s="1"/>
      <c r="F4" s="1"/>
    </row>
    <row r="5" spans="1:28" x14ac:dyDescent="0.35">
      <c r="A5" s="1" t="s">
        <v>26</v>
      </c>
      <c r="B5" s="1" t="s">
        <v>24</v>
      </c>
      <c r="C5" s="1" t="s">
        <v>21</v>
      </c>
      <c r="D5" s="1"/>
      <c r="E5" s="1"/>
      <c r="F5" s="1"/>
    </row>
    <row r="6" spans="1:28" x14ac:dyDescent="0.35">
      <c r="A6" s="1" t="s">
        <v>16</v>
      </c>
      <c r="B6" s="1" t="s">
        <v>18</v>
      </c>
      <c r="C6" s="1" t="s">
        <v>21</v>
      </c>
      <c r="D6" s="1" t="s">
        <v>24</v>
      </c>
      <c r="E6" s="1"/>
      <c r="F6" s="1"/>
    </row>
    <row r="7" spans="1:28" x14ac:dyDescent="0.35">
      <c r="A7" s="1" t="s">
        <v>17</v>
      </c>
      <c r="B7" s="1" t="s">
        <v>24</v>
      </c>
      <c r="C7" s="1" t="s">
        <v>18</v>
      </c>
      <c r="D7" s="1" t="s">
        <v>26</v>
      </c>
      <c r="E7" s="1" t="s">
        <v>16</v>
      </c>
      <c r="F7" s="1"/>
    </row>
    <row r="8" spans="1:28" x14ac:dyDescent="0.35">
      <c r="A8" s="1" t="s">
        <v>26</v>
      </c>
      <c r="B8" s="1" t="s">
        <v>20</v>
      </c>
      <c r="C8" s="1" t="s">
        <v>24</v>
      </c>
      <c r="D8" s="1" t="s">
        <v>17</v>
      </c>
      <c r="E8" s="1" t="s">
        <v>16</v>
      </c>
      <c r="F8" s="1"/>
    </row>
    <row r="9" spans="1:28" x14ac:dyDescent="0.35">
      <c r="A9" s="1" t="s">
        <v>20</v>
      </c>
      <c r="B9" s="1" t="s">
        <v>19</v>
      </c>
      <c r="C9" s="1" t="s">
        <v>24</v>
      </c>
      <c r="D9" s="1"/>
      <c r="E9" s="1"/>
      <c r="F9" s="1"/>
    </row>
    <row r="10" spans="1:28" x14ac:dyDescent="0.35">
      <c r="A10" s="1" t="s">
        <v>21</v>
      </c>
      <c r="B10" s="1" t="s">
        <v>20</v>
      </c>
      <c r="C10" s="1" t="s">
        <v>24</v>
      </c>
      <c r="D10" s="1" t="s">
        <v>22</v>
      </c>
      <c r="E10" s="1" t="s">
        <v>26</v>
      </c>
      <c r="F10" s="1"/>
    </row>
    <row r="11" spans="1:28" x14ac:dyDescent="0.35">
      <c r="A11" s="1" t="s">
        <v>16</v>
      </c>
      <c r="B11" s="1" t="s">
        <v>18</v>
      </c>
      <c r="C11" s="1" t="s">
        <v>17</v>
      </c>
      <c r="D11" s="1" t="s">
        <v>22</v>
      </c>
      <c r="E11" s="1" t="s">
        <v>24</v>
      </c>
      <c r="F11" s="1"/>
    </row>
    <row r="12" spans="1:28" x14ac:dyDescent="0.35">
      <c r="A12" s="1" t="s">
        <v>19</v>
      </c>
      <c r="B12" s="1" t="s">
        <v>24</v>
      </c>
      <c r="C12" s="1" t="s">
        <v>26</v>
      </c>
      <c r="D12" s="1"/>
      <c r="E12" s="1"/>
      <c r="F12" s="1"/>
    </row>
    <row r="13" spans="1:28" x14ac:dyDescent="0.35">
      <c r="A13" s="1" t="s">
        <v>17</v>
      </c>
      <c r="B13" s="1" t="s">
        <v>22</v>
      </c>
      <c r="C13" s="1" t="s">
        <v>18</v>
      </c>
      <c r="D13" s="1" t="s">
        <v>26</v>
      </c>
      <c r="E13" s="1" t="s">
        <v>16</v>
      </c>
      <c r="F13" s="1"/>
    </row>
    <row r="14" spans="1:28" x14ac:dyDescent="0.35">
      <c r="A14" s="1" t="s">
        <v>24</v>
      </c>
      <c r="B14" s="1" t="s">
        <v>20</v>
      </c>
      <c r="C14" s="1" t="s">
        <v>18</v>
      </c>
      <c r="D14" s="1" t="s">
        <v>16</v>
      </c>
      <c r="E14" s="1"/>
      <c r="F14" s="1"/>
    </row>
    <row r="15" spans="1:28" x14ac:dyDescent="0.35">
      <c r="A15" s="1" t="s">
        <v>0</v>
      </c>
      <c r="B15" s="1" t="s">
        <v>16</v>
      </c>
      <c r="C15" s="1" t="s">
        <v>18</v>
      </c>
      <c r="D15" s="1" t="s">
        <v>24</v>
      </c>
      <c r="E15" s="1"/>
      <c r="F15" s="1"/>
    </row>
    <row r="16" spans="1:28" x14ac:dyDescent="0.35">
      <c r="A16" s="1" t="s">
        <v>24</v>
      </c>
      <c r="B16" s="1" t="s">
        <v>26</v>
      </c>
      <c r="C16" s="1" t="s">
        <v>17</v>
      </c>
      <c r="D16" s="1" t="s">
        <v>18</v>
      </c>
      <c r="E16" s="1" t="s">
        <v>16</v>
      </c>
      <c r="F16" s="1"/>
    </row>
    <row r="17" spans="1:6" x14ac:dyDescent="0.35">
      <c r="A17" s="1" t="s">
        <v>21</v>
      </c>
      <c r="B17" s="1" t="s">
        <v>18</v>
      </c>
      <c r="C17" s="1" t="s">
        <v>16</v>
      </c>
      <c r="D17" s="1"/>
      <c r="E17" s="1"/>
      <c r="F17" s="1"/>
    </row>
    <row r="18" spans="1:6" x14ac:dyDescent="0.35">
      <c r="A18" s="1" t="s">
        <v>21</v>
      </c>
      <c r="B18" s="1" t="s">
        <v>17</v>
      </c>
      <c r="C18" s="1" t="s">
        <v>25</v>
      </c>
      <c r="D18" s="1" t="s">
        <v>24</v>
      </c>
      <c r="E18" s="1"/>
      <c r="F18" s="1"/>
    </row>
    <row r="19" spans="1:6" x14ac:dyDescent="0.35">
      <c r="A19" s="1" t="s">
        <v>24</v>
      </c>
      <c r="B19" s="1" t="s">
        <v>20</v>
      </c>
      <c r="C19" s="1" t="s">
        <v>18</v>
      </c>
      <c r="D19" s="1" t="s">
        <v>26</v>
      </c>
      <c r="E19" s="1"/>
      <c r="F19" s="1"/>
    </row>
    <row r="20" spans="1:6" x14ac:dyDescent="0.35">
      <c r="A20" s="1" t="s">
        <v>26</v>
      </c>
      <c r="B20" s="1" t="s">
        <v>17</v>
      </c>
      <c r="C20" s="1" t="s">
        <v>22</v>
      </c>
      <c r="D20" s="1" t="s">
        <v>24</v>
      </c>
      <c r="E20" s="1"/>
      <c r="F20" s="1"/>
    </row>
    <row r="21" spans="1:6" x14ac:dyDescent="0.35">
      <c r="A21" s="1" t="s">
        <v>16</v>
      </c>
      <c r="B21" s="1" t="s">
        <v>24</v>
      </c>
      <c r="C21" s="1" t="s">
        <v>26</v>
      </c>
      <c r="D21" s="1"/>
      <c r="E21" s="1"/>
      <c r="F21" s="1"/>
    </row>
    <row r="22" spans="1:6" x14ac:dyDescent="0.35">
      <c r="A22" s="1" t="s">
        <v>20</v>
      </c>
      <c r="B22" s="1" t="s">
        <v>19</v>
      </c>
      <c r="C22" s="1" t="s">
        <v>26</v>
      </c>
      <c r="D22" s="1" t="s">
        <v>21</v>
      </c>
      <c r="E22" s="1" t="s">
        <v>24</v>
      </c>
      <c r="F22" s="1"/>
    </row>
    <row r="23" spans="1:6" x14ac:dyDescent="0.35">
      <c r="A23" s="1" t="s">
        <v>21</v>
      </c>
      <c r="B23" s="1" t="s">
        <v>20</v>
      </c>
      <c r="C23" s="1" t="s">
        <v>24</v>
      </c>
      <c r="D23" s="1" t="s">
        <v>26</v>
      </c>
      <c r="E23" s="1" t="s">
        <v>23</v>
      </c>
      <c r="F23" s="1"/>
    </row>
    <row r="24" spans="1:6" x14ac:dyDescent="0.35">
      <c r="A24" s="1" t="s">
        <v>16</v>
      </c>
      <c r="B24" s="1" t="s">
        <v>18</v>
      </c>
      <c r="C24" s="1" t="s">
        <v>26</v>
      </c>
      <c r="D24" s="1" t="s">
        <v>24</v>
      </c>
      <c r="E24" s="1"/>
      <c r="F24" s="1"/>
    </row>
    <row r="25" spans="1:6" x14ac:dyDescent="0.35">
      <c r="A25" s="1" t="s">
        <v>24</v>
      </c>
      <c r="B25" s="1" t="s">
        <v>26</v>
      </c>
      <c r="C25" s="1" t="s">
        <v>18</v>
      </c>
      <c r="D25" s="1"/>
      <c r="E25" s="1"/>
      <c r="F25" s="1"/>
    </row>
    <row r="26" spans="1:6" x14ac:dyDescent="0.35">
      <c r="A26" s="1" t="s">
        <v>17</v>
      </c>
      <c r="B26" s="1" t="s">
        <v>22</v>
      </c>
      <c r="C26" s="1" t="s">
        <v>19</v>
      </c>
      <c r="D26" s="1" t="s">
        <v>24</v>
      </c>
      <c r="E26" s="1" t="s">
        <v>26</v>
      </c>
      <c r="F26" s="1"/>
    </row>
    <row r="27" spans="1:6" x14ac:dyDescent="0.35">
      <c r="A27" s="1" t="s">
        <v>19</v>
      </c>
      <c r="B27" s="1" t="s">
        <v>22</v>
      </c>
      <c r="C27" s="1" t="s">
        <v>17</v>
      </c>
      <c r="D27" s="1" t="s">
        <v>18</v>
      </c>
      <c r="E27" s="1" t="s">
        <v>16</v>
      </c>
      <c r="F27" s="1" t="s">
        <v>24</v>
      </c>
    </row>
    <row r="28" spans="1:6" x14ac:dyDescent="0.35">
      <c r="A28" s="1" t="s">
        <v>19</v>
      </c>
      <c r="B28" s="1" t="s">
        <v>26</v>
      </c>
      <c r="C28" s="1" t="s">
        <v>24</v>
      </c>
      <c r="D28" s="1"/>
      <c r="E28" s="1"/>
      <c r="F28" s="1"/>
    </row>
    <row r="29" spans="1:6" x14ac:dyDescent="0.35">
      <c r="A29" s="1" t="s">
        <v>20</v>
      </c>
      <c r="B29" s="1" t="s">
        <v>21</v>
      </c>
      <c r="C29" s="1" t="s">
        <v>19</v>
      </c>
      <c r="D29" s="1" t="s">
        <v>18</v>
      </c>
      <c r="E29" s="1" t="s">
        <v>24</v>
      </c>
      <c r="F29" s="1" t="s">
        <v>16</v>
      </c>
    </row>
    <row r="30" spans="1:6" x14ac:dyDescent="0.35">
      <c r="A30" s="1" t="s">
        <v>21</v>
      </c>
      <c r="B30" s="1" t="s">
        <v>20</v>
      </c>
      <c r="C30" s="1" t="s">
        <v>24</v>
      </c>
      <c r="D30" s="1" t="s">
        <v>22</v>
      </c>
      <c r="E30" s="1" t="s">
        <v>19</v>
      </c>
      <c r="F30" s="1" t="s">
        <v>26</v>
      </c>
    </row>
    <row r="38" spans="17:17" x14ac:dyDescent="0.35">
      <c r="Q3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0F45-D2D1-48FC-8ACD-3612A1FA553B}">
  <dimension ref="A1:M32"/>
  <sheetViews>
    <sheetView topLeftCell="C1" zoomScale="85" zoomScaleNormal="85" workbookViewId="0">
      <selection activeCell="H47" sqref="H47"/>
    </sheetView>
  </sheetViews>
  <sheetFormatPr defaultRowHeight="14.5" x14ac:dyDescent="0.35"/>
  <cols>
    <col min="1" max="13" width="15.7265625" customWidth="1"/>
  </cols>
  <sheetData>
    <row r="1" spans="1:13" x14ac:dyDescent="0.35">
      <c r="A1" s="1"/>
      <c r="B1" s="4" t="s">
        <v>26</v>
      </c>
      <c r="C1" s="4" t="s">
        <v>24</v>
      </c>
      <c r="D1" s="4" t="s">
        <v>19</v>
      </c>
      <c r="E1" s="4" t="s">
        <v>16</v>
      </c>
      <c r="F1" s="4" t="s">
        <v>17</v>
      </c>
      <c r="G1" s="4" t="s">
        <v>20</v>
      </c>
      <c r="H1" s="4" t="s">
        <v>21</v>
      </c>
      <c r="I1" s="7" t="s">
        <v>0</v>
      </c>
      <c r="J1" s="4" t="s">
        <v>18</v>
      </c>
      <c r="K1" s="4" t="s">
        <v>22</v>
      </c>
      <c r="L1" s="7" t="s">
        <v>25</v>
      </c>
      <c r="M1" s="7" t="s">
        <v>23</v>
      </c>
    </row>
    <row r="2" spans="1:13" x14ac:dyDescent="0.35">
      <c r="A2" s="5">
        <v>1</v>
      </c>
      <c r="B2" s="1">
        <f>IF(ISERROR(MATCH(B$1,'Исходные данные'!$A1:$F1,0)),0,1)</f>
        <v>1</v>
      </c>
      <c r="C2" s="1">
        <f>IF(ISERROR(MATCH(C$1,'Исходные данные'!$A1:$F1,0)),0,1)</f>
        <v>1</v>
      </c>
      <c r="D2" s="1">
        <f>IF(ISERROR(MATCH(D$1,'Исходные данные'!$A1:$F1,0)),0,1)</f>
        <v>0</v>
      </c>
      <c r="E2" s="1">
        <f>IF(ISERROR(MATCH(E$1,'Исходные данные'!$A1:$F1,0)),0,1)</f>
        <v>0</v>
      </c>
      <c r="F2" s="1">
        <f>IF(ISERROR(MATCH(F$1,'Исходные данные'!$A1:$F1,0)),0,1)</f>
        <v>1</v>
      </c>
      <c r="G2" s="1">
        <f>IF(ISERROR(MATCH(G$1,'Исходные данные'!$A1:$F1,0)),0,1)</f>
        <v>0</v>
      </c>
      <c r="H2" s="1">
        <f>IF(ISERROR(MATCH(H$1,'Исходные данные'!$A1:$F1,0)),0,1)</f>
        <v>0</v>
      </c>
      <c r="I2" s="8">
        <f>IF(ISERROR(MATCH(I$1,'Исходные данные'!$A1:$F1,0)),0,1)</f>
        <v>0</v>
      </c>
      <c r="J2" s="1">
        <f>IF(ISERROR(MATCH(J$1,'Исходные данные'!$A1:$F1,0)),0,1)</f>
        <v>0</v>
      </c>
      <c r="K2" s="1">
        <f>IF(ISERROR(MATCH(K$1,'Исходные данные'!$A1:$F1,0)),0,1)</f>
        <v>0</v>
      </c>
      <c r="L2" s="8">
        <f>IF(ISERROR(MATCH(L$1,'Исходные данные'!$A1:$F1,0)),0,1)</f>
        <v>0</v>
      </c>
      <c r="M2" s="8">
        <f>IF(ISERROR(MATCH(M$1,'Исходные данные'!$A1:$F1,0)),0,1)</f>
        <v>0</v>
      </c>
    </row>
    <row r="3" spans="1:13" x14ac:dyDescent="0.35">
      <c r="A3" s="5">
        <v>2</v>
      </c>
      <c r="B3" s="1">
        <f>IF(ISERROR(MATCH(B$1,'Исходные данные'!$A2:$F2,0)),0,1)</f>
        <v>1</v>
      </c>
      <c r="C3" s="1">
        <f>IF(ISERROR(MATCH(C$1,'Исходные данные'!$A2:$F2,0)),0,1)</f>
        <v>0</v>
      </c>
      <c r="D3" s="1">
        <f>IF(ISERROR(MATCH(D$1,'Исходные данные'!$A2:$F2,0)),0,1)</f>
        <v>1</v>
      </c>
      <c r="E3" s="1">
        <f>IF(ISERROR(MATCH(E$1,'Исходные данные'!$A2:$F2,0)),0,1)</f>
        <v>1</v>
      </c>
      <c r="F3" s="1">
        <f>IF(ISERROR(MATCH(F$1,'Исходные данные'!$A2:$F2,0)),0,1)</f>
        <v>0</v>
      </c>
      <c r="G3" s="1">
        <f>IF(ISERROR(MATCH(G$1,'Исходные данные'!$A2:$F2,0)),0,1)</f>
        <v>0</v>
      </c>
      <c r="H3" s="1">
        <f>IF(ISERROR(MATCH(H$1,'Исходные данные'!$A2:$F2,0)),0,1)</f>
        <v>0</v>
      </c>
      <c r="I3" s="8">
        <f>IF(ISERROR(MATCH(I$1,'Исходные данные'!$A2:$F2,0)),0,1)</f>
        <v>1</v>
      </c>
      <c r="J3" s="1">
        <f>IF(ISERROR(MATCH(J$1,'Исходные данные'!$A2:$F2,0)),0,1)</f>
        <v>1</v>
      </c>
      <c r="K3" s="1">
        <f>IF(ISERROR(MATCH(K$1,'Исходные данные'!$A2:$F2,0)),0,1)</f>
        <v>0</v>
      </c>
      <c r="L3" s="8">
        <f>IF(ISERROR(MATCH(L$1,'Исходные данные'!$A2:$F2,0)),0,1)</f>
        <v>0</v>
      </c>
      <c r="M3" s="8">
        <f>IF(ISERROR(MATCH(M$1,'Исходные данные'!$A2:$F2,0)),0,1)</f>
        <v>0</v>
      </c>
    </row>
    <row r="4" spans="1:13" x14ac:dyDescent="0.35">
      <c r="A4" s="5">
        <v>3</v>
      </c>
      <c r="B4" s="1">
        <f>IF(ISERROR(MATCH(B$1,'Исходные данные'!$A3:$F3,0)),0,1)</f>
        <v>1</v>
      </c>
      <c r="C4" s="1">
        <f>IF(ISERROR(MATCH(C$1,'Исходные данные'!$A3:$F3,0)),0,1)</f>
        <v>1</v>
      </c>
      <c r="D4" s="1">
        <f>IF(ISERROR(MATCH(D$1,'Исходные данные'!$A3:$F3,0)),0,1)</f>
        <v>0</v>
      </c>
      <c r="E4" s="1">
        <f>IF(ISERROR(MATCH(E$1,'Исходные данные'!$A3:$F3,0)),0,1)</f>
        <v>0</v>
      </c>
      <c r="F4" s="1">
        <f>IF(ISERROR(MATCH(F$1,'Исходные данные'!$A3:$F3,0)),0,1)</f>
        <v>0</v>
      </c>
      <c r="G4" s="1">
        <f>IF(ISERROR(MATCH(G$1,'Исходные данные'!$A3:$F3,0)),0,1)</f>
        <v>0</v>
      </c>
      <c r="H4" s="1">
        <f>IF(ISERROR(MATCH(H$1,'Исходные данные'!$A3:$F3,0)),0,1)</f>
        <v>0</v>
      </c>
      <c r="I4" s="8">
        <f>IF(ISERROR(MATCH(I$1,'Исходные данные'!$A3:$F3,0)),0,1)</f>
        <v>0</v>
      </c>
      <c r="J4" s="1">
        <f>IF(ISERROR(MATCH(J$1,'Исходные данные'!$A3:$F3,0)),0,1)</f>
        <v>1</v>
      </c>
      <c r="K4" s="1">
        <f>IF(ISERROR(MATCH(K$1,'Исходные данные'!$A3:$F3,0)),0,1)</f>
        <v>0</v>
      </c>
      <c r="L4" s="8">
        <f>IF(ISERROR(MATCH(L$1,'Исходные данные'!$A3:$F3,0)),0,1)</f>
        <v>0</v>
      </c>
      <c r="M4" s="8">
        <f>IF(ISERROR(MATCH(M$1,'Исходные данные'!$A3:$F3,0)),0,1)</f>
        <v>0</v>
      </c>
    </row>
    <row r="5" spans="1:13" x14ac:dyDescent="0.35">
      <c r="A5" s="5">
        <v>4</v>
      </c>
      <c r="B5" s="1">
        <f>IF(ISERROR(MATCH(B$1,'Исходные данные'!$A4:$F4,0)),0,1)</f>
        <v>0</v>
      </c>
      <c r="C5" s="1">
        <f>IF(ISERROR(MATCH(C$1,'Исходные данные'!$A4:$F4,0)),0,1)</f>
        <v>0</v>
      </c>
      <c r="D5" s="1">
        <f>IF(ISERROR(MATCH(D$1,'Исходные данные'!$A4:$F4,0)),0,1)</f>
        <v>1</v>
      </c>
      <c r="E5" s="1">
        <f>IF(ISERROR(MATCH(E$1,'Исходные данные'!$A4:$F4,0)),0,1)</f>
        <v>1</v>
      </c>
      <c r="F5" s="1">
        <f>IF(ISERROR(MATCH(F$1,'Исходные данные'!$A4:$F4,0)),0,1)</f>
        <v>1</v>
      </c>
      <c r="G5" s="1">
        <f>IF(ISERROR(MATCH(G$1,'Исходные данные'!$A4:$F4,0)),0,1)</f>
        <v>0</v>
      </c>
      <c r="H5" s="1">
        <f>IF(ISERROR(MATCH(H$1,'Исходные данные'!$A4:$F4,0)),0,1)</f>
        <v>0</v>
      </c>
      <c r="I5" s="8">
        <f>IF(ISERROR(MATCH(I$1,'Исходные данные'!$A4:$F4,0)),0,1)</f>
        <v>0</v>
      </c>
      <c r="J5" s="1">
        <f>IF(ISERROR(MATCH(J$1,'Исходные данные'!$A4:$F4,0)),0,1)</f>
        <v>1</v>
      </c>
      <c r="K5" s="1">
        <f>IF(ISERROR(MATCH(K$1,'Исходные данные'!$A4:$F4,0)),0,1)</f>
        <v>0</v>
      </c>
      <c r="L5" s="8">
        <f>IF(ISERROR(MATCH(L$1,'Исходные данные'!$A4:$F4,0)),0,1)</f>
        <v>0</v>
      </c>
      <c r="M5" s="8">
        <f>IF(ISERROR(MATCH(M$1,'Исходные данные'!$A4:$F4,0)),0,1)</f>
        <v>0</v>
      </c>
    </row>
    <row r="6" spans="1:13" x14ac:dyDescent="0.35">
      <c r="A6" s="5">
        <v>5</v>
      </c>
      <c r="B6" s="1">
        <f>IF(ISERROR(MATCH(B$1,'Исходные данные'!$A5:$F5,0)),0,1)</f>
        <v>1</v>
      </c>
      <c r="C6" s="1">
        <f>IF(ISERROR(MATCH(C$1,'Исходные данные'!$A5:$F5,0)),0,1)</f>
        <v>1</v>
      </c>
      <c r="D6" s="1">
        <f>IF(ISERROR(MATCH(D$1,'Исходные данные'!$A5:$F5,0)),0,1)</f>
        <v>0</v>
      </c>
      <c r="E6" s="1">
        <f>IF(ISERROR(MATCH(E$1,'Исходные данные'!$A5:$F5,0)),0,1)</f>
        <v>0</v>
      </c>
      <c r="F6" s="1">
        <f>IF(ISERROR(MATCH(F$1,'Исходные данные'!$A5:$F5,0)),0,1)</f>
        <v>0</v>
      </c>
      <c r="G6" s="1">
        <f>IF(ISERROR(MATCH(G$1,'Исходные данные'!$A5:$F5,0)),0,1)</f>
        <v>0</v>
      </c>
      <c r="H6" s="1">
        <f>IF(ISERROR(MATCH(H$1,'Исходные данные'!$A5:$F5,0)),0,1)</f>
        <v>1</v>
      </c>
      <c r="I6" s="8">
        <f>IF(ISERROR(MATCH(I$1,'Исходные данные'!$A5:$F5,0)),0,1)</f>
        <v>0</v>
      </c>
      <c r="J6" s="1">
        <f>IF(ISERROR(MATCH(J$1,'Исходные данные'!$A5:$F5,0)),0,1)</f>
        <v>0</v>
      </c>
      <c r="K6" s="1">
        <f>IF(ISERROR(MATCH(K$1,'Исходные данные'!$A5:$F5,0)),0,1)</f>
        <v>0</v>
      </c>
      <c r="L6" s="8">
        <f>IF(ISERROR(MATCH(L$1,'Исходные данные'!$A5:$F5,0)),0,1)</f>
        <v>0</v>
      </c>
      <c r="M6" s="8">
        <f>IF(ISERROR(MATCH(M$1,'Исходные данные'!$A5:$F5,0)),0,1)</f>
        <v>0</v>
      </c>
    </row>
    <row r="7" spans="1:13" x14ac:dyDescent="0.35">
      <c r="A7" s="5">
        <v>6</v>
      </c>
      <c r="B7" s="1">
        <f>IF(ISERROR(MATCH(B$1,'Исходные данные'!$A6:$F6,0)),0,1)</f>
        <v>0</v>
      </c>
      <c r="C7" s="1">
        <f>IF(ISERROR(MATCH(C$1,'Исходные данные'!$A6:$F6,0)),0,1)</f>
        <v>1</v>
      </c>
      <c r="D7" s="1">
        <f>IF(ISERROR(MATCH(D$1,'Исходные данные'!$A6:$F6,0)),0,1)</f>
        <v>0</v>
      </c>
      <c r="E7" s="1">
        <f>IF(ISERROR(MATCH(E$1,'Исходные данные'!$A6:$F6,0)),0,1)</f>
        <v>1</v>
      </c>
      <c r="F7" s="1">
        <f>IF(ISERROR(MATCH(F$1,'Исходные данные'!$A6:$F6,0)),0,1)</f>
        <v>0</v>
      </c>
      <c r="G7" s="1">
        <f>IF(ISERROR(MATCH(G$1,'Исходные данные'!$A6:$F6,0)),0,1)</f>
        <v>0</v>
      </c>
      <c r="H7" s="1">
        <f>IF(ISERROR(MATCH(H$1,'Исходные данные'!$A6:$F6,0)),0,1)</f>
        <v>1</v>
      </c>
      <c r="I7" s="8">
        <f>IF(ISERROR(MATCH(I$1,'Исходные данные'!$A6:$F6,0)),0,1)</f>
        <v>0</v>
      </c>
      <c r="J7" s="1">
        <f>IF(ISERROR(MATCH(J$1,'Исходные данные'!$A6:$F6,0)),0,1)</f>
        <v>1</v>
      </c>
      <c r="K7" s="1">
        <f>IF(ISERROR(MATCH(K$1,'Исходные данные'!$A6:$F6,0)),0,1)</f>
        <v>0</v>
      </c>
      <c r="L7" s="8">
        <f>IF(ISERROR(MATCH(L$1,'Исходные данные'!$A6:$F6,0)),0,1)</f>
        <v>0</v>
      </c>
      <c r="M7" s="8">
        <f>IF(ISERROR(MATCH(M$1,'Исходные данные'!$A6:$F6,0)),0,1)</f>
        <v>0</v>
      </c>
    </row>
    <row r="8" spans="1:13" x14ac:dyDescent="0.35">
      <c r="A8" s="5">
        <v>7</v>
      </c>
      <c r="B8" s="1">
        <f>IF(ISERROR(MATCH(B$1,'Исходные данные'!$A7:$F7,0)),0,1)</f>
        <v>1</v>
      </c>
      <c r="C8" s="1">
        <f>IF(ISERROR(MATCH(C$1,'Исходные данные'!$A7:$F7,0)),0,1)</f>
        <v>1</v>
      </c>
      <c r="D8" s="1">
        <f>IF(ISERROR(MATCH(D$1,'Исходные данные'!$A7:$F7,0)),0,1)</f>
        <v>0</v>
      </c>
      <c r="E8" s="1">
        <f>IF(ISERROR(MATCH(E$1,'Исходные данные'!$A7:$F7,0)),0,1)</f>
        <v>1</v>
      </c>
      <c r="F8" s="1">
        <f>IF(ISERROR(MATCH(F$1,'Исходные данные'!$A7:$F7,0)),0,1)</f>
        <v>1</v>
      </c>
      <c r="G8" s="1">
        <f>IF(ISERROR(MATCH(G$1,'Исходные данные'!$A7:$F7,0)),0,1)</f>
        <v>0</v>
      </c>
      <c r="H8" s="1">
        <f>IF(ISERROR(MATCH(H$1,'Исходные данные'!$A7:$F7,0)),0,1)</f>
        <v>0</v>
      </c>
      <c r="I8" s="8">
        <f>IF(ISERROR(MATCH(I$1,'Исходные данные'!$A7:$F7,0)),0,1)</f>
        <v>0</v>
      </c>
      <c r="J8" s="1">
        <f>IF(ISERROR(MATCH(J$1,'Исходные данные'!$A7:$F7,0)),0,1)</f>
        <v>1</v>
      </c>
      <c r="K8" s="1">
        <f>IF(ISERROR(MATCH(K$1,'Исходные данные'!$A7:$F7,0)),0,1)</f>
        <v>0</v>
      </c>
      <c r="L8" s="8">
        <f>IF(ISERROR(MATCH(L$1,'Исходные данные'!$A7:$F7,0)),0,1)</f>
        <v>0</v>
      </c>
      <c r="M8" s="8">
        <f>IF(ISERROR(MATCH(M$1,'Исходные данные'!$A7:$F7,0)),0,1)</f>
        <v>0</v>
      </c>
    </row>
    <row r="9" spans="1:13" x14ac:dyDescent="0.35">
      <c r="A9" s="5">
        <v>8</v>
      </c>
      <c r="B9" s="1">
        <f>IF(ISERROR(MATCH(B$1,'Исходные данные'!$A8:$F8,0)),0,1)</f>
        <v>1</v>
      </c>
      <c r="C9" s="1">
        <f>IF(ISERROR(MATCH(C$1,'Исходные данные'!$A8:$F8,0)),0,1)</f>
        <v>1</v>
      </c>
      <c r="D9" s="1">
        <f>IF(ISERROR(MATCH(D$1,'Исходные данные'!$A8:$F8,0)),0,1)</f>
        <v>0</v>
      </c>
      <c r="E9" s="1">
        <f>IF(ISERROR(MATCH(E$1,'Исходные данные'!$A8:$F8,0)),0,1)</f>
        <v>1</v>
      </c>
      <c r="F9" s="1">
        <f>IF(ISERROR(MATCH(F$1,'Исходные данные'!$A8:$F8,0)),0,1)</f>
        <v>1</v>
      </c>
      <c r="G9" s="1">
        <f>IF(ISERROR(MATCH(G$1,'Исходные данные'!$A8:$F8,0)),0,1)</f>
        <v>1</v>
      </c>
      <c r="H9" s="1">
        <f>IF(ISERROR(MATCH(H$1,'Исходные данные'!$A8:$F8,0)),0,1)</f>
        <v>0</v>
      </c>
      <c r="I9" s="8">
        <f>IF(ISERROR(MATCH(I$1,'Исходные данные'!$A8:$F8,0)),0,1)</f>
        <v>0</v>
      </c>
      <c r="J9" s="1">
        <f>IF(ISERROR(MATCH(J$1,'Исходные данные'!$A8:$F8,0)),0,1)</f>
        <v>0</v>
      </c>
      <c r="K9" s="1">
        <f>IF(ISERROR(MATCH(K$1,'Исходные данные'!$A8:$F8,0)),0,1)</f>
        <v>0</v>
      </c>
      <c r="L9" s="8">
        <f>IF(ISERROR(MATCH(L$1,'Исходные данные'!$A8:$F8,0)),0,1)</f>
        <v>0</v>
      </c>
      <c r="M9" s="8">
        <f>IF(ISERROR(MATCH(M$1,'Исходные данные'!$A8:$F8,0)),0,1)</f>
        <v>0</v>
      </c>
    </row>
    <row r="10" spans="1:13" x14ac:dyDescent="0.35">
      <c r="A10" s="5">
        <v>9</v>
      </c>
      <c r="B10" s="1">
        <f>IF(ISERROR(MATCH(B$1,'Исходные данные'!$A9:$F9,0)),0,1)</f>
        <v>0</v>
      </c>
      <c r="C10" s="1">
        <f>IF(ISERROR(MATCH(C$1,'Исходные данные'!$A9:$F9,0)),0,1)</f>
        <v>1</v>
      </c>
      <c r="D10" s="1">
        <f>IF(ISERROR(MATCH(D$1,'Исходные данные'!$A9:$F9,0)),0,1)</f>
        <v>1</v>
      </c>
      <c r="E10" s="1">
        <f>IF(ISERROR(MATCH(E$1,'Исходные данные'!$A9:$F9,0)),0,1)</f>
        <v>0</v>
      </c>
      <c r="F10" s="1">
        <f>IF(ISERROR(MATCH(F$1,'Исходные данные'!$A9:$F9,0)),0,1)</f>
        <v>0</v>
      </c>
      <c r="G10" s="1">
        <f>IF(ISERROR(MATCH(G$1,'Исходные данные'!$A9:$F9,0)),0,1)</f>
        <v>1</v>
      </c>
      <c r="H10" s="1">
        <f>IF(ISERROR(MATCH(H$1,'Исходные данные'!$A9:$F9,0)),0,1)</f>
        <v>0</v>
      </c>
      <c r="I10" s="8">
        <f>IF(ISERROR(MATCH(I$1,'Исходные данные'!$A9:$F9,0)),0,1)</f>
        <v>0</v>
      </c>
      <c r="J10" s="1">
        <f>IF(ISERROR(MATCH(J$1,'Исходные данные'!$A9:$F9,0)),0,1)</f>
        <v>0</v>
      </c>
      <c r="K10" s="1">
        <f>IF(ISERROR(MATCH(K$1,'Исходные данные'!$A9:$F9,0)),0,1)</f>
        <v>0</v>
      </c>
      <c r="L10" s="8">
        <f>IF(ISERROR(MATCH(L$1,'Исходные данные'!$A9:$F9,0)),0,1)</f>
        <v>0</v>
      </c>
      <c r="M10" s="8">
        <f>IF(ISERROR(MATCH(M$1,'Исходные данные'!$A9:$F9,0)),0,1)</f>
        <v>0</v>
      </c>
    </row>
    <row r="11" spans="1:13" x14ac:dyDescent="0.35">
      <c r="A11" s="5">
        <v>10</v>
      </c>
      <c r="B11" s="1">
        <f>IF(ISERROR(MATCH(B$1,'Исходные данные'!$A10:$F10,0)),0,1)</f>
        <v>1</v>
      </c>
      <c r="C11" s="1">
        <f>IF(ISERROR(MATCH(C$1,'Исходные данные'!$A10:$F10,0)),0,1)</f>
        <v>1</v>
      </c>
      <c r="D11" s="1">
        <f>IF(ISERROR(MATCH(D$1,'Исходные данные'!$A10:$F10,0)),0,1)</f>
        <v>0</v>
      </c>
      <c r="E11" s="1">
        <f>IF(ISERROR(MATCH(E$1,'Исходные данные'!$A10:$F10,0)),0,1)</f>
        <v>0</v>
      </c>
      <c r="F11" s="1">
        <f>IF(ISERROR(MATCH(F$1,'Исходные данные'!$A10:$F10,0)),0,1)</f>
        <v>0</v>
      </c>
      <c r="G11" s="1">
        <f>IF(ISERROR(MATCH(G$1,'Исходные данные'!$A10:$F10,0)),0,1)</f>
        <v>1</v>
      </c>
      <c r="H11" s="1">
        <f>IF(ISERROR(MATCH(H$1,'Исходные данные'!$A10:$F10,0)),0,1)</f>
        <v>1</v>
      </c>
      <c r="I11" s="8">
        <f>IF(ISERROR(MATCH(I$1,'Исходные данные'!$A10:$F10,0)),0,1)</f>
        <v>0</v>
      </c>
      <c r="J11" s="1">
        <f>IF(ISERROR(MATCH(J$1,'Исходные данные'!$A10:$F10,0)),0,1)</f>
        <v>0</v>
      </c>
      <c r="K11" s="1">
        <f>IF(ISERROR(MATCH(K$1,'Исходные данные'!$A10:$F10,0)),0,1)</f>
        <v>1</v>
      </c>
      <c r="L11" s="8">
        <f>IF(ISERROR(MATCH(L$1,'Исходные данные'!$A10:$F10,0)),0,1)</f>
        <v>0</v>
      </c>
      <c r="M11" s="8">
        <f>IF(ISERROR(MATCH(M$1,'Исходные данные'!$A10:$F10,0)),0,1)</f>
        <v>0</v>
      </c>
    </row>
    <row r="12" spans="1:13" x14ac:dyDescent="0.35">
      <c r="A12" s="5">
        <v>11</v>
      </c>
      <c r="B12" s="1">
        <f>IF(ISERROR(MATCH(B$1,'Исходные данные'!$A11:$F11,0)),0,1)</f>
        <v>0</v>
      </c>
      <c r="C12" s="1">
        <f>IF(ISERROR(MATCH(C$1,'Исходные данные'!$A11:$F11,0)),0,1)</f>
        <v>1</v>
      </c>
      <c r="D12" s="1">
        <f>IF(ISERROR(MATCH(D$1,'Исходные данные'!$A11:$F11,0)),0,1)</f>
        <v>0</v>
      </c>
      <c r="E12" s="1">
        <f>IF(ISERROR(MATCH(E$1,'Исходные данные'!$A11:$F11,0)),0,1)</f>
        <v>1</v>
      </c>
      <c r="F12" s="1">
        <f>IF(ISERROR(MATCH(F$1,'Исходные данные'!$A11:$F11,0)),0,1)</f>
        <v>1</v>
      </c>
      <c r="G12" s="1">
        <f>IF(ISERROR(MATCH(G$1,'Исходные данные'!$A11:$F11,0)),0,1)</f>
        <v>0</v>
      </c>
      <c r="H12" s="1">
        <f>IF(ISERROR(MATCH(H$1,'Исходные данные'!$A11:$F11,0)),0,1)</f>
        <v>0</v>
      </c>
      <c r="I12" s="8">
        <f>IF(ISERROR(MATCH(I$1,'Исходные данные'!$A11:$F11,0)),0,1)</f>
        <v>0</v>
      </c>
      <c r="J12" s="1">
        <f>IF(ISERROR(MATCH(J$1,'Исходные данные'!$A11:$F11,0)),0,1)</f>
        <v>1</v>
      </c>
      <c r="K12" s="1">
        <f>IF(ISERROR(MATCH(K$1,'Исходные данные'!$A11:$F11,0)),0,1)</f>
        <v>1</v>
      </c>
      <c r="L12" s="8">
        <f>IF(ISERROR(MATCH(L$1,'Исходные данные'!$A11:$F11,0)),0,1)</f>
        <v>0</v>
      </c>
      <c r="M12" s="8">
        <f>IF(ISERROR(MATCH(M$1,'Исходные данные'!$A11:$F11,0)),0,1)</f>
        <v>0</v>
      </c>
    </row>
    <row r="13" spans="1:13" x14ac:dyDescent="0.35">
      <c r="A13" s="5">
        <v>12</v>
      </c>
      <c r="B13" s="1">
        <f>IF(ISERROR(MATCH(B$1,'Исходные данные'!$A12:$F12,0)),0,1)</f>
        <v>1</v>
      </c>
      <c r="C13" s="1">
        <f>IF(ISERROR(MATCH(C$1,'Исходные данные'!$A12:$F12,0)),0,1)</f>
        <v>1</v>
      </c>
      <c r="D13" s="1">
        <f>IF(ISERROR(MATCH(D$1,'Исходные данные'!$A12:$F12,0)),0,1)</f>
        <v>1</v>
      </c>
      <c r="E13" s="1">
        <f>IF(ISERROR(MATCH(E$1,'Исходные данные'!$A12:$F12,0)),0,1)</f>
        <v>0</v>
      </c>
      <c r="F13" s="1">
        <f>IF(ISERROR(MATCH(F$1,'Исходные данные'!$A12:$F12,0)),0,1)</f>
        <v>0</v>
      </c>
      <c r="G13" s="1">
        <f>IF(ISERROR(MATCH(G$1,'Исходные данные'!$A12:$F12,0)),0,1)</f>
        <v>0</v>
      </c>
      <c r="H13" s="1">
        <f>IF(ISERROR(MATCH(H$1,'Исходные данные'!$A12:$F12,0)),0,1)</f>
        <v>0</v>
      </c>
      <c r="I13" s="8">
        <f>IF(ISERROR(MATCH(I$1,'Исходные данные'!$A12:$F12,0)),0,1)</f>
        <v>0</v>
      </c>
      <c r="J13" s="1">
        <f>IF(ISERROR(MATCH(J$1,'Исходные данные'!$A12:$F12,0)),0,1)</f>
        <v>0</v>
      </c>
      <c r="K13" s="1">
        <f>IF(ISERROR(MATCH(K$1,'Исходные данные'!$A12:$F12,0)),0,1)</f>
        <v>0</v>
      </c>
      <c r="L13" s="8">
        <f>IF(ISERROR(MATCH(L$1,'Исходные данные'!$A12:$F12,0)),0,1)</f>
        <v>0</v>
      </c>
      <c r="M13" s="8">
        <f>IF(ISERROR(MATCH(M$1,'Исходные данные'!$A12:$F12,0)),0,1)</f>
        <v>0</v>
      </c>
    </row>
    <row r="14" spans="1:13" x14ac:dyDescent="0.35">
      <c r="A14" s="5">
        <v>13</v>
      </c>
      <c r="B14" s="1">
        <f>IF(ISERROR(MATCH(B$1,'Исходные данные'!$A13:$F13,0)),0,1)</f>
        <v>1</v>
      </c>
      <c r="C14" s="1">
        <f>IF(ISERROR(MATCH(C$1,'Исходные данные'!$A13:$F13,0)),0,1)</f>
        <v>0</v>
      </c>
      <c r="D14" s="1">
        <f>IF(ISERROR(MATCH(D$1,'Исходные данные'!$A13:$F13,0)),0,1)</f>
        <v>0</v>
      </c>
      <c r="E14" s="1">
        <f>IF(ISERROR(MATCH(E$1,'Исходные данные'!$A13:$F13,0)),0,1)</f>
        <v>1</v>
      </c>
      <c r="F14" s="1">
        <f>IF(ISERROR(MATCH(F$1,'Исходные данные'!$A13:$F13,0)),0,1)</f>
        <v>1</v>
      </c>
      <c r="G14" s="1">
        <f>IF(ISERROR(MATCH(G$1,'Исходные данные'!$A13:$F13,0)),0,1)</f>
        <v>0</v>
      </c>
      <c r="H14" s="1">
        <f>IF(ISERROR(MATCH(H$1,'Исходные данные'!$A13:$F13,0)),0,1)</f>
        <v>0</v>
      </c>
      <c r="I14" s="8">
        <f>IF(ISERROR(MATCH(I$1,'Исходные данные'!$A13:$F13,0)),0,1)</f>
        <v>0</v>
      </c>
      <c r="J14" s="1">
        <f>IF(ISERROR(MATCH(J$1,'Исходные данные'!$A13:$F13,0)),0,1)</f>
        <v>1</v>
      </c>
      <c r="K14" s="1">
        <f>IF(ISERROR(MATCH(K$1,'Исходные данные'!$A13:$F13,0)),0,1)</f>
        <v>1</v>
      </c>
      <c r="L14" s="8">
        <f>IF(ISERROR(MATCH(L$1,'Исходные данные'!$A13:$F13,0)),0,1)</f>
        <v>0</v>
      </c>
      <c r="M14" s="8">
        <f>IF(ISERROR(MATCH(M$1,'Исходные данные'!$A13:$F13,0)),0,1)</f>
        <v>0</v>
      </c>
    </row>
    <row r="15" spans="1:13" x14ac:dyDescent="0.35">
      <c r="A15" s="5">
        <v>14</v>
      </c>
      <c r="B15" s="1">
        <f>IF(ISERROR(MATCH(B$1,'Исходные данные'!$A14:$F14,0)),0,1)</f>
        <v>0</v>
      </c>
      <c r="C15" s="1">
        <f>IF(ISERROR(MATCH(C$1,'Исходные данные'!$A14:$F14,0)),0,1)</f>
        <v>1</v>
      </c>
      <c r="D15" s="1">
        <f>IF(ISERROR(MATCH(D$1,'Исходные данные'!$A14:$F14,0)),0,1)</f>
        <v>0</v>
      </c>
      <c r="E15" s="1">
        <f>IF(ISERROR(MATCH(E$1,'Исходные данные'!$A14:$F14,0)),0,1)</f>
        <v>1</v>
      </c>
      <c r="F15" s="1">
        <f>IF(ISERROR(MATCH(F$1,'Исходные данные'!$A14:$F14,0)),0,1)</f>
        <v>0</v>
      </c>
      <c r="G15" s="1">
        <f>IF(ISERROR(MATCH(G$1,'Исходные данные'!$A14:$F14,0)),0,1)</f>
        <v>1</v>
      </c>
      <c r="H15" s="1">
        <f>IF(ISERROR(MATCH(H$1,'Исходные данные'!$A14:$F14,0)),0,1)</f>
        <v>0</v>
      </c>
      <c r="I15" s="8">
        <f>IF(ISERROR(MATCH(I$1,'Исходные данные'!$A14:$F14,0)),0,1)</f>
        <v>0</v>
      </c>
      <c r="J15" s="1">
        <f>IF(ISERROR(MATCH(J$1,'Исходные данные'!$A14:$F14,0)),0,1)</f>
        <v>1</v>
      </c>
      <c r="K15" s="1">
        <f>IF(ISERROR(MATCH(K$1,'Исходные данные'!$A14:$F14,0)),0,1)</f>
        <v>0</v>
      </c>
      <c r="L15" s="8">
        <f>IF(ISERROR(MATCH(L$1,'Исходные данные'!$A14:$F14,0)),0,1)</f>
        <v>0</v>
      </c>
      <c r="M15" s="8">
        <f>IF(ISERROR(MATCH(M$1,'Исходные данные'!$A14:$F14,0)),0,1)</f>
        <v>0</v>
      </c>
    </row>
    <row r="16" spans="1:13" x14ac:dyDescent="0.35">
      <c r="A16" s="5">
        <v>15</v>
      </c>
      <c r="B16" s="1">
        <f>IF(ISERROR(MATCH(B$1,'Исходные данные'!$A15:$F15,0)),0,1)</f>
        <v>0</v>
      </c>
      <c r="C16" s="1">
        <f>IF(ISERROR(MATCH(C$1,'Исходные данные'!$A15:$F15,0)),0,1)</f>
        <v>1</v>
      </c>
      <c r="D16" s="1">
        <f>IF(ISERROR(MATCH(D$1,'Исходные данные'!$A15:$F15,0)),0,1)</f>
        <v>0</v>
      </c>
      <c r="E16" s="1">
        <f>IF(ISERROR(MATCH(E$1,'Исходные данные'!$A15:$F15,0)),0,1)</f>
        <v>1</v>
      </c>
      <c r="F16" s="1">
        <f>IF(ISERROR(MATCH(F$1,'Исходные данные'!$A15:$F15,0)),0,1)</f>
        <v>0</v>
      </c>
      <c r="G16" s="1">
        <f>IF(ISERROR(MATCH(G$1,'Исходные данные'!$A15:$F15,0)),0,1)</f>
        <v>0</v>
      </c>
      <c r="H16" s="1">
        <f>IF(ISERROR(MATCH(H$1,'Исходные данные'!$A15:$F15,0)),0,1)</f>
        <v>0</v>
      </c>
      <c r="I16" s="8">
        <f>IF(ISERROR(MATCH(I$1,'Исходные данные'!$A15:$F15,0)),0,1)</f>
        <v>1</v>
      </c>
      <c r="J16" s="1">
        <f>IF(ISERROR(MATCH(J$1,'Исходные данные'!$A15:$F15,0)),0,1)</f>
        <v>1</v>
      </c>
      <c r="K16" s="1">
        <f>IF(ISERROR(MATCH(K$1,'Исходные данные'!$A15:$F15,0)),0,1)</f>
        <v>0</v>
      </c>
      <c r="L16" s="8">
        <f>IF(ISERROR(MATCH(L$1,'Исходные данные'!$A15:$F15,0)),0,1)</f>
        <v>0</v>
      </c>
      <c r="M16" s="8">
        <f>IF(ISERROR(MATCH(M$1,'Исходные данные'!$A15:$F15,0)),0,1)</f>
        <v>0</v>
      </c>
    </row>
    <row r="17" spans="1:13" x14ac:dyDescent="0.35">
      <c r="A17" s="5">
        <v>16</v>
      </c>
      <c r="B17" s="1">
        <f>IF(ISERROR(MATCH(B$1,'Исходные данные'!$A16:$F16,0)),0,1)</f>
        <v>1</v>
      </c>
      <c r="C17" s="1">
        <f>IF(ISERROR(MATCH(C$1,'Исходные данные'!$A16:$F16,0)),0,1)</f>
        <v>1</v>
      </c>
      <c r="D17" s="1">
        <f>IF(ISERROR(MATCH(D$1,'Исходные данные'!$A16:$F16,0)),0,1)</f>
        <v>0</v>
      </c>
      <c r="E17" s="1">
        <f>IF(ISERROR(MATCH(E$1,'Исходные данные'!$A16:$F16,0)),0,1)</f>
        <v>1</v>
      </c>
      <c r="F17" s="1">
        <f>IF(ISERROR(MATCH(F$1,'Исходные данные'!$A16:$F16,0)),0,1)</f>
        <v>1</v>
      </c>
      <c r="G17" s="1">
        <f>IF(ISERROR(MATCH(G$1,'Исходные данные'!$A16:$F16,0)),0,1)</f>
        <v>0</v>
      </c>
      <c r="H17" s="1">
        <f>IF(ISERROR(MATCH(H$1,'Исходные данные'!$A16:$F16,0)),0,1)</f>
        <v>0</v>
      </c>
      <c r="I17" s="8">
        <f>IF(ISERROR(MATCH(I$1,'Исходные данные'!$A16:$F16,0)),0,1)</f>
        <v>0</v>
      </c>
      <c r="J17" s="1">
        <f>IF(ISERROR(MATCH(J$1,'Исходные данные'!$A16:$F16,0)),0,1)</f>
        <v>1</v>
      </c>
      <c r="K17" s="1">
        <f>IF(ISERROR(MATCH(K$1,'Исходные данные'!$A16:$F16,0)),0,1)</f>
        <v>0</v>
      </c>
      <c r="L17" s="8">
        <f>IF(ISERROR(MATCH(L$1,'Исходные данные'!$A16:$F16,0)),0,1)</f>
        <v>0</v>
      </c>
      <c r="M17" s="8">
        <f>IF(ISERROR(MATCH(M$1,'Исходные данные'!$A16:$F16,0)),0,1)</f>
        <v>0</v>
      </c>
    </row>
    <row r="18" spans="1:13" x14ac:dyDescent="0.35">
      <c r="A18" s="5">
        <v>17</v>
      </c>
      <c r="B18" s="1">
        <f>IF(ISERROR(MATCH(B$1,'Исходные данные'!$A17:$F17,0)),0,1)</f>
        <v>0</v>
      </c>
      <c r="C18" s="1">
        <f>IF(ISERROR(MATCH(C$1,'Исходные данные'!$A17:$F17,0)),0,1)</f>
        <v>0</v>
      </c>
      <c r="D18" s="1">
        <f>IF(ISERROR(MATCH(D$1,'Исходные данные'!$A17:$F17,0)),0,1)</f>
        <v>0</v>
      </c>
      <c r="E18" s="1">
        <f>IF(ISERROR(MATCH(E$1,'Исходные данные'!$A17:$F17,0)),0,1)</f>
        <v>1</v>
      </c>
      <c r="F18" s="1">
        <f>IF(ISERROR(MATCH(F$1,'Исходные данные'!$A17:$F17,0)),0,1)</f>
        <v>0</v>
      </c>
      <c r="G18" s="1">
        <f>IF(ISERROR(MATCH(G$1,'Исходные данные'!$A17:$F17,0)),0,1)</f>
        <v>0</v>
      </c>
      <c r="H18" s="1">
        <f>IF(ISERROR(MATCH(H$1,'Исходные данные'!$A17:$F17,0)),0,1)</f>
        <v>1</v>
      </c>
      <c r="I18" s="8">
        <f>IF(ISERROR(MATCH(I$1,'Исходные данные'!$A17:$F17,0)),0,1)</f>
        <v>0</v>
      </c>
      <c r="J18" s="1">
        <f>IF(ISERROR(MATCH(J$1,'Исходные данные'!$A17:$F17,0)),0,1)</f>
        <v>1</v>
      </c>
      <c r="K18" s="1">
        <f>IF(ISERROR(MATCH(K$1,'Исходные данные'!$A17:$F17,0)),0,1)</f>
        <v>0</v>
      </c>
      <c r="L18" s="8">
        <f>IF(ISERROR(MATCH(L$1,'Исходные данные'!$A17:$F17,0)),0,1)</f>
        <v>0</v>
      </c>
      <c r="M18" s="8">
        <f>IF(ISERROR(MATCH(M$1,'Исходные данные'!$A17:$F17,0)),0,1)</f>
        <v>0</v>
      </c>
    </row>
    <row r="19" spans="1:13" x14ac:dyDescent="0.35">
      <c r="A19" s="5">
        <v>18</v>
      </c>
      <c r="B19" s="1">
        <f>IF(ISERROR(MATCH(B$1,'Исходные данные'!$A18:$F18,0)),0,1)</f>
        <v>0</v>
      </c>
      <c r="C19" s="1">
        <f>IF(ISERROR(MATCH(C$1,'Исходные данные'!$A18:$F18,0)),0,1)</f>
        <v>1</v>
      </c>
      <c r="D19" s="1">
        <f>IF(ISERROR(MATCH(D$1,'Исходные данные'!$A18:$F18,0)),0,1)</f>
        <v>0</v>
      </c>
      <c r="E19" s="1">
        <f>IF(ISERROR(MATCH(E$1,'Исходные данные'!$A18:$F18,0)),0,1)</f>
        <v>0</v>
      </c>
      <c r="F19" s="1">
        <f>IF(ISERROR(MATCH(F$1,'Исходные данные'!$A18:$F18,0)),0,1)</f>
        <v>1</v>
      </c>
      <c r="G19" s="1">
        <f>IF(ISERROR(MATCH(G$1,'Исходные данные'!$A18:$F18,0)),0,1)</f>
        <v>0</v>
      </c>
      <c r="H19" s="1">
        <f>IF(ISERROR(MATCH(H$1,'Исходные данные'!$A18:$F18,0)),0,1)</f>
        <v>1</v>
      </c>
      <c r="I19" s="8">
        <f>IF(ISERROR(MATCH(I$1,'Исходные данные'!$A18:$F18,0)),0,1)</f>
        <v>0</v>
      </c>
      <c r="J19" s="1">
        <f>IF(ISERROR(MATCH(J$1,'Исходные данные'!$A18:$F18,0)),0,1)</f>
        <v>0</v>
      </c>
      <c r="K19" s="1">
        <f>IF(ISERROR(MATCH(K$1,'Исходные данные'!$A18:$F18,0)),0,1)</f>
        <v>0</v>
      </c>
      <c r="L19" s="8">
        <f>IF(ISERROR(MATCH(L$1,'Исходные данные'!$A18:$F18,0)),0,1)</f>
        <v>1</v>
      </c>
      <c r="M19" s="8">
        <f>IF(ISERROR(MATCH(M$1,'Исходные данные'!$A18:$F18,0)),0,1)</f>
        <v>0</v>
      </c>
    </row>
    <row r="20" spans="1:13" x14ac:dyDescent="0.35">
      <c r="A20" s="5">
        <v>19</v>
      </c>
      <c r="B20" s="1">
        <f>IF(ISERROR(MATCH(B$1,'Исходные данные'!$A19:$F19,0)),0,1)</f>
        <v>1</v>
      </c>
      <c r="C20" s="1">
        <f>IF(ISERROR(MATCH(C$1,'Исходные данные'!$A19:$F19,0)),0,1)</f>
        <v>1</v>
      </c>
      <c r="D20" s="1">
        <f>IF(ISERROR(MATCH(D$1,'Исходные данные'!$A19:$F19,0)),0,1)</f>
        <v>0</v>
      </c>
      <c r="E20" s="1">
        <f>IF(ISERROR(MATCH(E$1,'Исходные данные'!$A19:$F19,0)),0,1)</f>
        <v>0</v>
      </c>
      <c r="F20" s="1">
        <f>IF(ISERROR(MATCH(F$1,'Исходные данные'!$A19:$F19,0)),0,1)</f>
        <v>0</v>
      </c>
      <c r="G20" s="1">
        <f>IF(ISERROR(MATCH(G$1,'Исходные данные'!$A19:$F19,0)),0,1)</f>
        <v>1</v>
      </c>
      <c r="H20" s="1">
        <f>IF(ISERROR(MATCH(H$1,'Исходные данные'!$A19:$F19,0)),0,1)</f>
        <v>0</v>
      </c>
      <c r="I20" s="8">
        <f>IF(ISERROR(MATCH(I$1,'Исходные данные'!$A19:$F19,0)),0,1)</f>
        <v>0</v>
      </c>
      <c r="J20" s="1">
        <f>IF(ISERROR(MATCH(J$1,'Исходные данные'!$A19:$F19,0)),0,1)</f>
        <v>1</v>
      </c>
      <c r="K20" s="1">
        <f>IF(ISERROR(MATCH(K$1,'Исходные данные'!$A19:$F19,0)),0,1)</f>
        <v>0</v>
      </c>
      <c r="L20" s="8">
        <f>IF(ISERROR(MATCH(L$1,'Исходные данные'!$A19:$F19,0)),0,1)</f>
        <v>0</v>
      </c>
      <c r="M20" s="8">
        <f>IF(ISERROR(MATCH(M$1,'Исходные данные'!$A19:$F19,0)),0,1)</f>
        <v>0</v>
      </c>
    </row>
    <row r="21" spans="1:13" x14ac:dyDescent="0.35">
      <c r="A21" s="5">
        <v>20</v>
      </c>
      <c r="B21" s="1">
        <f>IF(ISERROR(MATCH(B$1,'Исходные данные'!$A20:$F20,0)),0,1)</f>
        <v>1</v>
      </c>
      <c r="C21" s="1">
        <f>IF(ISERROR(MATCH(C$1,'Исходные данные'!$A20:$F20,0)),0,1)</f>
        <v>1</v>
      </c>
      <c r="D21" s="1">
        <f>IF(ISERROR(MATCH(D$1,'Исходные данные'!$A20:$F20,0)),0,1)</f>
        <v>0</v>
      </c>
      <c r="E21" s="1">
        <f>IF(ISERROR(MATCH(E$1,'Исходные данные'!$A20:$F20,0)),0,1)</f>
        <v>0</v>
      </c>
      <c r="F21" s="1">
        <f>IF(ISERROR(MATCH(F$1,'Исходные данные'!$A20:$F20,0)),0,1)</f>
        <v>1</v>
      </c>
      <c r="G21" s="1">
        <f>IF(ISERROR(MATCH(G$1,'Исходные данные'!$A20:$F20,0)),0,1)</f>
        <v>0</v>
      </c>
      <c r="H21" s="1">
        <f>IF(ISERROR(MATCH(H$1,'Исходные данные'!$A20:$F20,0)),0,1)</f>
        <v>0</v>
      </c>
      <c r="I21" s="8">
        <f>IF(ISERROR(MATCH(I$1,'Исходные данные'!$A20:$F20,0)),0,1)</f>
        <v>0</v>
      </c>
      <c r="J21" s="1">
        <f>IF(ISERROR(MATCH(J$1,'Исходные данные'!$A20:$F20,0)),0,1)</f>
        <v>0</v>
      </c>
      <c r="K21" s="1">
        <f>IF(ISERROR(MATCH(K$1,'Исходные данные'!$A20:$F20,0)),0,1)</f>
        <v>1</v>
      </c>
      <c r="L21" s="8">
        <f>IF(ISERROR(MATCH(L$1,'Исходные данные'!$A20:$F20,0)),0,1)</f>
        <v>0</v>
      </c>
      <c r="M21" s="8">
        <f>IF(ISERROR(MATCH(M$1,'Исходные данные'!$A20:$F20,0)),0,1)</f>
        <v>0</v>
      </c>
    </row>
    <row r="22" spans="1:13" x14ac:dyDescent="0.35">
      <c r="A22" s="5">
        <v>21</v>
      </c>
      <c r="B22" s="1">
        <f>IF(ISERROR(MATCH(B$1,'Исходные данные'!$A21:$F21,0)),0,1)</f>
        <v>1</v>
      </c>
      <c r="C22" s="1">
        <f>IF(ISERROR(MATCH(C$1,'Исходные данные'!$A21:$F21,0)),0,1)</f>
        <v>1</v>
      </c>
      <c r="D22" s="1">
        <f>IF(ISERROR(MATCH(D$1,'Исходные данные'!$A21:$F21,0)),0,1)</f>
        <v>0</v>
      </c>
      <c r="E22" s="1">
        <f>IF(ISERROR(MATCH(E$1,'Исходные данные'!$A21:$F21,0)),0,1)</f>
        <v>1</v>
      </c>
      <c r="F22" s="1">
        <f>IF(ISERROR(MATCH(F$1,'Исходные данные'!$A21:$F21,0)),0,1)</f>
        <v>0</v>
      </c>
      <c r="G22" s="1">
        <f>IF(ISERROR(MATCH(G$1,'Исходные данные'!$A21:$F21,0)),0,1)</f>
        <v>0</v>
      </c>
      <c r="H22" s="1">
        <f>IF(ISERROR(MATCH(H$1,'Исходные данные'!$A21:$F21,0)),0,1)</f>
        <v>0</v>
      </c>
      <c r="I22" s="8">
        <f>IF(ISERROR(MATCH(I$1,'Исходные данные'!$A21:$F21,0)),0,1)</f>
        <v>0</v>
      </c>
      <c r="J22" s="1">
        <f>IF(ISERROR(MATCH(J$1,'Исходные данные'!$A21:$F21,0)),0,1)</f>
        <v>0</v>
      </c>
      <c r="K22" s="1">
        <f>IF(ISERROR(MATCH(K$1,'Исходные данные'!$A21:$F21,0)),0,1)</f>
        <v>0</v>
      </c>
      <c r="L22" s="8">
        <f>IF(ISERROR(MATCH(L$1,'Исходные данные'!$A21:$F21,0)),0,1)</f>
        <v>0</v>
      </c>
      <c r="M22" s="8">
        <f>IF(ISERROR(MATCH(M$1,'Исходные данные'!$A21:$F21,0)),0,1)</f>
        <v>0</v>
      </c>
    </row>
    <row r="23" spans="1:13" x14ac:dyDescent="0.35">
      <c r="A23" s="5">
        <v>22</v>
      </c>
      <c r="B23" s="1">
        <f>IF(ISERROR(MATCH(B$1,'Исходные данные'!$A22:$F22,0)),0,1)</f>
        <v>1</v>
      </c>
      <c r="C23" s="1">
        <f>IF(ISERROR(MATCH(C$1,'Исходные данные'!$A22:$F22,0)),0,1)</f>
        <v>1</v>
      </c>
      <c r="D23" s="1">
        <f>IF(ISERROR(MATCH(D$1,'Исходные данные'!$A22:$F22,0)),0,1)</f>
        <v>1</v>
      </c>
      <c r="E23" s="1">
        <f>IF(ISERROR(MATCH(E$1,'Исходные данные'!$A22:$F22,0)),0,1)</f>
        <v>0</v>
      </c>
      <c r="F23" s="1">
        <f>IF(ISERROR(MATCH(F$1,'Исходные данные'!$A22:$F22,0)),0,1)</f>
        <v>0</v>
      </c>
      <c r="G23" s="1">
        <f>IF(ISERROR(MATCH(G$1,'Исходные данные'!$A22:$F22,0)),0,1)</f>
        <v>1</v>
      </c>
      <c r="H23" s="1">
        <f>IF(ISERROR(MATCH(H$1,'Исходные данные'!$A22:$F22,0)),0,1)</f>
        <v>1</v>
      </c>
      <c r="I23" s="8">
        <f>IF(ISERROR(MATCH(I$1,'Исходные данные'!$A22:$F22,0)),0,1)</f>
        <v>0</v>
      </c>
      <c r="J23" s="1">
        <f>IF(ISERROR(MATCH(J$1,'Исходные данные'!$A22:$F22,0)),0,1)</f>
        <v>0</v>
      </c>
      <c r="K23" s="1">
        <f>IF(ISERROR(MATCH(K$1,'Исходные данные'!$A22:$F22,0)),0,1)</f>
        <v>0</v>
      </c>
      <c r="L23" s="8">
        <f>IF(ISERROR(MATCH(L$1,'Исходные данные'!$A22:$F22,0)),0,1)</f>
        <v>0</v>
      </c>
      <c r="M23" s="8">
        <f>IF(ISERROR(MATCH(M$1,'Исходные данные'!$A22:$F22,0)),0,1)</f>
        <v>0</v>
      </c>
    </row>
    <row r="24" spans="1:13" x14ac:dyDescent="0.35">
      <c r="A24" s="5">
        <v>23</v>
      </c>
      <c r="B24" s="1">
        <f>IF(ISERROR(MATCH(B$1,'Исходные данные'!$A23:$F23,0)),0,1)</f>
        <v>1</v>
      </c>
      <c r="C24" s="1">
        <f>IF(ISERROR(MATCH(C$1,'Исходные данные'!$A23:$F23,0)),0,1)</f>
        <v>1</v>
      </c>
      <c r="D24" s="1">
        <f>IF(ISERROR(MATCH(D$1,'Исходные данные'!$A23:$F23,0)),0,1)</f>
        <v>0</v>
      </c>
      <c r="E24" s="1">
        <f>IF(ISERROR(MATCH(E$1,'Исходные данные'!$A23:$F23,0)),0,1)</f>
        <v>0</v>
      </c>
      <c r="F24" s="1">
        <f>IF(ISERROR(MATCH(F$1,'Исходные данные'!$A23:$F23,0)),0,1)</f>
        <v>0</v>
      </c>
      <c r="G24" s="1">
        <f>IF(ISERROR(MATCH(G$1,'Исходные данные'!$A23:$F23,0)),0,1)</f>
        <v>1</v>
      </c>
      <c r="H24" s="1">
        <f>IF(ISERROR(MATCH(H$1,'Исходные данные'!$A23:$F23,0)),0,1)</f>
        <v>1</v>
      </c>
      <c r="I24" s="8">
        <f>IF(ISERROR(MATCH(I$1,'Исходные данные'!$A23:$F23,0)),0,1)</f>
        <v>0</v>
      </c>
      <c r="J24" s="1">
        <f>IF(ISERROR(MATCH(J$1,'Исходные данные'!$A23:$F23,0)),0,1)</f>
        <v>0</v>
      </c>
      <c r="K24" s="1">
        <f>IF(ISERROR(MATCH(K$1,'Исходные данные'!$A23:$F23,0)),0,1)</f>
        <v>0</v>
      </c>
      <c r="L24" s="8">
        <f>IF(ISERROR(MATCH(L$1,'Исходные данные'!$A23:$F23,0)),0,1)</f>
        <v>0</v>
      </c>
      <c r="M24" s="8">
        <f>IF(ISERROR(MATCH(M$1,'Исходные данные'!$A23:$F23,0)),0,1)</f>
        <v>1</v>
      </c>
    </row>
    <row r="25" spans="1:13" x14ac:dyDescent="0.35">
      <c r="A25" s="5">
        <v>24</v>
      </c>
      <c r="B25" s="1">
        <f>IF(ISERROR(MATCH(B$1,'Исходные данные'!$A24:$F24,0)),0,1)</f>
        <v>1</v>
      </c>
      <c r="C25" s="1">
        <f>IF(ISERROR(MATCH(C$1,'Исходные данные'!$A24:$F24,0)),0,1)</f>
        <v>1</v>
      </c>
      <c r="D25" s="1">
        <f>IF(ISERROR(MATCH(D$1,'Исходные данные'!$A24:$F24,0)),0,1)</f>
        <v>0</v>
      </c>
      <c r="E25" s="1">
        <f>IF(ISERROR(MATCH(E$1,'Исходные данные'!$A24:$F24,0)),0,1)</f>
        <v>1</v>
      </c>
      <c r="F25" s="1">
        <f>IF(ISERROR(MATCH(F$1,'Исходные данные'!$A24:$F24,0)),0,1)</f>
        <v>0</v>
      </c>
      <c r="G25" s="1">
        <f>IF(ISERROR(MATCH(G$1,'Исходные данные'!$A24:$F24,0)),0,1)</f>
        <v>0</v>
      </c>
      <c r="H25" s="1">
        <f>IF(ISERROR(MATCH(H$1,'Исходные данные'!$A24:$F24,0)),0,1)</f>
        <v>0</v>
      </c>
      <c r="I25" s="8">
        <f>IF(ISERROR(MATCH(I$1,'Исходные данные'!$A24:$F24,0)),0,1)</f>
        <v>0</v>
      </c>
      <c r="J25" s="1">
        <f>IF(ISERROR(MATCH(J$1,'Исходные данные'!$A24:$F24,0)),0,1)</f>
        <v>1</v>
      </c>
      <c r="K25" s="1">
        <f>IF(ISERROR(MATCH(K$1,'Исходные данные'!$A24:$F24,0)),0,1)</f>
        <v>0</v>
      </c>
      <c r="L25" s="8">
        <f>IF(ISERROR(MATCH(L$1,'Исходные данные'!$A24:$F24,0)),0,1)</f>
        <v>0</v>
      </c>
      <c r="M25" s="8">
        <f>IF(ISERROR(MATCH(M$1,'Исходные данные'!$A24:$F24,0)),0,1)</f>
        <v>0</v>
      </c>
    </row>
    <row r="26" spans="1:13" x14ac:dyDescent="0.35">
      <c r="A26" s="5">
        <v>25</v>
      </c>
      <c r="B26" s="1">
        <f>IF(ISERROR(MATCH(B$1,'Исходные данные'!$A25:$F25,0)),0,1)</f>
        <v>1</v>
      </c>
      <c r="C26" s="1">
        <f>IF(ISERROR(MATCH(C$1,'Исходные данные'!$A25:$F25,0)),0,1)</f>
        <v>1</v>
      </c>
      <c r="D26" s="1">
        <f>IF(ISERROR(MATCH(D$1,'Исходные данные'!$A25:$F25,0)),0,1)</f>
        <v>0</v>
      </c>
      <c r="E26" s="1">
        <f>IF(ISERROR(MATCH(E$1,'Исходные данные'!$A25:$F25,0)),0,1)</f>
        <v>0</v>
      </c>
      <c r="F26" s="1">
        <f>IF(ISERROR(MATCH(F$1,'Исходные данные'!$A25:$F25,0)),0,1)</f>
        <v>0</v>
      </c>
      <c r="G26" s="1">
        <f>IF(ISERROR(MATCH(G$1,'Исходные данные'!$A25:$F25,0)),0,1)</f>
        <v>0</v>
      </c>
      <c r="H26" s="1">
        <f>IF(ISERROR(MATCH(H$1,'Исходные данные'!$A25:$F25,0)),0,1)</f>
        <v>0</v>
      </c>
      <c r="I26" s="8">
        <f>IF(ISERROR(MATCH(I$1,'Исходные данные'!$A25:$F25,0)),0,1)</f>
        <v>0</v>
      </c>
      <c r="J26" s="1">
        <f>IF(ISERROR(MATCH(J$1,'Исходные данные'!$A25:$F25,0)),0,1)</f>
        <v>1</v>
      </c>
      <c r="K26" s="1">
        <f>IF(ISERROR(MATCH(K$1,'Исходные данные'!$A25:$F25,0)),0,1)</f>
        <v>0</v>
      </c>
      <c r="L26" s="8">
        <f>IF(ISERROR(MATCH(L$1,'Исходные данные'!$A25:$F25,0)),0,1)</f>
        <v>0</v>
      </c>
      <c r="M26" s="8">
        <f>IF(ISERROR(MATCH(M$1,'Исходные данные'!$A25:$F25,0)),0,1)</f>
        <v>0</v>
      </c>
    </row>
    <row r="27" spans="1:13" x14ac:dyDescent="0.35">
      <c r="A27" s="5">
        <v>26</v>
      </c>
      <c r="B27" s="1">
        <f>IF(ISERROR(MATCH(B$1,'Исходные данные'!$A26:$F26,0)),0,1)</f>
        <v>1</v>
      </c>
      <c r="C27" s="1">
        <f>IF(ISERROR(MATCH(C$1,'Исходные данные'!$A26:$F26,0)),0,1)</f>
        <v>1</v>
      </c>
      <c r="D27" s="1">
        <f>IF(ISERROR(MATCH(D$1,'Исходные данные'!$A26:$F26,0)),0,1)</f>
        <v>1</v>
      </c>
      <c r="E27" s="1">
        <f>IF(ISERROR(MATCH(E$1,'Исходные данные'!$A26:$F26,0)),0,1)</f>
        <v>0</v>
      </c>
      <c r="F27" s="1">
        <f>IF(ISERROR(MATCH(F$1,'Исходные данные'!$A26:$F26,0)),0,1)</f>
        <v>1</v>
      </c>
      <c r="G27" s="1">
        <f>IF(ISERROR(MATCH(G$1,'Исходные данные'!$A26:$F26,0)),0,1)</f>
        <v>0</v>
      </c>
      <c r="H27" s="1">
        <f>IF(ISERROR(MATCH(H$1,'Исходные данные'!$A26:$F26,0)),0,1)</f>
        <v>0</v>
      </c>
      <c r="I27" s="8">
        <f>IF(ISERROR(MATCH(I$1,'Исходные данные'!$A26:$F26,0)),0,1)</f>
        <v>0</v>
      </c>
      <c r="J27" s="1">
        <f>IF(ISERROR(MATCH(J$1,'Исходные данные'!$A26:$F26,0)),0,1)</f>
        <v>0</v>
      </c>
      <c r="K27" s="1">
        <f>IF(ISERROR(MATCH(K$1,'Исходные данные'!$A26:$F26,0)),0,1)</f>
        <v>1</v>
      </c>
      <c r="L27" s="8">
        <f>IF(ISERROR(MATCH(L$1,'Исходные данные'!$A26:$F26,0)),0,1)</f>
        <v>0</v>
      </c>
      <c r="M27" s="8">
        <f>IF(ISERROR(MATCH(M$1,'Исходные данные'!$A26:$F26,0)),0,1)</f>
        <v>0</v>
      </c>
    </row>
    <row r="28" spans="1:13" x14ac:dyDescent="0.35">
      <c r="A28" s="5">
        <v>27</v>
      </c>
      <c r="B28" s="1">
        <f>IF(ISERROR(MATCH(B$1,'Исходные данные'!$A27:$F27,0)),0,1)</f>
        <v>0</v>
      </c>
      <c r="C28" s="1">
        <f>IF(ISERROR(MATCH(C$1,'Исходные данные'!$A27:$F27,0)),0,1)</f>
        <v>1</v>
      </c>
      <c r="D28" s="1">
        <f>IF(ISERROR(MATCH(D$1,'Исходные данные'!$A27:$F27,0)),0,1)</f>
        <v>1</v>
      </c>
      <c r="E28" s="1">
        <f>IF(ISERROR(MATCH(E$1,'Исходные данные'!$A27:$F27,0)),0,1)</f>
        <v>1</v>
      </c>
      <c r="F28" s="1">
        <f>IF(ISERROR(MATCH(F$1,'Исходные данные'!$A27:$F27,0)),0,1)</f>
        <v>1</v>
      </c>
      <c r="G28" s="1">
        <f>IF(ISERROR(MATCH(G$1,'Исходные данные'!$A27:$F27,0)),0,1)</f>
        <v>0</v>
      </c>
      <c r="H28" s="1">
        <f>IF(ISERROR(MATCH(H$1,'Исходные данные'!$A27:$F27,0)),0,1)</f>
        <v>0</v>
      </c>
      <c r="I28" s="8">
        <f>IF(ISERROR(MATCH(I$1,'Исходные данные'!$A27:$F27,0)),0,1)</f>
        <v>0</v>
      </c>
      <c r="J28" s="1">
        <f>IF(ISERROR(MATCH(J$1,'Исходные данные'!$A27:$F27,0)),0,1)</f>
        <v>1</v>
      </c>
      <c r="K28" s="1">
        <f>IF(ISERROR(MATCH(K$1,'Исходные данные'!$A27:$F27,0)),0,1)</f>
        <v>1</v>
      </c>
      <c r="L28" s="8">
        <f>IF(ISERROR(MATCH(L$1,'Исходные данные'!$A27:$F27,0)),0,1)</f>
        <v>0</v>
      </c>
      <c r="M28" s="8">
        <f>IF(ISERROR(MATCH(M$1,'Исходные данные'!$A27:$F27,0)),0,1)</f>
        <v>0</v>
      </c>
    </row>
    <row r="29" spans="1:13" x14ac:dyDescent="0.35">
      <c r="A29" s="5">
        <v>28</v>
      </c>
      <c r="B29" s="1">
        <f>IF(ISERROR(MATCH(B$1,'Исходные данные'!$A28:$F28,0)),0,1)</f>
        <v>1</v>
      </c>
      <c r="C29" s="1">
        <f>IF(ISERROR(MATCH(C$1,'Исходные данные'!$A28:$F28,0)),0,1)</f>
        <v>1</v>
      </c>
      <c r="D29" s="1">
        <f>IF(ISERROR(MATCH(D$1,'Исходные данные'!$A28:$F28,0)),0,1)</f>
        <v>1</v>
      </c>
      <c r="E29" s="1">
        <f>IF(ISERROR(MATCH(E$1,'Исходные данные'!$A28:$F28,0)),0,1)</f>
        <v>0</v>
      </c>
      <c r="F29" s="1">
        <f>IF(ISERROR(MATCH(F$1,'Исходные данные'!$A28:$F28,0)),0,1)</f>
        <v>0</v>
      </c>
      <c r="G29" s="1">
        <f>IF(ISERROR(MATCH(G$1,'Исходные данные'!$A28:$F28,0)),0,1)</f>
        <v>0</v>
      </c>
      <c r="H29" s="1">
        <f>IF(ISERROR(MATCH(H$1,'Исходные данные'!$A28:$F28,0)),0,1)</f>
        <v>0</v>
      </c>
      <c r="I29" s="8">
        <f>IF(ISERROR(MATCH(I$1,'Исходные данные'!$A28:$F28,0)),0,1)</f>
        <v>0</v>
      </c>
      <c r="J29" s="1">
        <f>IF(ISERROR(MATCH(J$1,'Исходные данные'!$A28:$F28,0)),0,1)</f>
        <v>0</v>
      </c>
      <c r="K29" s="1">
        <f>IF(ISERROR(MATCH(K$1,'Исходные данные'!$A28:$F28,0)),0,1)</f>
        <v>0</v>
      </c>
      <c r="L29" s="8">
        <f>IF(ISERROR(MATCH(L$1,'Исходные данные'!$A28:$F28,0)),0,1)</f>
        <v>0</v>
      </c>
      <c r="M29" s="8">
        <f>IF(ISERROR(MATCH(M$1,'Исходные данные'!$A28:$F28,0)),0,1)</f>
        <v>0</v>
      </c>
    </row>
    <row r="30" spans="1:13" x14ac:dyDescent="0.35">
      <c r="A30" s="5">
        <v>29</v>
      </c>
      <c r="B30" s="1">
        <f>IF(ISERROR(MATCH(B$1,'Исходные данные'!$A29:$F29,0)),0,1)</f>
        <v>0</v>
      </c>
      <c r="C30" s="1">
        <f>IF(ISERROR(MATCH(C$1,'Исходные данные'!$A29:$F29,0)),0,1)</f>
        <v>1</v>
      </c>
      <c r="D30" s="1">
        <f>IF(ISERROR(MATCH(D$1,'Исходные данные'!$A29:$F29,0)),0,1)</f>
        <v>1</v>
      </c>
      <c r="E30" s="1">
        <f>IF(ISERROR(MATCH(E$1,'Исходные данные'!$A29:$F29,0)),0,1)</f>
        <v>1</v>
      </c>
      <c r="F30" s="1">
        <f>IF(ISERROR(MATCH(F$1,'Исходные данные'!$A29:$F29,0)),0,1)</f>
        <v>0</v>
      </c>
      <c r="G30" s="1">
        <f>IF(ISERROR(MATCH(G$1,'Исходные данные'!$A29:$F29,0)),0,1)</f>
        <v>1</v>
      </c>
      <c r="H30" s="1">
        <f>IF(ISERROR(MATCH(H$1,'Исходные данные'!$A29:$F29,0)),0,1)</f>
        <v>1</v>
      </c>
      <c r="I30" s="8">
        <f>IF(ISERROR(MATCH(I$1,'Исходные данные'!$A29:$F29,0)),0,1)</f>
        <v>0</v>
      </c>
      <c r="J30" s="1">
        <f>IF(ISERROR(MATCH(J$1,'Исходные данные'!$A29:$F29,0)),0,1)</f>
        <v>1</v>
      </c>
      <c r="K30" s="1">
        <f>IF(ISERROR(MATCH(K$1,'Исходные данные'!$A29:$F29,0)),0,1)</f>
        <v>0</v>
      </c>
      <c r="L30" s="8">
        <f>IF(ISERROR(MATCH(L$1,'Исходные данные'!$A29:$F29,0)),0,1)</f>
        <v>0</v>
      </c>
      <c r="M30" s="8">
        <f>IF(ISERROR(MATCH(M$1,'Исходные данные'!$A29:$F29,0)),0,1)</f>
        <v>0</v>
      </c>
    </row>
    <row r="31" spans="1:13" x14ac:dyDescent="0.35">
      <c r="A31" s="5">
        <v>30</v>
      </c>
      <c r="B31" s="1">
        <f>IF(ISERROR(MATCH(B$1,'Исходные данные'!$A30:$F30,0)),0,1)</f>
        <v>1</v>
      </c>
      <c r="C31" s="1">
        <f>IF(ISERROR(MATCH(C$1,'Исходные данные'!$A30:$F30,0)),0,1)</f>
        <v>1</v>
      </c>
      <c r="D31" s="1">
        <f>IF(ISERROR(MATCH(D$1,'Исходные данные'!$A30:$F30,0)),0,1)</f>
        <v>1</v>
      </c>
      <c r="E31" s="1">
        <f>IF(ISERROR(MATCH(E$1,'Исходные данные'!$A30:$F30,0)),0,1)</f>
        <v>0</v>
      </c>
      <c r="F31" s="1">
        <f>IF(ISERROR(MATCH(F$1,'Исходные данные'!$A30:$F30,0)),0,1)</f>
        <v>0</v>
      </c>
      <c r="G31" s="1">
        <f>IF(ISERROR(MATCH(G$1,'Исходные данные'!$A30:$F30,0)),0,1)</f>
        <v>1</v>
      </c>
      <c r="H31" s="1">
        <f>IF(ISERROR(MATCH(H$1,'Исходные данные'!$A30:$F30,0)),0,1)</f>
        <v>1</v>
      </c>
      <c r="I31" s="8">
        <f>IF(ISERROR(MATCH(I$1,'Исходные данные'!$A30:$F30,0)),0,1)</f>
        <v>0</v>
      </c>
      <c r="J31" s="1">
        <f>IF(ISERROR(MATCH(J$1,'Исходные данные'!$A30:$F30,0)),0,1)</f>
        <v>0</v>
      </c>
      <c r="K31" s="1">
        <f>IF(ISERROR(MATCH(K$1,'Исходные данные'!$A30:$F30,0)),0,1)</f>
        <v>1</v>
      </c>
      <c r="L31" s="8">
        <f>IF(ISERROR(MATCH(L$1,'Исходные данные'!$A30:$F30,0)),0,1)</f>
        <v>0</v>
      </c>
      <c r="M31" s="8">
        <f>IF(ISERROR(MATCH(M$1,'Исходные данные'!$A30:$F30,0)),0,1)</f>
        <v>0</v>
      </c>
    </row>
    <row r="32" spans="1:13" x14ac:dyDescent="0.35">
      <c r="A32" s="1" t="s">
        <v>1</v>
      </c>
      <c r="B32" s="6">
        <f>SUM(B2:B31)</f>
        <v>20</v>
      </c>
      <c r="C32" s="6">
        <f t="shared" ref="C32:M32" si="0">SUM(C2:C31)</f>
        <v>26</v>
      </c>
      <c r="D32" s="6">
        <f t="shared" si="0"/>
        <v>10</v>
      </c>
      <c r="E32" s="6">
        <f t="shared" si="0"/>
        <v>15</v>
      </c>
      <c r="F32" s="6">
        <f t="shared" si="0"/>
        <v>11</v>
      </c>
      <c r="G32" s="6">
        <f t="shared" si="0"/>
        <v>9</v>
      </c>
      <c r="H32" s="6">
        <f t="shared" si="0"/>
        <v>9</v>
      </c>
      <c r="I32" s="8">
        <f t="shared" si="0"/>
        <v>2</v>
      </c>
      <c r="J32" s="6">
        <f t="shared" si="0"/>
        <v>16</v>
      </c>
      <c r="K32" s="6">
        <f t="shared" si="0"/>
        <v>7</v>
      </c>
      <c r="L32" s="8">
        <f t="shared" si="0"/>
        <v>1</v>
      </c>
      <c r="M32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7618-7D8F-40C1-BA84-E6B3E7E2DA8C}">
  <dimension ref="A1:L16"/>
  <sheetViews>
    <sheetView workbookViewId="0">
      <selection activeCell="B11" sqref="B11"/>
    </sheetView>
  </sheetViews>
  <sheetFormatPr defaultRowHeight="14.5" x14ac:dyDescent="0.35"/>
  <cols>
    <col min="1" max="1" width="20.453125" customWidth="1"/>
    <col min="2" max="2" width="28.1796875" customWidth="1"/>
  </cols>
  <sheetData>
    <row r="1" spans="1:12" x14ac:dyDescent="0.35">
      <c r="A1" s="3" t="s">
        <v>2</v>
      </c>
      <c r="B1" s="3">
        <v>5</v>
      </c>
    </row>
    <row r="4" spans="1:12" x14ac:dyDescent="0.35">
      <c r="A4" s="1" t="s">
        <v>3</v>
      </c>
      <c r="B4" s="25" t="s">
        <v>5</v>
      </c>
    </row>
    <row r="5" spans="1:12" x14ac:dyDescent="0.35">
      <c r="A5" s="1" t="s">
        <v>4</v>
      </c>
      <c r="B5" s="25"/>
    </row>
    <row r="6" spans="1:12" x14ac:dyDescent="0.35">
      <c r="A6" s="4" t="s">
        <v>26</v>
      </c>
      <c r="B6" s="3">
        <v>20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5">
      <c r="A7" s="4" t="s">
        <v>24</v>
      </c>
      <c r="B7" s="3">
        <v>26</v>
      </c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35">
      <c r="A8" s="4" t="s">
        <v>19</v>
      </c>
      <c r="B8" s="3">
        <v>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A9" s="4" t="s">
        <v>16</v>
      </c>
      <c r="B9" s="3">
        <v>15</v>
      </c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35">
      <c r="A10" s="4" t="s">
        <v>17</v>
      </c>
      <c r="B10" s="3">
        <v>11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4" t="s">
        <v>20</v>
      </c>
      <c r="B11" s="3">
        <v>9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4" t="s">
        <v>21</v>
      </c>
      <c r="B12" s="3">
        <v>9</v>
      </c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4" t="s">
        <v>18</v>
      </c>
      <c r="B13" s="3">
        <v>16</v>
      </c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4" t="s">
        <v>22</v>
      </c>
      <c r="B14" s="2">
        <v>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D15" s="9"/>
    </row>
    <row r="16" spans="1:12" x14ac:dyDescent="0.35">
      <c r="D16" s="9"/>
    </row>
  </sheetData>
  <mergeCells count="1"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ECE5-C5ED-4569-99F6-0FBF5EE9E91E}">
  <dimension ref="A1:H27"/>
  <sheetViews>
    <sheetView workbookViewId="0">
      <selection activeCell="C40" sqref="C40"/>
    </sheetView>
  </sheetViews>
  <sheetFormatPr defaultRowHeight="14.5" x14ac:dyDescent="0.35"/>
  <cols>
    <col min="1" max="1" width="17.54296875" customWidth="1"/>
    <col min="2" max="2" width="32.54296875" customWidth="1"/>
    <col min="3" max="3" width="31.81640625" customWidth="1"/>
    <col min="5" max="5" width="24.54296875" customWidth="1"/>
    <col min="6" max="6" width="17.54296875" customWidth="1"/>
    <col min="7" max="7" width="32.54296875" customWidth="1"/>
    <col min="8" max="8" width="31.81640625" customWidth="1"/>
  </cols>
  <sheetData>
    <row r="1" spans="1:8" x14ac:dyDescent="0.35">
      <c r="A1" s="3" t="s">
        <v>3</v>
      </c>
      <c r="B1" s="3"/>
      <c r="C1" s="26" t="s">
        <v>5</v>
      </c>
      <c r="D1" s="9"/>
      <c r="E1" s="9"/>
    </row>
    <row r="2" spans="1:8" x14ac:dyDescent="0.35">
      <c r="A2" s="3" t="s">
        <v>4</v>
      </c>
      <c r="B2" s="3" t="s">
        <v>6</v>
      </c>
      <c r="C2" s="26"/>
      <c r="D2" s="9"/>
      <c r="E2" s="9"/>
      <c r="F2" s="10" t="s">
        <v>19</v>
      </c>
      <c r="G2" s="10" t="s">
        <v>16</v>
      </c>
      <c r="H2" s="10">
        <v>4</v>
      </c>
    </row>
    <row r="3" spans="1:8" x14ac:dyDescent="0.35">
      <c r="A3" s="3" t="s">
        <v>26</v>
      </c>
      <c r="B3" s="3" t="s">
        <v>24</v>
      </c>
      <c r="C3" s="3">
        <v>18</v>
      </c>
      <c r="D3" s="9"/>
      <c r="E3" s="9"/>
      <c r="F3" s="10" t="s">
        <v>19</v>
      </c>
      <c r="G3" s="10" t="s">
        <v>17</v>
      </c>
      <c r="H3" s="10">
        <v>3</v>
      </c>
    </row>
    <row r="4" spans="1:8" x14ac:dyDescent="0.35">
      <c r="A4" s="3" t="s">
        <v>26</v>
      </c>
      <c r="B4" s="3" t="s">
        <v>19</v>
      </c>
      <c r="C4" s="3">
        <v>6</v>
      </c>
      <c r="D4" s="9"/>
      <c r="E4" s="9"/>
      <c r="F4" s="10" t="s">
        <v>19</v>
      </c>
      <c r="G4" s="10" t="s">
        <v>20</v>
      </c>
      <c r="H4" s="10">
        <v>4</v>
      </c>
    </row>
    <row r="5" spans="1:8" x14ac:dyDescent="0.35">
      <c r="A5" s="3" t="s">
        <v>26</v>
      </c>
      <c r="B5" s="3" t="s">
        <v>16</v>
      </c>
      <c r="C5" s="3">
        <v>7</v>
      </c>
      <c r="D5" s="9"/>
      <c r="E5" s="9"/>
      <c r="F5" s="10" t="s">
        <v>19</v>
      </c>
      <c r="G5" s="10" t="s">
        <v>21</v>
      </c>
      <c r="H5" s="10">
        <v>3</v>
      </c>
    </row>
    <row r="6" spans="1:8" x14ac:dyDescent="0.35">
      <c r="A6" s="3" t="s">
        <v>26</v>
      </c>
      <c r="B6" s="3" t="s">
        <v>17</v>
      </c>
      <c r="C6" s="3">
        <v>7</v>
      </c>
      <c r="D6" s="9"/>
      <c r="E6" s="9"/>
      <c r="F6" s="10" t="s">
        <v>19</v>
      </c>
      <c r="G6" s="10" t="s">
        <v>18</v>
      </c>
      <c r="H6" s="10">
        <v>4</v>
      </c>
    </row>
    <row r="7" spans="1:8" x14ac:dyDescent="0.35">
      <c r="A7" s="3" t="s">
        <v>26</v>
      </c>
      <c r="B7" s="3" t="s">
        <v>20</v>
      </c>
      <c r="C7" s="3">
        <v>6</v>
      </c>
      <c r="D7" s="9"/>
      <c r="E7" s="9"/>
      <c r="F7" s="10" t="s">
        <v>19</v>
      </c>
      <c r="G7" s="10" t="s">
        <v>22</v>
      </c>
      <c r="H7" s="10">
        <v>3</v>
      </c>
    </row>
    <row r="8" spans="1:8" x14ac:dyDescent="0.35">
      <c r="A8" s="3" t="s">
        <v>26</v>
      </c>
      <c r="B8" s="3" t="s">
        <v>21</v>
      </c>
      <c r="C8" s="3">
        <v>5</v>
      </c>
      <c r="D8" s="9"/>
      <c r="E8" s="9"/>
      <c r="F8" s="10" t="s">
        <v>16</v>
      </c>
      <c r="G8" s="10" t="s">
        <v>20</v>
      </c>
      <c r="H8" s="10">
        <v>3</v>
      </c>
    </row>
    <row r="9" spans="1:8" x14ac:dyDescent="0.35">
      <c r="A9" s="3" t="s">
        <v>26</v>
      </c>
      <c r="B9" s="3" t="s">
        <v>18</v>
      </c>
      <c r="C9" s="3">
        <v>8</v>
      </c>
      <c r="D9" s="9"/>
      <c r="E9" s="9"/>
      <c r="F9" s="10" t="s">
        <v>16</v>
      </c>
      <c r="G9" s="10" t="s">
        <v>21</v>
      </c>
      <c r="H9" s="10">
        <v>3</v>
      </c>
    </row>
    <row r="10" spans="1:8" x14ac:dyDescent="0.35">
      <c r="A10" s="3" t="s">
        <v>26</v>
      </c>
      <c r="B10" s="3" t="s">
        <v>22</v>
      </c>
      <c r="C10" s="3">
        <v>5</v>
      </c>
      <c r="D10" s="9"/>
      <c r="E10" s="9"/>
      <c r="F10" s="10" t="s">
        <v>16</v>
      </c>
      <c r="G10" s="10" t="s">
        <v>22</v>
      </c>
      <c r="H10" s="10">
        <v>3</v>
      </c>
    </row>
    <row r="11" spans="1:8" x14ac:dyDescent="0.35">
      <c r="A11" s="3" t="s">
        <v>24</v>
      </c>
      <c r="B11" s="3" t="s">
        <v>19</v>
      </c>
      <c r="C11" s="3">
        <v>8</v>
      </c>
      <c r="D11" s="9"/>
      <c r="E11" s="9"/>
      <c r="F11" s="10" t="s">
        <v>17</v>
      </c>
      <c r="G11" s="10" t="s">
        <v>20</v>
      </c>
      <c r="H11" s="10">
        <v>1</v>
      </c>
    </row>
    <row r="12" spans="1:8" x14ac:dyDescent="0.35">
      <c r="A12" s="3" t="s">
        <v>24</v>
      </c>
      <c r="B12" s="3" t="s">
        <v>16</v>
      </c>
      <c r="C12" s="3">
        <v>11</v>
      </c>
      <c r="D12" s="9"/>
      <c r="E12" s="9"/>
      <c r="F12" s="10" t="s">
        <v>17</v>
      </c>
      <c r="G12" s="10" t="s">
        <v>21</v>
      </c>
      <c r="H12" s="10">
        <v>1</v>
      </c>
    </row>
    <row r="13" spans="1:8" x14ac:dyDescent="0.35">
      <c r="A13" s="3" t="s">
        <v>24</v>
      </c>
      <c r="B13" s="3" t="s">
        <v>17</v>
      </c>
      <c r="C13" s="3">
        <v>9</v>
      </c>
      <c r="D13" s="9"/>
      <c r="E13" s="9"/>
      <c r="F13" s="10" t="s">
        <v>20</v>
      </c>
      <c r="G13" s="10" t="s">
        <v>18</v>
      </c>
      <c r="H13" s="10">
        <v>3</v>
      </c>
    </row>
    <row r="14" spans="1:8" x14ac:dyDescent="0.35">
      <c r="A14" s="3" t="s">
        <v>24</v>
      </c>
      <c r="B14" s="3" t="s">
        <v>20</v>
      </c>
      <c r="C14" s="3">
        <v>9</v>
      </c>
      <c r="D14" s="9"/>
      <c r="E14" s="9"/>
      <c r="F14" s="10" t="s">
        <v>20</v>
      </c>
      <c r="G14" s="10" t="s">
        <v>22</v>
      </c>
      <c r="H14" s="10">
        <v>2</v>
      </c>
    </row>
    <row r="15" spans="1:8" x14ac:dyDescent="0.35">
      <c r="A15" s="3" t="s">
        <v>24</v>
      </c>
      <c r="B15" s="3" t="s">
        <v>21</v>
      </c>
      <c r="C15" s="3">
        <v>8</v>
      </c>
      <c r="D15" s="9"/>
      <c r="E15" s="9"/>
      <c r="F15" s="10" t="s">
        <v>21</v>
      </c>
      <c r="G15" s="10" t="s">
        <v>18</v>
      </c>
      <c r="H15" s="10">
        <v>3</v>
      </c>
    </row>
    <row r="16" spans="1:8" x14ac:dyDescent="0.35">
      <c r="A16" s="3" t="s">
        <v>24</v>
      </c>
      <c r="B16" s="3" t="s">
        <v>18</v>
      </c>
      <c r="C16" s="3">
        <v>12</v>
      </c>
      <c r="D16" s="9"/>
      <c r="E16" s="9"/>
      <c r="F16" s="10" t="s">
        <v>21</v>
      </c>
      <c r="G16" s="10" t="s">
        <v>22</v>
      </c>
      <c r="H16" s="10">
        <v>2</v>
      </c>
    </row>
    <row r="17" spans="1:8" x14ac:dyDescent="0.35">
      <c r="A17" s="3" t="s">
        <v>24</v>
      </c>
      <c r="B17" s="3" t="s">
        <v>22</v>
      </c>
      <c r="C17" s="3">
        <v>6</v>
      </c>
      <c r="D17" s="9"/>
      <c r="E17" s="9"/>
      <c r="F17" s="10" t="s">
        <v>18</v>
      </c>
      <c r="G17" s="10" t="s">
        <v>22</v>
      </c>
      <c r="H17" s="10">
        <v>3</v>
      </c>
    </row>
    <row r="18" spans="1:8" x14ac:dyDescent="0.35">
      <c r="A18" s="3" t="s">
        <v>16</v>
      </c>
      <c r="B18" s="3" t="s">
        <v>17</v>
      </c>
      <c r="C18" s="3">
        <v>7</v>
      </c>
      <c r="D18" s="9"/>
      <c r="E18" s="9"/>
    </row>
    <row r="19" spans="1:8" x14ac:dyDescent="0.35">
      <c r="A19" s="3" t="s">
        <v>16</v>
      </c>
      <c r="B19" s="3" t="s">
        <v>18</v>
      </c>
      <c r="C19" s="3">
        <v>13</v>
      </c>
      <c r="D19" s="9"/>
      <c r="E19" s="9"/>
    </row>
    <row r="20" spans="1:8" x14ac:dyDescent="0.35">
      <c r="A20" s="3" t="s">
        <v>17</v>
      </c>
      <c r="B20" s="3" t="s">
        <v>18</v>
      </c>
      <c r="C20" s="3">
        <v>6</v>
      </c>
      <c r="D20" s="9"/>
      <c r="E20" s="9"/>
    </row>
    <row r="21" spans="1:8" x14ac:dyDescent="0.35">
      <c r="A21" s="3" t="s">
        <v>17</v>
      </c>
      <c r="B21" s="3" t="s">
        <v>22</v>
      </c>
      <c r="C21" s="3">
        <v>5</v>
      </c>
      <c r="D21" s="9"/>
      <c r="E21" s="9"/>
    </row>
    <row r="22" spans="1:8" x14ac:dyDescent="0.35">
      <c r="A22" s="3" t="s">
        <v>20</v>
      </c>
      <c r="B22" s="3" t="s">
        <v>21</v>
      </c>
      <c r="C22" s="3">
        <v>5</v>
      </c>
      <c r="D22" s="9"/>
      <c r="E22" s="9"/>
    </row>
    <row r="23" spans="1:8" x14ac:dyDescent="0.35">
      <c r="A23" s="9"/>
      <c r="B23" s="9"/>
      <c r="C23" s="9"/>
      <c r="D23" s="9"/>
      <c r="E23" s="9"/>
    </row>
    <row r="24" spans="1:8" x14ac:dyDescent="0.35">
      <c r="A24" s="9"/>
      <c r="B24" s="9"/>
      <c r="C24" s="9"/>
      <c r="D24" s="9"/>
      <c r="E24" s="9"/>
    </row>
    <row r="25" spans="1:8" x14ac:dyDescent="0.35">
      <c r="A25" s="9"/>
      <c r="B25" s="9"/>
      <c r="C25" s="9"/>
      <c r="D25" s="9"/>
      <c r="E25" s="9"/>
    </row>
    <row r="26" spans="1:8" x14ac:dyDescent="0.35">
      <c r="A26" s="9"/>
      <c r="B26" s="9"/>
      <c r="C26" s="9"/>
      <c r="D26" s="9"/>
      <c r="E26" s="9"/>
    </row>
    <row r="27" spans="1:8" x14ac:dyDescent="0.35">
      <c r="A27" s="9"/>
      <c r="B27" s="9"/>
      <c r="C27" s="9"/>
      <c r="D27" s="9"/>
      <c r="E27" s="9"/>
    </row>
  </sheetData>
  <mergeCells count="1"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E50D-FE0B-4DB1-B1C6-E14598BA633C}">
  <dimension ref="A1:F18"/>
  <sheetViews>
    <sheetView workbookViewId="0">
      <selection activeCell="C12" sqref="C12"/>
    </sheetView>
  </sheetViews>
  <sheetFormatPr defaultRowHeight="14.5" x14ac:dyDescent="0.35"/>
  <cols>
    <col min="1" max="1" width="17.54296875" customWidth="1"/>
    <col min="2" max="3" width="32.54296875" customWidth="1"/>
    <col min="4" max="4" width="31.81640625" customWidth="1"/>
    <col min="5" max="5" width="22.81640625" customWidth="1"/>
    <col min="6" max="6" width="30.81640625" customWidth="1"/>
  </cols>
  <sheetData>
    <row r="1" spans="1:6" x14ac:dyDescent="0.35">
      <c r="A1" s="3" t="s">
        <v>3</v>
      </c>
      <c r="B1" s="3"/>
      <c r="C1" s="3"/>
      <c r="D1" s="26" t="s">
        <v>5</v>
      </c>
    </row>
    <row r="2" spans="1:6" x14ac:dyDescent="0.35">
      <c r="A2" s="3" t="s">
        <v>4</v>
      </c>
      <c r="B2" s="3" t="s">
        <v>6</v>
      </c>
      <c r="C2" s="3" t="s">
        <v>7</v>
      </c>
      <c r="D2" s="26"/>
    </row>
    <row r="3" spans="1:6" x14ac:dyDescent="0.35">
      <c r="A3" s="3" t="s">
        <v>26</v>
      </c>
      <c r="B3" s="3" t="s">
        <v>24</v>
      </c>
      <c r="C3" s="3" t="s">
        <v>19</v>
      </c>
      <c r="D3" s="3">
        <v>5</v>
      </c>
    </row>
    <row r="4" spans="1:6" x14ac:dyDescent="0.35">
      <c r="A4" s="3" t="s">
        <v>26</v>
      </c>
      <c r="B4" s="3" t="s">
        <v>24</v>
      </c>
      <c r="C4" s="3" t="s">
        <v>16</v>
      </c>
      <c r="D4" s="3">
        <v>5</v>
      </c>
    </row>
    <row r="5" spans="1:6" x14ac:dyDescent="0.35">
      <c r="A5" s="3" t="s">
        <v>26</v>
      </c>
      <c r="B5" s="3" t="s">
        <v>24</v>
      </c>
      <c r="C5" s="3" t="s">
        <v>17</v>
      </c>
      <c r="D5" s="3">
        <v>5</v>
      </c>
    </row>
    <row r="6" spans="1:6" x14ac:dyDescent="0.35">
      <c r="A6" s="3" t="s">
        <v>26</v>
      </c>
      <c r="B6" s="3" t="s">
        <v>24</v>
      </c>
      <c r="C6" s="3" t="s">
        <v>20</v>
      </c>
      <c r="D6" s="3">
        <v>5</v>
      </c>
    </row>
    <row r="7" spans="1:6" x14ac:dyDescent="0.35">
      <c r="A7" s="3" t="s">
        <v>26</v>
      </c>
      <c r="B7" s="3" t="s">
        <v>24</v>
      </c>
      <c r="C7" s="3" t="s">
        <v>21</v>
      </c>
      <c r="D7" s="3">
        <v>5</v>
      </c>
    </row>
    <row r="8" spans="1:6" x14ac:dyDescent="0.35">
      <c r="A8" s="3" t="s">
        <v>26</v>
      </c>
      <c r="B8" s="3" t="s">
        <v>24</v>
      </c>
      <c r="C8" s="3" t="s">
        <v>18</v>
      </c>
      <c r="D8" s="3">
        <v>6</v>
      </c>
    </row>
    <row r="9" spans="1:6" x14ac:dyDescent="0.35">
      <c r="A9" s="10" t="s">
        <v>26</v>
      </c>
      <c r="B9" s="10" t="s">
        <v>24</v>
      </c>
      <c r="C9" s="10" t="s">
        <v>22</v>
      </c>
      <c r="D9" s="10">
        <v>4</v>
      </c>
    </row>
    <row r="10" spans="1:6" x14ac:dyDescent="0.35">
      <c r="A10" s="10" t="s">
        <v>26</v>
      </c>
      <c r="B10" s="10" t="s">
        <v>17</v>
      </c>
      <c r="C10" s="10" t="s">
        <v>18</v>
      </c>
      <c r="D10" s="10">
        <v>3</v>
      </c>
    </row>
    <row r="11" spans="1:6" x14ac:dyDescent="0.35">
      <c r="A11" s="10" t="s">
        <v>26</v>
      </c>
      <c r="B11" s="10" t="s">
        <v>17</v>
      </c>
      <c r="C11" s="10" t="s">
        <v>22</v>
      </c>
      <c r="D11" s="10">
        <v>3</v>
      </c>
    </row>
    <row r="12" spans="1:6" x14ac:dyDescent="0.35">
      <c r="A12" s="10" t="s">
        <v>26</v>
      </c>
      <c r="B12" s="10" t="s">
        <v>20</v>
      </c>
      <c r="C12" s="10" t="s">
        <v>21</v>
      </c>
      <c r="D12" s="10">
        <v>4</v>
      </c>
    </row>
    <row r="13" spans="1:6" x14ac:dyDescent="0.35">
      <c r="A13" s="3" t="s">
        <v>24</v>
      </c>
      <c r="B13" s="3" t="s">
        <v>16</v>
      </c>
      <c r="C13" s="3" t="s">
        <v>17</v>
      </c>
      <c r="D13" s="3">
        <v>5</v>
      </c>
      <c r="E13" s="9"/>
      <c r="F13" s="9"/>
    </row>
    <row r="14" spans="1:6" x14ac:dyDescent="0.35">
      <c r="A14" s="3" t="s">
        <v>24</v>
      </c>
      <c r="B14" s="3" t="s">
        <v>16</v>
      </c>
      <c r="C14" s="3" t="s">
        <v>18</v>
      </c>
      <c r="D14" s="3">
        <v>9</v>
      </c>
      <c r="E14" s="9"/>
      <c r="F14" s="9"/>
    </row>
    <row r="15" spans="1:6" x14ac:dyDescent="0.35">
      <c r="A15" s="10" t="s">
        <v>24</v>
      </c>
      <c r="B15" s="10" t="s">
        <v>17</v>
      </c>
      <c r="C15" s="10" t="s">
        <v>18</v>
      </c>
      <c r="D15" s="10">
        <v>4</v>
      </c>
      <c r="E15" s="9"/>
      <c r="F15" s="9"/>
    </row>
    <row r="16" spans="1:6" x14ac:dyDescent="0.35">
      <c r="A16" s="10" t="s">
        <v>24</v>
      </c>
      <c r="B16" s="10" t="s">
        <v>17</v>
      </c>
      <c r="C16" s="10" t="s">
        <v>22</v>
      </c>
      <c r="D16" s="10">
        <v>4</v>
      </c>
      <c r="E16" s="9"/>
      <c r="F16" s="9"/>
    </row>
    <row r="17" spans="1:6" x14ac:dyDescent="0.35">
      <c r="A17" s="3" t="s">
        <v>24</v>
      </c>
      <c r="B17" s="3" t="s">
        <v>20</v>
      </c>
      <c r="C17" s="3" t="s">
        <v>21</v>
      </c>
      <c r="D17" s="3">
        <v>5</v>
      </c>
      <c r="E17" s="9"/>
      <c r="F17" s="9"/>
    </row>
    <row r="18" spans="1:6" x14ac:dyDescent="0.35">
      <c r="A18" s="9"/>
      <c r="B18" s="9"/>
    </row>
  </sheetData>
  <mergeCells count="1"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4939-DBAA-4F80-998B-291C6F8531A7}">
  <dimension ref="A1:F33"/>
  <sheetViews>
    <sheetView zoomScale="130" zoomScaleNormal="130" workbookViewId="0">
      <selection activeCell="D7" sqref="D7"/>
    </sheetView>
  </sheetViews>
  <sheetFormatPr defaultRowHeight="14.5" x14ac:dyDescent="0.35"/>
  <cols>
    <col min="1" max="1" width="17.54296875" customWidth="1"/>
    <col min="2" max="4" width="32.54296875" customWidth="1"/>
    <col min="5" max="5" width="31.81640625" customWidth="1"/>
  </cols>
  <sheetData>
    <row r="1" spans="1:5" x14ac:dyDescent="0.35">
      <c r="A1" s="3" t="s">
        <v>3</v>
      </c>
      <c r="B1" s="3"/>
      <c r="C1" s="3"/>
      <c r="D1" s="3"/>
      <c r="E1" s="26" t="s">
        <v>5</v>
      </c>
    </row>
    <row r="2" spans="1:5" x14ac:dyDescent="0.35">
      <c r="A2" s="3" t="s">
        <v>4</v>
      </c>
      <c r="B2" s="3" t="s">
        <v>6</v>
      </c>
      <c r="C2" s="3" t="s">
        <v>7</v>
      </c>
      <c r="D2" s="3" t="s">
        <v>8</v>
      </c>
      <c r="E2" s="27"/>
    </row>
    <row r="3" spans="1:5" ht="60" customHeight="1" x14ac:dyDescent="0.35">
      <c r="A3" s="10" t="s">
        <v>26</v>
      </c>
      <c r="B3" s="10" t="s">
        <v>24</v>
      </c>
      <c r="C3" s="10" t="s">
        <v>19</v>
      </c>
      <c r="D3" s="11" t="s">
        <v>16</v>
      </c>
      <c r="E3" s="28" t="s">
        <v>9</v>
      </c>
    </row>
    <row r="4" spans="1:5" x14ac:dyDescent="0.35">
      <c r="A4" s="10" t="s">
        <v>26</v>
      </c>
      <c r="B4" s="10" t="s">
        <v>24</v>
      </c>
      <c r="C4" s="10" t="s">
        <v>19</v>
      </c>
      <c r="D4" s="11" t="s">
        <v>17</v>
      </c>
      <c r="E4" s="28"/>
    </row>
    <row r="5" spans="1:5" x14ac:dyDescent="0.35">
      <c r="A5" s="10" t="s">
        <v>26</v>
      </c>
      <c r="B5" s="10" t="s">
        <v>24</v>
      </c>
      <c r="C5" s="10" t="s">
        <v>19</v>
      </c>
      <c r="D5" s="11" t="s">
        <v>20</v>
      </c>
      <c r="E5" s="28"/>
    </row>
    <row r="6" spans="1:5" x14ac:dyDescent="0.35">
      <c r="A6" s="10" t="s">
        <v>26</v>
      </c>
      <c r="B6" s="10" t="s">
        <v>24</v>
      </c>
      <c r="C6" s="10" t="s">
        <v>19</v>
      </c>
      <c r="D6" s="11" t="s">
        <v>21</v>
      </c>
      <c r="E6" s="28"/>
    </row>
    <row r="7" spans="1:5" x14ac:dyDescent="0.35">
      <c r="A7" s="10" t="s">
        <v>26</v>
      </c>
      <c r="B7" s="10" t="s">
        <v>24</v>
      </c>
      <c r="C7" s="10" t="s">
        <v>19</v>
      </c>
      <c r="D7" s="11" t="s">
        <v>18</v>
      </c>
      <c r="E7" s="28"/>
    </row>
    <row r="8" spans="1:5" x14ac:dyDescent="0.35">
      <c r="A8" s="10" t="s">
        <v>26</v>
      </c>
      <c r="B8" s="10" t="s">
        <v>24</v>
      </c>
      <c r="C8" s="10" t="s">
        <v>16</v>
      </c>
      <c r="D8" s="11" t="s">
        <v>17</v>
      </c>
      <c r="E8" s="28"/>
    </row>
    <row r="9" spans="1:5" x14ac:dyDescent="0.35">
      <c r="A9" s="10" t="s">
        <v>26</v>
      </c>
      <c r="B9" s="10" t="s">
        <v>24</v>
      </c>
      <c r="C9" s="10" t="s">
        <v>16</v>
      </c>
      <c r="D9" s="11" t="s">
        <v>20</v>
      </c>
      <c r="E9" s="28"/>
    </row>
    <row r="10" spans="1:5" x14ac:dyDescent="0.35">
      <c r="A10" s="10" t="s">
        <v>26</v>
      </c>
      <c r="B10" s="10" t="s">
        <v>24</v>
      </c>
      <c r="C10" s="10" t="s">
        <v>16</v>
      </c>
      <c r="D10" s="11" t="s">
        <v>21</v>
      </c>
      <c r="E10" s="28"/>
    </row>
    <row r="11" spans="1:5" x14ac:dyDescent="0.35">
      <c r="A11" s="10" t="s">
        <v>26</v>
      </c>
      <c r="B11" s="10" t="s">
        <v>24</v>
      </c>
      <c r="C11" s="10" t="s">
        <v>16</v>
      </c>
      <c r="D11" s="11" t="s">
        <v>18</v>
      </c>
      <c r="E11" s="28"/>
    </row>
    <row r="12" spans="1:5" x14ac:dyDescent="0.35">
      <c r="A12" s="10" t="s">
        <v>26</v>
      </c>
      <c r="B12" s="10" t="s">
        <v>24</v>
      </c>
      <c r="C12" s="10" t="s">
        <v>17</v>
      </c>
      <c r="D12" s="11" t="s">
        <v>20</v>
      </c>
      <c r="E12" s="28"/>
    </row>
    <row r="13" spans="1:5" x14ac:dyDescent="0.35">
      <c r="A13" s="10" t="s">
        <v>26</v>
      </c>
      <c r="B13" s="10" t="s">
        <v>24</v>
      </c>
      <c r="C13" s="10" t="s">
        <v>17</v>
      </c>
      <c r="D13" s="11" t="s">
        <v>21</v>
      </c>
      <c r="E13" s="28"/>
    </row>
    <row r="14" spans="1:5" x14ac:dyDescent="0.35">
      <c r="A14" s="10" t="s">
        <v>26</v>
      </c>
      <c r="B14" s="10" t="s">
        <v>24</v>
      </c>
      <c r="C14" s="10" t="s">
        <v>17</v>
      </c>
      <c r="D14" s="11" t="s">
        <v>18</v>
      </c>
      <c r="E14" s="28"/>
    </row>
    <row r="15" spans="1:5" x14ac:dyDescent="0.35">
      <c r="A15" s="10" t="s">
        <v>26</v>
      </c>
      <c r="B15" s="10" t="s">
        <v>24</v>
      </c>
      <c r="C15" s="10" t="s">
        <v>20</v>
      </c>
      <c r="D15" s="11" t="s">
        <v>21</v>
      </c>
      <c r="E15" s="28"/>
    </row>
    <row r="16" spans="1:5" x14ac:dyDescent="0.35">
      <c r="A16" s="10" t="s">
        <v>26</v>
      </c>
      <c r="B16" s="10" t="s">
        <v>24</v>
      </c>
      <c r="C16" s="10" t="s">
        <v>20</v>
      </c>
      <c r="D16" s="11" t="s">
        <v>18</v>
      </c>
      <c r="E16" s="28"/>
    </row>
    <row r="17" spans="1:6" x14ac:dyDescent="0.35">
      <c r="A17" s="10" t="s">
        <v>26</v>
      </c>
      <c r="B17" s="10" t="s">
        <v>24</v>
      </c>
      <c r="C17" s="10" t="s">
        <v>21</v>
      </c>
      <c r="D17" s="11" t="s">
        <v>18</v>
      </c>
      <c r="E17" s="28"/>
    </row>
    <row r="18" spans="1:6" x14ac:dyDescent="0.35">
      <c r="A18" s="10" t="s">
        <v>24</v>
      </c>
      <c r="B18" s="10" t="s">
        <v>16</v>
      </c>
      <c r="C18" s="10" t="s">
        <v>17</v>
      </c>
      <c r="D18" s="11" t="s">
        <v>18</v>
      </c>
      <c r="E18" s="28"/>
    </row>
    <row r="21" spans="1:6" x14ac:dyDescent="0.35">
      <c r="D21" s="9"/>
      <c r="E21" s="9"/>
      <c r="F21" s="9"/>
    </row>
    <row r="22" spans="1:6" x14ac:dyDescent="0.35">
      <c r="D22" s="9"/>
      <c r="E22" s="9"/>
      <c r="F22" s="9"/>
    </row>
    <row r="23" spans="1:6" x14ac:dyDescent="0.35">
      <c r="D23" s="9"/>
      <c r="E23" s="9"/>
      <c r="F23" s="9"/>
    </row>
    <row r="25" spans="1:6" x14ac:dyDescent="0.35">
      <c r="A25" s="9"/>
      <c r="B25" s="9"/>
      <c r="C25" s="9"/>
    </row>
    <row r="26" spans="1:6" x14ac:dyDescent="0.35">
      <c r="A26" s="9"/>
      <c r="B26" s="9"/>
      <c r="C26" s="9"/>
    </row>
    <row r="27" spans="1:6" x14ac:dyDescent="0.35">
      <c r="A27" s="9"/>
      <c r="B27" s="9"/>
      <c r="C27" s="9"/>
    </row>
    <row r="28" spans="1:6" x14ac:dyDescent="0.35">
      <c r="A28" s="9"/>
      <c r="B28" s="9"/>
      <c r="C28" s="9"/>
    </row>
    <row r="29" spans="1:6" x14ac:dyDescent="0.35">
      <c r="A29" s="9"/>
      <c r="B29" s="9"/>
      <c r="C29" s="9"/>
    </row>
    <row r="30" spans="1:6" x14ac:dyDescent="0.35">
      <c r="A30" s="9"/>
      <c r="B30" s="9"/>
      <c r="C30" s="9"/>
    </row>
    <row r="31" spans="1:6" x14ac:dyDescent="0.35">
      <c r="A31" s="9"/>
      <c r="B31" s="9"/>
      <c r="C31" s="9"/>
    </row>
    <row r="32" spans="1:6" x14ac:dyDescent="0.35">
      <c r="A32" s="9"/>
      <c r="B32" s="9"/>
      <c r="C32" s="9"/>
    </row>
    <row r="33" spans="1:3" x14ac:dyDescent="0.35">
      <c r="A33" s="9"/>
      <c r="B33" s="9"/>
      <c r="C33" s="9"/>
    </row>
  </sheetData>
  <mergeCells count="2">
    <mergeCell ref="E1:E2"/>
    <mergeCell ref="E3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2FE0-CD56-4E99-8A9E-0294DA069B0F}">
  <dimension ref="A1:I41"/>
  <sheetViews>
    <sheetView topLeftCell="A13" zoomScaleNormal="100" workbookViewId="0">
      <selection activeCell="J53" sqref="J53"/>
    </sheetView>
  </sheetViews>
  <sheetFormatPr defaultRowHeight="14.5" x14ac:dyDescent="0.35"/>
  <cols>
    <col min="1" max="1" width="17.54296875" customWidth="1"/>
    <col min="2" max="2" width="32.54296875" customWidth="1"/>
    <col min="3" max="3" width="14.26953125" customWidth="1"/>
    <col min="4" max="4" width="15.7265625" customWidth="1"/>
    <col min="6" max="6" width="22.54296875" customWidth="1"/>
  </cols>
  <sheetData>
    <row r="1" spans="1:9" x14ac:dyDescent="0.35">
      <c r="A1" s="12" t="s">
        <v>10</v>
      </c>
      <c r="B1" s="12" t="s">
        <v>11</v>
      </c>
      <c r="C1" s="18" t="s">
        <v>12</v>
      </c>
      <c r="D1" s="18" t="s">
        <v>13</v>
      </c>
      <c r="F1" s="16" t="s">
        <v>15</v>
      </c>
    </row>
    <row r="2" spans="1:9" x14ac:dyDescent="0.35">
      <c r="A2" s="20" t="s">
        <v>26</v>
      </c>
      <c r="B2" s="20" t="s">
        <v>24</v>
      </c>
      <c r="C2" s="20">
        <f>I2/30</f>
        <v>0.6</v>
      </c>
      <c r="D2" s="21">
        <f>I2/'Нормализованный вид'!B$32</f>
        <v>0.9</v>
      </c>
      <c r="F2" s="17" t="s">
        <v>14</v>
      </c>
      <c r="I2" s="3">
        <v>18</v>
      </c>
    </row>
    <row r="3" spans="1:9" x14ac:dyDescent="0.35">
      <c r="A3" s="3" t="s">
        <v>26</v>
      </c>
      <c r="B3" s="3" t="s">
        <v>19</v>
      </c>
      <c r="C3" s="3">
        <f t="shared" ref="C3:C21" si="0">I3/30</f>
        <v>0.2</v>
      </c>
      <c r="D3" s="3">
        <f>I3/'Нормализованный вид'!B$32</f>
        <v>0.3</v>
      </c>
      <c r="I3" s="3">
        <v>6</v>
      </c>
    </row>
    <row r="4" spans="1:9" x14ac:dyDescent="0.35">
      <c r="A4" s="3" t="s">
        <v>26</v>
      </c>
      <c r="B4" s="3" t="s">
        <v>16</v>
      </c>
      <c r="C4" s="3">
        <f t="shared" si="0"/>
        <v>0.23333333333333334</v>
      </c>
      <c r="D4" s="3">
        <f>I4/'Нормализованный вид'!B$32</f>
        <v>0.35</v>
      </c>
      <c r="I4" s="3">
        <v>7</v>
      </c>
    </row>
    <row r="5" spans="1:9" x14ac:dyDescent="0.35">
      <c r="A5" s="3" t="s">
        <v>26</v>
      </c>
      <c r="B5" s="3" t="s">
        <v>17</v>
      </c>
      <c r="C5" s="3">
        <f t="shared" si="0"/>
        <v>0.23333333333333334</v>
      </c>
      <c r="D5" s="3">
        <f>I5/'Нормализованный вид'!B$32</f>
        <v>0.35</v>
      </c>
      <c r="I5" s="3">
        <v>7</v>
      </c>
    </row>
    <row r="6" spans="1:9" x14ac:dyDescent="0.35">
      <c r="A6" s="3" t="s">
        <v>26</v>
      </c>
      <c r="B6" s="3" t="s">
        <v>20</v>
      </c>
      <c r="C6" s="3">
        <f t="shared" si="0"/>
        <v>0.2</v>
      </c>
      <c r="D6" s="3">
        <f>I6/'Нормализованный вид'!B$32</f>
        <v>0.3</v>
      </c>
      <c r="I6" s="3">
        <v>6</v>
      </c>
    </row>
    <row r="7" spans="1:9" x14ac:dyDescent="0.35">
      <c r="A7" s="3" t="s">
        <v>26</v>
      </c>
      <c r="B7" s="3" t="s">
        <v>21</v>
      </c>
      <c r="C7" s="3">
        <f t="shared" si="0"/>
        <v>0.16666666666666666</v>
      </c>
      <c r="D7" s="3">
        <f>I7/'Нормализованный вид'!B$32</f>
        <v>0.25</v>
      </c>
      <c r="I7" s="3">
        <v>5</v>
      </c>
    </row>
    <row r="8" spans="1:9" x14ac:dyDescent="0.35">
      <c r="A8" s="3" t="s">
        <v>26</v>
      </c>
      <c r="B8" s="3" t="s">
        <v>18</v>
      </c>
      <c r="C8" s="3">
        <f t="shared" si="0"/>
        <v>0.26666666666666666</v>
      </c>
      <c r="D8" s="3">
        <f>I8/'Нормализованный вид'!B$32</f>
        <v>0.4</v>
      </c>
      <c r="I8" s="3">
        <v>8</v>
      </c>
    </row>
    <row r="9" spans="1:9" x14ac:dyDescent="0.35">
      <c r="A9" s="3" t="s">
        <v>26</v>
      </c>
      <c r="B9" s="3" t="s">
        <v>22</v>
      </c>
      <c r="C9" s="3">
        <f t="shared" si="0"/>
        <v>0.16666666666666666</v>
      </c>
      <c r="D9" s="3">
        <f>I9/'Нормализованный вид'!B$32</f>
        <v>0.25</v>
      </c>
      <c r="I9" s="3">
        <v>5</v>
      </c>
    </row>
    <row r="10" spans="1:9" x14ac:dyDescent="0.35">
      <c r="A10" s="3" t="s">
        <v>24</v>
      </c>
      <c r="B10" s="3" t="s">
        <v>19</v>
      </c>
      <c r="C10" s="3">
        <f t="shared" si="0"/>
        <v>0.26666666666666666</v>
      </c>
      <c r="D10" s="3">
        <f>I10/'Нормализованный вид'!C$32</f>
        <v>0.30769230769230771</v>
      </c>
      <c r="I10" s="3">
        <v>8</v>
      </c>
    </row>
    <row r="11" spans="1:9" x14ac:dyDescent="0.35">
      <c r="A11" s="3" t="s">
        <v>24</v>
      </c>
      <c r="B11" s="3" t="s">
        <v>16</v>
      </c>
      <c r="C11" s="3">
        <f t="shared" si="0"/>
        <v>0.36666666666666664</v>
      </c>
      <c r="D11" s="3">
        <f>I11/'Нормализованный вид'!C$32</f>
        <v>0.42307692307692307</v>
      </c>
      <c r="I11" s="3">
        <v>11</v>
      </c>
    </row>
    <row r="12" spans="1:9" x14ac:dyDescent="0.35">
      <c r="A12" s="3" t="s">
        <v>24</v>
      </c>
      <c r="B12" s="3" t="s">
        <v>17</v>
      </c>
      <c r="C12" s="3">
        <f t="shared" si="0"/>
        <v>0.3</v>
      </c>
      <c r="D12" s="3">
        <f>I12/'Нормализованный вид'!C$32</f>
        <v>0.34615384615384615</v>
      </c>
      <c r="I12" s="3">
        <v>9</v>
      </c>
    </row>
    <row r="13" spans="1:9" x14ac:dyDescent="0.35">
      <c r="A13" s="3" t="s">
        <v>24</v>
      </c>
      <c r="B13" s="3" t="s">
        <v>20</v>
      </c>
      <c r="C13" s="3">
        <f t="shared" si="0"/>
        <v>0.3</v>
      </c>
      <c r="D13" s="3">
        <f>I13/'Нормализованный вид'!C$32</f>
        <v>0.34615384615384615</v>
      </c>
      <c r="I13" s="3">
        <v>9</v>
      </c>
    </row>
    <row r="14" spans="1:9" x14ac:dyDescent="0.35">
      <c r="A14" s="3" t="s">
        <v>24</v>
      </c>
      <c r="B14" s="3" t="s">
        <v>21</v>
      </c>
      <c r="C14" s="3">
        <f t="shared" si="0"/>
        <v>0.26666666666666666</v>
      </c>
      <c r="D14" s="3">
        <f>I14/'Нормализованный вид'!C$32</f>
        <v>0.30769230769230771</v>
      </c>
      <c r="I14" s="3">
        <v>8</v>
      </c>
    </row>
    <row r="15" spans="1:9" x14ac:dyDescent="0.35">
      <c r="A15" s="3" t="s">
        <v>24</v>
      </c>
      <c r="B15" s="3" t="s">
        <v>18</v>
      </c>
      <c r="C15" s="3">
        <f t="shared" si="0"/>
        <v>0.4</v>
      </c>
      <c r="D15" s="3">
        <f>I15/'Нормализованный вид'!C$32</f>
        <v>0.46153846153846156</v>
      </c>
      <c r="I15" s="3">
        <v>12</v>
      </c>
    </row>
    <row r="16" spans="1:9" x14ac:dyDescent="0.35">
      <c r="A16" s="3" t="s">
        <v>24</v>
      </c>
      <c r="B16" s="3" t="s">
        <v>22</v>
      </c>
      <c r="C16" s="3">
        <f t="shared" si="0"/>
        <v>0.2</v>
      </c>
      <c r="D16" s="3">
        <f>I16/'Нормализованный вид'!C$32</f>
        <v>0.23076923076923078</v>
      </c>
      <c r="I16" s="3">
        <v>6</v>
      </c>
    </row>
    <row r="17" spans="1:9" x14ac:dyDescent="0.35">
      <c r="A17" s="3" t="s">
        <v>16</v>
      </c>
      <c r="B17" s="3" t="s">
        <v>17</v>
      </c>
      <c r="C17" s="3">
        <f t="shared" si="0"/>
        <v>0.23333333333333334</v>
      </c>
      <c r="D17" s="3">
        <f>I17/'Нормализованный вид'!E$32</f>
        <v>0.46666666666666667</v>
      </c>
      <c r="I17" s="3">
        <v>7</v>
      </c>
    </row>
    <row r="18" spans="1:9" x14ac:dyDescent="0.35">
      <c r="A18" s="20" t="s">
        <v>16</v>
      </c>
      <c r="B18" s="20" t="s">
        <v>18</v>
      </c>
      <c r="C18" s="20">
        <f t="shared" si="0"/>
        <v>0.43333333333333335</v>
      </c>
      <c r="D18" s="21">
        <f>I18/'Нормализованный вид'!E$32</f>
        <v>0.8666666666666667</v>
      </c>
      <c r="I18" s="3">
        <v>13</v>
      </c>
    </row>
    <row r="19" spans="1:9" x14ac:dyDescent="0.35">
      <c r="A19" s="3" t="s">
        <v>17</v>
      </c>
      <c r="B19" s="3" t="s">
        <v>18</v>
      </c>
      <c r="C19" s="3">
        <f t="shared" si="0"/>
        <v>0.2</v>
      </c>
      <c r="D19" s="19">
        <f>I19/'Нормализованный вид'!F$32</f>
        <v>0.54545454545454541</v>
      </c>
      <c r="I19" s="3">
        <v>6</v>
      </c>
    </row>
    <row r="20" spans="1:9" x14ac:dyDescent="0.35">
      <c r="A20" s="3" t="s">
        <v>17</v>
      </c>
      <c r="B20" s="3" t="s">
        <v>22</v>
      </c>
      <c r="C20" s="3">
        <f t="shared" si="0"/>
        <v>0.16666666666666666</v>
      </c>
      <c r="D20" s="3">
        <f>I20/'Нормализованный вид'!F$32</f>
        <v>0.45454545454545453</v>
      </c>
      <c r="I20" s="3">
        <v>5</v>
      </c>
    </row>
    <row r="21" spans="1:9" x14ac:dyDescent="0.35">
      <c r="A21" s="3" t="s">
        <v>20</v>
      </c>
      <c r="B21" s="3" t="s">
        <v>21</v>
      </c>
      <c r="C21" s="3">
        <f t="shared" si="0"/>
        <v>0.16666666666666666</v>
      </c>
      <c r="D21" s="19">
        <f>I21/'Нормализованный вид'!G$32</f>
        <v>0.55555555555555558</v>
      </c>
      <c r="I21" s="3">
        <v>5</v>
      </c>
    </row>
    <row r="22" spans="1:9" x14ac:dyDescent="0.35">
      <c r="A22" s="22" t="s">
        <v>24</v>
      </c>
      <c r="B22" s="22" t="s">
        <v>26</v>
      </c>
      <c r="C22" s="22">
        <f>I2/30</f>
        <v>0.6</v>
      </c>
      <c r="D22" s="23">
        <f>I2/'Нормализованный вид'!C$32</f>
        <v>0.69230769230769229</v>
      </c>
    </row>
    <row r="23" spans="1:9" x14ac:dyDescent="0.35">
      <c r="A23" s="20" t="s">
        <v>19</v>
      </c>
      <c r="B23" s="20" t="s">
        <v>26</v>
      </c>
      <c r="C23" s="20">
        <f t="shared" ref="C23:C41" si="1">I3/30</f>
        <v>0.2</v>
      </c>
      <c r="D23" s="23">
        <f>I3/'Нормализованный вид'!D$32</f>
        <v>0.6</v>
      </c>
    </row>
    <row r="24" spans="1:9" x14ac:dyDescent="0.35">
      <c r="A24" s="3" t="s">
        <v>16</v>
      </c>
      <c r="B24" s="3" t="s">
        <v>26</v>
      </c>
      <c r="C24" s="3">
        <f t="shared" si="1"/>
        <v>0.23333333333333334</v>
      </c>
      <c r="D24" s="3">
        <f>I4/'Нормализованный вид'!E$32</f>
        <v>0.46666666666666667</v>
      </c>
    </row>
    <row r="25" spans="1:9" x14ac:dyDescent="0.35">
      <c r="A25" s="20" t="s">
        <v>17</v>
      </c>
      <c r="B25" s="20" t="s">
        <v>26</v>
      </c>
      <c r="C25" s="20">
        <f t="shared" si="1"/>
        <v>0.23333333333333334</v>
      </c>
      <c r="D25" s="23">
        <f>I5/'Нормализованный вид'!F$32</f>
        <v>0.63636363636363635</v>
      </c>
    </row>
    <row r="26" spans="1:9" x14ac:dyDescent="0.35">
      <c r="A26" s="20" t="s">
        <v>20</v>
      </c>
      <c r="B26" s="20" t="s">
        <v>26</v>
      </c>
      <c r="C26" s="20">
        <f t="shared" si="1"/>
        <v>0.2</v>
      </c>
      <c r="D26" s="23">
        <f>I6/'Нормализованный вид'!G$32</f>
        <v>0.66666666666666663</v>
      </c>
    </row>
    <row r="27" spans="1:9" x14ac:dyDescent="0.35">
      <c r="A27" s="3" t="s">
        <v>21</v>
      </c>
      <c r="B27" s="3" t="s">
        <v>26</v>
      </c>
      <c r="C27" s="3">
        <f t="shared" si="1"/>
        <v>0.16666666666666666</v>
      </c>
      <c r="D27" s="19">
        <f>I7/'Нормализованный вид'!H$32</f>
        <v>0.55555555555555558</v>
      </c>
    </row>
    <row r="28" spans="1:9" x14ac:dyDescent="0.35">
      <c r="A28" s="20" t="s">
        <v>18</v>
      </c>
      <c r="B28" s="20" t="s">
        <v>26</v>
      </c>
      <c r="C28" s="20">
        <f t="shared" si="1"/>
        <v>0.26666666666666666</v>
      </c>
      <c r="D28" s="21">
        <f>I8/'Нормализованный вид'!H$32</f>
        <v>0.88888888888888884</v>
      </c>
    </row>
    <row r="29" spans="1:9" x14ac:dyDescent="0.35">
      <c r="A29" s="20" t="s">
        <v>22</v>
      </c>
      <c r="B29" s="20" t="s">
        <v>26</v>
      </c>
      <c r="C29" s="20">
        <f t="shared" si="1"/>
        <v>0.16666666666666666</v>
      </c>
      <c r="D29" s="23">
        <f>I9/'Нормализованный вид'!K$32</f>
        <v>0.7142857142857143</v>
      </c>
    </row>
    <row r="30" spans="1:9" x14ac:dyDescent="0.35">
      <c r="A30" s="20" t="s">
        <v>19</v>
      </c>
      <c r="B30" s="20" t="s">
        <v>24</v>
      </c>
      <c r="C30" s="20">
        <f t="shared" si="1"/>
        <v>0.26666666666666666</v>
      </c>
      <c r="D30" s="21">
        <f>I10/'Нормализованный вид'!D$32</f>
        <v>0.8</v>
      </c>
    </row>
    <row r="31" spans="1:9" x14ac:dyDescent="0.35">
      <c r="A31" s="20" t="s">
        <v>16</v>
      </c>
      <c r="B31" s="20" t="s">
        <v>24</v>
      </c>
      <c r="C31" s="20">
        <f t="shared" si="1"/>
        <v>0.36666666666666664</v>
      </c>
      <c r="D31" s="23">
        <f>I11/'Нормализованный вид'!E$32</f>
        <v>0.73333333333333328</v>
      </c>
    </row>
    <row r="32" spans="1:9" x14ac:dyDescent="0.35">
      <c r="A32" s="20" t="s">
        <v>17</v>
      </c>
      <c r="B32" s="20" t="s">
        <v>24</v>
      </c>
      <c r="C32" s="20">
        <f t="shared" si="1"/>
        <v>0.3</v>
      </c>
      <c r="D32" s="21">
        <f>I12/'Нормализованный вид'!F$32</f>
        <v>0.81818181818181823</v>
      </c>
    </row>
    <row r="33" spans="1:4" x14ac:dyDescent="0.35">
      <c r="A33" s="20" t="s">
        <v>20</v>
      </c>
      <c r="B33" s="20" t="s">
        <v>24</v>
      </c>
      <c r="C33" s="20">
        <f t="shared" si="1"/>
        <v>0.3</v>
      </c>
      <c r="D33" s="21">
        <f>I13/'Нормализованный вид'!G$32</f>
        <v>1</v>
      </c>
    </row>
    <row r="34" spans="1:4" x14ac:dyDescent="0.35">
      <c r="A34" s="20" t="s">
        <v>21</v>
      </c>
      <c r="B34" s="20" t="s">
        <v>24</v>
      </c>
      <c r="C34" s="20">
        <f t="shared" si="1"/>
        <v>0.26666666666666666</v>
      </c>
      <c r="D34" s="21">
        <f>I14/'Нормализованный вид'!H$32</f>
        <v>0.88888888888888884</v>
      </c>
    </row>
    <row r="35" spans="1:4" x14ac:dyDescent="0.35">
      <c r="A35" s="20" t="s">
        <v>18</v>
      </c>
      <c r="B35" s="20" t="s">
        <v>24</v>
      </c>
      <c r="C35" s="20">
        <f t="shared" si="1"/>
        <v>0.4</v>
      </c>
      <c r="D35" s="23">
        <f>I15/'Нормализованный вид'!J$32</f>
        <v>0.75</v>
      </c>
    </row>
    <row r="36" spans="1:4" x14ac:dyDescent="0.35">
      <c r="A36" s="20" t="s">
        <v>22</v>
      </c>
      <c r="B36" s="20" t="s">
        <v>24</v>
      </c>
      <c r="C36" s="20">
        <f t="shared" si="1"/>
        <v>0.2</v>
      </c>
      <c r="D36" s="21">
        <f>I16/'Нормализованный вид'!K$32</f>
        <v>0.8571428571428571</v>
      </c>
    </row>
    <row r="37" spans="1:4" x14ac:dyDescent="0.35">
      <c r="A37" s="20" t="s">
        <v>17</v>
      </c>
      <c r="B37" s="20" t="s">
        <v>16</v>
      </c>
      <c r="C37" s="20">
        <f t="shared" si="1"/>
        <v>0.23333333333333334</v>
      </c>
      <c r="D37" s="23">
        <f>I17/'Нормализованный вид'!F$32</f>
        <v>0.63636363636363635</v>
      </c>
    </row>
    <row r="38" spans="1:4" x14ac:dyDescent="0.35">
      <c r="A38" s="20" t="s">
        <v>18</v>
      </c>
      <c r="B38" s="20" t="s">
        <v>16</v>
      </c>
      <c r="C38" s="20">
        <f t="shared" si="1"/>
        <v>0.43333333333333335</v>
      </c>
      <c r="D38" s="21">
        <f>I18/'Нормализованный вид'!J$32</f>
        <v>0.8125</v>
      </c>
    </row>
    <row r="39" spans="1:4" x14ac:dyDescent="0.35">
      <c r="A39" s="3" t="s">
        <v>18</v>
      </c>
      <c r="B39" s="3" t="s">
        <v>17</v>
      </c>
      <c r="C39" s="3">
        <f t="shared" si="1"/>
        <v>0.2</v>
      </c>
      <c r="D39" s="3">
        <f>I19/'Нормализованный вид'!J$32</f>
        <v>0.375</v>
      </c>
    </row>
    <row r="40" spans="1:4" x14ac:dyDescent="0.35">
      <c r="A40" s="20" t="s">
        <v>22</v>
      </c>
      <c r="B40" s="20" t="s">
        <v>17</v>
      </c>
      <c r="C40" s="20">
        <f t="shared" si="1"/>
        <v>0.16666666666666666</v>
      </c>
      <c r="D40" s="23">
        <f>I20/'Нормализованный вид'!K$32</f>
        <v>0.7142857142857143</v>
      </c>
    </row>
    <row r="41" spans="1:4" x14ac:dyDescent="0.35">
      <c r="A41" s="3" t="s">
        <v>21</v>
      </c>
      <c r="B41" s="3" t="s">
        <v>20</v>
      </c>
      <c r="C41" s="3">
        <f t="shared" si="1"/>
        <v>0.16666666666666666</v>
      </c>
      <c r="D41" s="19">
        <f>I21/'Нормализованный вид'!H$32</f>
        <v>0.55555555555555558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2EF6-90DB-46FD-B3B6-D304890F4676}">
  <dimension ref="A1:L55"/>
  <sheetViews>
    <sheetView tabSelected="1" workbookViewId="0">
      <selection activeCell="I12" sqref="I12"/>
    </sheetView>
  </sheetViews>
  <sheetFormatPr defaultRowHeight="14.5" x14ac:dyDescent="0.35"/>
  <cols>
    <col min="1" max="2" width="17.54296875" customWidth="1"/>
    <col min="3" max="3" width="24.1796875" customWidth="1"/>
    <col min="4" max="4" width="22.453125" customWidth="1"/>
    <col min="5" max="5" width="14.26953125" customWidth="1"/>
    <col min="6" max="6" width="15.7265625" customWidth="1"/>
    <col min="8" max="8" width="22.54296875" customWidth="1"/>
  </cols>
  <sheetData>
    <row r="1" spans="1:12" x14ac:dyDescent="0.35">
      <c r="A1" s="29" t="s">
        <v>10</v>
      </c>
      <c r="B1" s="30"/>
      <c r="C1" s="29" t="s">
        <v>11</v>
      </c>
      <c r="D1" s="30"/>
      <c r="E1" s="18" t="s">
        <v>12</v>
      </c>
      <c r="F1" s="18" t="s">
        <v>13</v>
      </c>
      <c r="H1" s="16" t="s">
        <v>15</v>
      </c>
    </row>
    <row r="2" spans="1:12" x14ac:dyDescent="0.35">
      <c r="A2" s="14" t="s">
        <v>26</v>
      </c>
      <c r="B2" s="14" t="s">
        <v>24</v>
      </c>
      <c r="C2" s="3" t="s">
        <v>19</v>
      </c>
      <c r="D2" s="3"/>
      <c r="E2" s="3">
        <f>L2/30</f>
        <v>0.16666666666666666</v>
      </c>
      <c r="F2" s="3">
        <f>L2/'Двухпредметный набор'!C$3</f>
        <v>0.27777777777777779</v>
      </c>
      <c r="H2" s="17" t="s">
        <v>14</v>
      </c>
      <c r="L2" s="3">
        <v>5</v>
      </c>
    </row>
    <row r="3" spans="1:12" x14ac:dyDescent="0.35">
      <c r="A3" s="14" t="s">
        <v>26</v>
      </c>
      <c r="B3" s="14" t="s">
        <v>24</v>
      </c>
      <c r="C3" s="3" t="s">
        <v>16</v>
      </c>
      <c r="D3" s="3"/>
      <c r="E3" s="3">
        <f t="shared" ref="E3:E10" si="0">L3/30</f>
        <v>0.16666666666666666</v>
      </c>
      <c r="F3" s="3">
        <f>L3/'Двухпредметный набор'!C$3</f>
        <v>0.27777777777777779</v>
      </c>
      <c r="L3" s="3">
        <v>5</v>
      </c>
    </row>
    <row r="4" spans="1:12" x14ac:dyDescent="0.35">
      <c r="A4" s="14" t="s">
        <v>26</v>
      </c>
      <c r="B4" s="14" t="s">
        <v>24</v>
      </c>
      <c r="C4" s="3" t="s">
        <v>17</v>
      </c>
      <c r="D4" s="3"/>
      <c r="E4" s="3">
        <f t="shared" si="0"/>
        <v>0.16666666666666666</v>
      </c>
      <c r="F4" s="3">
        <f>L4/'Двухпредметный набор'!C$3</f>
        <v>0.27777777777777779</v>
      </c>
      <c r="L4" s="3">
        <v>5</v>
      </c>
    </row>
    <row r="5" spans="1:12" x14ac:dyDescent="0.35">
      <c r="A5" s="14" t="s">
        <v>26</v>
      </c>
      <c r="B5" s="14" t="s">
        <v>24</v>
      </c>
      <c r="C5" s="3" t="s">
        <v>20</v>
      </c>
      <c r="D5" s="3"/>
      <c r="E5" s="3">
        <f t="shared" si="0"/>
        <v>0.16666666666666666</v>
      </c>
      <c r="F5" s="3">
        <f>L5/'Двухпредметный набор'!C$3</f>
        <v>0.27777777777777779</v>
      </c>
      <c r="L5" s="3">
        <v>5</v>
      </c>
    </row>
    <row r="6" spans="1:12" x14ac:dyDescent="0.35">
      <c r="A6" s="14" t="s">
        <v>26</v>
      </c>
      <c r="B6" s="14" t="s">
        <v>24</v>
      </c>
      <c r="C6" s="3" t="s">
        <v>21</v>
      </c>
      <c r="D6" s="3"/>
      <c r="E6" s="3">
        <f t="shared" si="0"/>
        <v>0.16666666666666666</v>
      </c>
      <c r="F6" s="3">
        <f>L6/'Двухпредметный набор'!C$3</f>
        <v>0.27777777777777779</v>
      </c>
      <c r="L6" s="3">
        <v>5</v>
      </c>
    </row>
    <row r="7" spans="1:12" x14ac:dyDescent="0.35">
      <c r="A7" s="14" t="s">
        <v>26</v>
      </c>
      <c r="B7" s="14" t="s">
        <v>24</v>
      </c>
      <c r="C7" s="3" t="s">
        <v>18</v>
      </c>
      <c r="D7" s="3"/>
      <c r="E7" s="3">
        <f t="shared" si="0"/>
        <v>0.2</v>
      </c>
      <c r="F7" s="3">
        <f>L7/'Двухпредметный набор'!C$3</f>
        <v>0.33333333333333331</v>
      </c>
      <c r="L7" s="3">
        <v>6</v>
      </c>
    </row>
    <row r="8" spans="1:12" x14ac:dyDescent="0.35">
      <c r="A8" s="14" t="s">
        <v>24</v>
      </c>
      <c r="B8" s="14" t="s">
        <v>16</v>
      </c>
      <c r="C8" s="3" t="s">
        <v>17</v>
      </c>
      <c r="D8" s="3"/>
      <c r="E8" s="3">
        <f t="shared" si="0"/>
        <v>0.16666666666666666</v>
      </c>
      <c r="F8" s="3">
        <f>L8/'Двухпредметный набор'!C$12</f>
        <v>0.45454545454545453</v>
      </c>
      <c r="L8" s="3">
        <v>5</v>
      </c>
    </row>
    <row r="9" spans="1:12" x14ac:dyDescent="0.35">
      <c r="A9" s="24" t="s">
        <v>24</v>
      </c>
      <c r="B9" s="24" t="s">
        <v>16</v>
      </c>
      <c r="C9" s="20" t="s">
        <v>18</v>
      </c>
      <c r="D9" s="20"/>
      <c r="E9" s="20">
        <f t="shared" si="0"/>
        <v>0.3</v>
      </c>
      <c r="F9" s="21">
        <f>L9/'Двухпредметный набор'!C$12</f>
        <v>0.81818181818181823</v>
      </c>
      <c r="L9" s="3">
        <v>9</v>
      </c>
    </row>
    <row r="10" spans="1:12" x14ac:dyDescent="0.35">
      <c r="A10" s="14" t="s">
        <v>24</v>
      </c>
      <c r="B10" s="14" t="s">
        <v>20</v>
      </c>
      <c r="C10" s="3" t="s">
        <v>21</v>
      </c>
      <c r="D10" s="3"/>
      <c r="E10" s="3">
        <f t="shared" si="0"/>
        <v>0.16666666666666666</v>
      </c>
      <c r="F10" s="19">
        <f>L10/'Двухпредметный набор'!C$14</f>
        <v>0.55555555555555558</v>
      </c>
      <c r="L10" s="3">
        <v>5</v>
      </c>
    </row>
    <row r="11" spans="1:12" x14ac:dyDescent="0.35">
      <c r="A11" s="14" t="s">
        <v>19</v>
      </c>
      <c r="B11" s="14"/>
      <c r="C11" s="3" t="s">
        <v>26</v>
      </c>
      <c r="D11" s="3" t="s">
        <v>24</v>
      </c>
      <c r="E11" s="3">
        <f>L2/30</f>
        <v>0.16666666666666666</v>
      </c>
      <c r="F11" s="3">
        <f>L2/'Однопредметный набор'!B$8</f>
        <v>0.5</v>
      </c>
    </row>
    <row r="12" spans="1:12" x14ac:dyDescent="0.35">
      <c r="A12" s="14" t="s">
        <v>16</v>
      </c>
      <c r="B12" s="14"/>
      <c r="C12" s="3" t="s">
        <v>26</v>
      </c>
      <c r="D12" s="3" t="s">
        <v>24</v>
      </c>
      <c r="E12" s="3">
        <f t="shared" ref="E12:E19" si="1">L3/30</f>
        <v>0.16666666666666666</v>
      </c>
      <c r="F12" s="3">
        <f>L3/'Однопредметный набор'!B$9</f>
        <v>0.33333333333333331</v>
      </c>
    </row>
    <row r="13" spans="1:12" x14ac:dyDescent="0.35">
      <c r="A13" s="14" t="s">
        <v>17</v>
      </c>
      <c r="B13" s="14"/>
      <c r="C13" s="3" t="s">
        <v>26</v>
      </c>
      <c r="D13" s="3" t="s">
        <v>24</v>
      </c>
      <c r="E13" s="3">
        <f t="shared" si="1"/>
        <v>0.16666666666666666</v>
      </c>
      <c r="F13" s="3">
        <f>L4/'Однопредметный набор'!B$10</f>
        <v>0.45454545454545453</v>
      </c>
    </row>
    <row r="14" spans="1:12" x14ac:dyDescent="0.35">
      <c r="A14" s="14" t="s">
        <v>20</v>
      </c>
      <c r="B14" s="14"/>
      <c r="C14" s="3" t="s">
        <v>26</v>
      </c>
      <c r="D14" s="3" t="s">
        <v>24</v>
      </c>
      <c r="E14" s="3">
        <f t="shared" si="1"/>
        <v>0.16666666666666666</v>
      </c>
      <c r="F14" s="3">
        <f>L5/'Однопредметный набор'!B$11</f>
        <v>0.55555555555555558</v>
      </c>
    </row>
    <row r="15" spans="1:12" x14ac:dyDescent="0.35">
      <c r="A15" s="14" t="s">
        <v>21</v>
      </c>
      <c r="B15" s="14"/>
      <c r="C15" s="3" t="s">
        <v>26</v>
      </c>
      <c r="D15" s="3" t="s">
        <v>24</v>
      </c>
      <c r="E15" s="3">
        <f t="shared" si="1"/>
        <v>0.16666666666666666</v>
      </c>
      <c r="F15" s="19">
        <f>L6/'Однопредметный набор'!B$12</f>
        <v>0.55555555555555558</v>
      </c>
      <c r="K15" s="13"/>
    </row>
    <row r="16" spans="1:12" x14ac:dyDescent="0.35">
      <c r="A16" s="14" t="s">
        <v>18</v>
      </c>
      <c r="B16" s="14"/>
      <c r="C16" s="3" t="s">
        <v>26</v>
      </c>
      <c r="D16" s="3" t="s">
        <v>24</v>
      </c>
      <c r="E16" s="3">
        <f t="shared" si="1"/>
        <v>0.2</v>
      </c>
      <c r="F16" s="3">
        <f>L7/'Однопредметный набор'!B$13</f>
        <v>0.375</v>
      </c>
      <c r="K16" s="13"/>
    </row>
    <row r="17" spans="1:11" x14ac:dyDescent="0.35">
      <c r="A17" s="14" t="s">
        <v>17</v>
      </c>
      <c r="B17" s="14"/>
      <c r="C17" s="3" t="s">
        <v>24</v>
      </c>
      <c r="D17" s="3" t="s">
        <v>16</v>
      </c>
      <c r="E17" s="3">
        <f t="shared" si="1"/>
        <v>0.16666666666666666</v>
      </c>
      <c r="F17" s="3">
        <f>L8/'Однопредметный набор'!B$10</f>
        <v>0.45454545454545453</v>
      </c>
      <c r="K17" s="13"/>
    </row>
    <row r="18" spans="1:11" x14ac:dyDescent="0.35">
      <c r="A18" s="14" t="s">
        <v>18</v>
      </c>
      <c r="B18" s="14"/>
      <c r="C18" s="3" t="s">
        <v>24</v>
      </c>
      <c r="D18" s="3" t="s">
        <v>16</v>
      </c>
      <c r="E18" s="3">
        <f t="shared" si="1"/>
        <v>0.3</v>
      </c>
      <c r="F18" s="3">
        <f>L9/'Однопредметный набор'!B$13</f>
        <v>0.5625</v>
      </c>
      <c r="K18" s="13"/>
    </row>
    <row r="19" spans="1:11" x14ac:dyDescent="0.35">
      <c r="A19" s="14" t="s">
        <v>21</v>
      </c>
      <c r="B19" s="14"/>
      <c r="C19" s="3" t="s">
        <v>24</v>
      </c>
      <c r="D19" s="3" t="s">
        <v>20</v>
      </c>
      <c r="E19" s="3">
        <f t="shared" si="1"/>
        <v>0.16666666666666666</v>
      </c>
      <c r="F19" s="19">
        <f>L10/'Однопредметный набор'!B$12</f>
        <v>0.55555555555555558</v>
      </c>
      <c r="K19" s="13"/>
    </row>
    <row r="20" spans="1:11" x14ac:dyDescent="0.35">
      <c r="A20" s="24" t="s">
        <v>26</v>
      </c>
      <c r="B20" s="24" t="s">
        <v>19</v>
      </c>
      <c r="C20" s="20" t="s">
        <v>24</v>
      </c>
      <c r="D20" s="20"/>
      <c r="E20" s="20">
        <f>L2/30</f>
        <v>0.16666666666666666</v>
      </c>
      <c r="F20" s="21">
        <f>L2/'Двухпредметный набор'!C4</f>
        <v>0.83333333333333337</v>
      </c>
      <c r="K20" s="13"/>
    </row>
    <row r="21" spans="1:11" x14ac:dyDescent="0.35">
      <c r="A21" s="24" t="s">
        <v>26</v>
      </c>
      <c r="B21" s="24" t="s">
        <v>16</v>
      </c>
      <c r="C21" s="20" t="s">
        <v>24</v>
      </c>
      <c r="D21" s="20"/>
      <c r="E21" s="20">
        <f t="shared" ref="E21:E24" si="2">L3/30</f>
        <v>0.16666666666666666</v>
      </c>
      <c r="F21" s="23">
        <f>L3/'Двухпредметный набор'!C5</f>
        <v>0.7142857142857143</v>
      </c>
      <c r="K21" s="13"/>
    </row>
    <row r="22" spans="1:11" x14ac:dyDescent="0.35">
      <c r="A22" s="24" t="s">
        <v>26</v>
      </c>
      <c r="B22" s="24" t="s">
        <v>17</v>
      </c>
      <c r="C22" s="20" t="s">
        <v>24</v>
      </c>
      <c r="D22" s="20"/>
      <c r="E22" s="20">
        <f t="shared" si="2"/>
        <v>0.16666666666666666</v>
      </c>
      <c r="F22" s="23">
        <f>L4/'Двухпредметный набор'!C6</f>
        <v>0.7142857142857143</v>
      </c>
      <c r="K22" s="13"/>
    </row>
    <row r="23" spans="1:11" x14ac:dyDescent="0.35">
      <c r="A23" s="24" t="s">
        <v>26</v>
      </c>
      <c r="B23" s="24" t="s">
        <v>20</v>
      </c>
      <c r="C23" s="20" t="s">
        <v>24</v>
      </c>
      <c r="D23" s="20"/>
      <c r="E23" s="20">
        <f t="shared" si="2"/>
        <v>0.16666666666666666</v>
      </c>
      <c r="F23" s="21">
        <f>L5/'Двухпредметный набор'!C7</f>
        <v>0.83333333333333337</v>
      </c>
      <c r="K23" s="13"/>
    </row>
    <row r="24" spans="1:11" x14ac:dyDescent="0.35">
      <c r="A24" s="24" t="s">
        <v>26</v>
      </c>
      <c r="B24" s="24" t="s">
        <v>21</v>
      </c>
      <c r="C24" s="20" t="s">
        <v>24</v>
      </c>
      <c r="D24" s="20"/>
      <c r="E24" s="20">
        <f t="shared" si="2"/>
        <v>0.16666666666666666</v>
      </c>
      <c r="F24" s="21">
        <f>L6/'Двухпредметный набор'!C8</f>
        <v>1</v>
      </c>
    </row>
    <row r="25" spans="1:11" x14ac:dyDescent="0.35">
      <c r="A25" s="24" t="s">
        <v>26</v>
      </c>
      <c r="B25" s="24" t="s">
        <v>18</v>
      </c>
      <c r="C25" s="20" t="s">
        <v>24</v>
      </c>
      <c r="D25" s="20"/>
      <c r="E25" s="20">
        <f>L7/30</f>
        <v>0.2</v>
      </c>
      <c r="F25" s="21">
        <f>L7/'Двухпредметный набор'!C9</f>
        <v>0.75</v>
      </c>
    </row>
    <row r="26" spans="1:11" x14ac:dyDescent="0.35">
      <c r="A26" s="14" t="s">
        <v>24</v>
      </c>
      <c r="B26" s="14" t="s">
        <v>17</v>
      </c>
      <c r="C26" s="3" t="s">
        <v>16</v>
      </c>
      <c r="D26" s="3"/>
      <c r="E26" s="3">
        <f t="shared" ref="E26:E28" si="3">L8/30</f>
        <v>0.16666666666666666</v>
      </c>
      <c r="F26" s="19">
        <f>L8/'Двухпредметный набор'!C13</f>
        <v>0.55555555555555558</v>
      </c>
    </row>
    <row r="27" spans="1:11" x14ac:dyDescent="0.35">
      <c r="A27" s="24" t="s">
        <v>24</v>
      </c>
      <c r="B27" s="24" t="s">
        <v>18</v>
      </c>
      <c r="C27" s="20" t="s">
        <v>16</v>
      </c>
      <c r="D27" s="20"/>
      <c r="E27" s="20">
        <f t="shared" si="3"/>
        <v>0.3</v>
      </c>
      <c r="F27" s="23">
        <f>L9/'Двухпредметный набор'!C16</f>
        <v>0.75</v>
      </c>
    </row>
    <row r="28" spans="1:11" x14ac:dyDescent="0.35">
      <c r="A28" s="24" t="s">
        <v>24</v>
      </c>
      <c r="B28" s="24" t="s">
        <v>21</v>
      </c>
      <c r="C28" s="20" t="s">
        <v>20</v>
      </c>
      <c r="D28" s="20"/>
      <c r="E28" s="20">
        <f t="shared" si="3"/>
        <v>0.16666666666666666</v>
      </c>
      <c r="F28" s="23">
        <f>L10/'Двухпредметный набор'!C15</f>
        <v>0.625</v>
      </c>
    </row>
    <row r="29" spans="1:11" x14ac:dyDescent="0.35">
      <c r="A29" s="24" t="s">
        <v>24</v>
      </c>
      <c r="B29" s="24" t="s">
        <v>19</v>
      </c>
      <c r="C29" s="20" t="s">
        <v>26</v>
      </c>
      <c r="D29" s="20"/>
      <c r="E29" s="20">
        <f>L2/30</f>
        <v>0.16666666666666666</v>
      </c>
      <c r="F29" s="23">
        <f>L2/'Двухпредметный набор'!C11</f>
        <v>0.625</v>
      </c>
    </row>
    <row r="30" spans="1:11" x14ac:dyDescent="0.35">
      <c r="A30" s="14" t="s">
        <v>24</v>
      </c>
      <c r="B30" s="14" t="s">
        <v>16</v>
      </c>
      <c r="C30" s="3" t="s">
        <v>26</v>
      </c>
      <c r="D30" s="3"/>
      <c r="E30" s="3">
        <f t="shared" ref="E30:E37" si="4">L3/30</f>
        <v>0.16666666666666666</v>
      </c>
      <c r="F30" s="3">
        <f>L3/'Двухпредметный набор'!C12</f>
        <v>0.45454545454545453</v>
      </c>
    </row>
    <row r="31" spans="1:11" x14ac:dyDescent="0.35">
      <c r="A31" s="14" t="s">
        <v>24</v>
      </c>
      <c r="B31" s="14" t="s">
        <v>17</v>
      </c>
      <c r="C31" s="3" t="s">
        <v>26</v>
      </c>
      <c r="D31" s="3"/>
      <c r="E31" s="3">
        <f t="shared" si="4"/>
        <v>0.16666666666666666</v>
      </c>
      <c r="F31" s="19">
        <f>L4/'Двухпредметный набор'!C13</f>
        <v>0.55555555555555558</v>
      </c>
    </row>
    <row r="32" spans="1:11" x14ac:dyDescent="0.35">
      <c r="A32" s="14" t="s">
        <v>24</v>
      </c>
      <c r="B32" s="14" t="s">
        <v>20</v>
      </c>
      <c r="C32" s="3" t="s">
        <v>26</v>
      </c>
      <c r="D32" s="3"/>
      <c r="E32" s="3">
        <f t="shared" si="4"/>
        <v>0.16666666666666666</v>
      </c>
      <c r="F32" s="19">
        <f>L5/'Двухпредметный набор'!C14</f>
        <v>0.55555555555555558</v>
      </c>
    </row>
    <row r="33" spans="1:6" x14ac:dyDescent="0.35">
      <c r="A33" s="24" t="s">
        <v>24</v>
      </c>
      <c r="B33" s="24" t="s">
        <v>21</v>
      </c>
      <c r="C33" s="20" t="s">
        <v>26</v>
      </c>
      <c r="D33" s="20"/>
      <c r="E33" s="20">
        <f t="shared" si="4"/>
        <v>0.16666666666666666</v>
      </c>
      <c r="F33" s="23">
        <f>L6/'Двухпредметный набор'!C15</f>
        <v>0.625</v>
      </c>
    </row>
    <row r="34" spans="1:6" x14ac:dyDescent="0.35">
      <c r="A34" s="14" t="s">
        <v>24</v>
      </c>
      <c r="B34" s="14" t="s">
        <v>18</v>
      </c>
      <c r="C34" s="3" t="s">
        <v>26</v>
      </c>
      <c r="D34" s="3"/>
      <c r="E34" s="3">
        <f t="shared" si="4"/>
        <v>0.2</v>
      </c>
      <c r="F34" s="3">
        <f>L7/'Двухпредметный набор'!C16</f>
        <v>0.5</v>
      </c>
    </row>
    <row r="35" spans="1:6" x14ac:dyDescent="0.35">
      <c r="A35" s="14" t="s">
        <v>16</v>
      </c>
      <c r="B35" s="14" t="s">
        <v>17</v>
      </c>
      <c r="C35" s="3" t="s">
        <v>24</v>
      </c>
      <c r="D35" s="3"/>
      <c r="E35" s="3">
        <f t="shared" si="4"/>
        <v>0.16666666666666666</v>
      </c>
      <c r="F35" s="3">
        <f>L8/'Двухпредметный набор'!C18</f>
        <v>0.7142857142857143</v>
      </c>
    </row>
    <row r="36" spans="1:6" x14ac:dyDescent="0.35">
      <c r="A36" s="24" t="s">
        <v>16</v>
      </c>
      <c r="B36" s="24" t="s">
        <v>18</v>
      </c>
      <c r="C36" s="20" t="s">
        <v>24</v>
      </c>
      <c r="D36" s="20"/>
      <c r="E36" s="20">
        <f t="shared" si="4"/>
        <v>0.3</v>
      </c>
      <c r="F36" s="23">
        <f>L9/'Двухпредметный набор'!C19</f>
        <v>0.69230769230769229</v>
      </c>
    </row>
    <row r="37" spans="1:6" x14ac:dyDescent="0.35">
      <c r="A37" s="24" t="s">
        <v>20</v>
      </c>
      <c r="B37" s="24" t="s">
        <v>21</v>
      </c>
      <c r="C37" s="20" t="s">
        <v>24</v>
      </c>
      <c r="D37" s="20"/>
      <c r="E37" s="20">
        <f t="shared" si="4"/>
        <v>0.16666666666666666</v>
      </c>
      <c r="F37" s="21">
        <f>L10/'Двухпредметный набор'!C22</f>
        <v>1</v>
      </c>
    </row>
    <row r="38" spans="1:6" x14ac:dyDescent="0.35">
      <c r="A38" s="14" t="s">
        <v>26</v>
      </c>
      <c r="B38" s="14"/>
      <c r="C38" s="15" t="s">
        <v>19</v>
      </c>
      <c r="D38" s="15" t="s">
        <v>24</v>
      </c>
      <c r="E38" s="3">
        <f>L2/30</f>
        <v>0.16666666666666666</v>
      </c>
      <c r="F38" s="3">
        <f>L2/'Однопредметный набор'!B$6</f>
        <v>0.25</v>
      </c>
    </row>
    <row r="39" spans="1:6" x14ac:dyDescent="0.35">
      <c r="A39" s="14" t="s">
        <v>26</v>
      </c>
      <c r="B39" s="14"/>
      <c r="C39" s="15" t="s">
        <v>16</v>
      </c>
      <c r="D39" s="15" t="s">
        <v>24</v>
      </c>
      <c r="E39" s="3">
        <f t="shared" ref="E39:E46" si="5">L3/30</f>
        <v>0.16666666666666666</v>
      </c>
      <c r="F39" s="3">
        <f>L3/'Однопредметный набор'!B$6</f>
        <v>0.25</v>
      </c>
    </row>
    <row r="40" spans="1:6" x14ac:dyDescent="0.35">
      <c r="A40" s="14" t="s">
        <v>26</v>
      </c>
      <c r="B40" s="14"/>
      <c r="C40" s="15" t="s">
        <v>17</v>
      </c>
      <c r="D40" s="15" t="s">
        <v>24</v>
      </c>
      <c r="E40" s="3">
        <f t="shared" si="5"/>
        <v>0.16666666666666666</v>
      </c>
      <c r="F40" s="3">
        <f>L4/'Однопредметный набор'!B$6</f>
        <v>0.25</v>
      </c>
    </row>
    <row r="41" spans="1:6" x14ac:dyDescent="0.35">
      <c r="A41" s="14" t="s">
        <v>26</v>
      </c>
      <c r="B41" s="14"/>
      <c r="C41" s="15" t="s">
        <v>20</v>
      </c>
      <c r="D41" s="15" t="s">
        <v>24</v>
      </c>
      <c r="E41" s="3">
        <f t="shared" si="5"/>
        <v>0.16666666666666666</v>
      </c>
      <c r="F41" s="3">
        <f>L5/'Однопредметный набор'!B$6</f>
        <v>0.25</v>
      </c>
    </row>
    <row r="42" spans="1:6" x14ac:dyDescent="0.35">
      <c r="A42" s="14" t="s">
        <v>26</v>
      </c>
      <c r="B42" s="14"/>
      <c r="C42" s="15" t="s">
        <v>21</v>
      </c>
      <c r="D42" s="15" t="s">
        <v>24</v>
      </c>
      <c r="E42" s="3">
        <f t="shared" si="5"/>
        <v>0.16666666666666666</v>
      </c>
      <c r="F42" s="3">
        <f>L6/'Однопредметный набор'!B$6</f>
        <v>0.25</v>
      </c>
    </row>
    <row r="43" spans="1:6" x14ac:dyDescent="0.35">
      <c r="A43" s="14" t="s">
        <v>26</v>
      </c>
      <c r="B43" s="14"/>
      <c r="C43" s="15" t="s">
        <v>18</v>
      </c>
      <c r="D43" s="15" t="s">
        <v>24</v>
      </c>
      <c r="E43" s="3">
        <f t="shared" si="5"/>
        <v>0.2</v>
      </c>
      <c r="F43" s="3">
        <f>L7/'Однопредметный набор'!B$6</f>
        <v>0.3</v>
      </c>
    </row>
    <row r="44" spans="1:6" x14ac:dyDescent="0.35">
      <c r="A44" s="14" t="s">
        <v>24</v>
      </c>
      <c r="B44" s="14"/>
      <c r="C44" s="15" t="s">
        <v>17</v>
      </c>
      <c r="D44" s="15" t="s">
        <v>16</v>
      </c>
      <c r="E44" s="3">
        <f t="shared" si="5"/>
        <v>0.16666666666666666</v>
      </c>
      <c r="F44" s="3">
        <f>L8/'Однопредметный набор'!B$7</f>
        <v>0.19230769230769232</v>
      </c>
    </row>
    <row r="45" spans="1:6" x14ac:dyDescent="0.35">
      <c r="A45" s="14" t="s">
        <v>24</v>
      </c>
      <c r="B45" s="14"/>
      <c r="C45" s="15" t="s">
        <v>18</v>
      </c>
      <c r="D45" s="15" t="s">
        <v>16</v>
      </c>
      <c r="E45" s="3">
        <f t="shared" si="5"/>
        <v>0.3</v>
      </c>
      <c r="F45" s="3">
        <f>L9/'Однопредметный набор'!B$7</f>
        <v>0.34615384615384615</v>
      </c>
    </row>
    <row r="46" spans="1:6" x14ac:dyDescent="0.35">
      <c r="A46" s="14" t="s">
        <v>24</v>
      </c>
      <c r="B46" s="14"/>
      <c r="C46" s="15" t="s">
        <v>21</v>
      </c>
      <c r="D46" s="15" t="s">
        <v>20</v>
      </c>
      <c r="E46" s="3">
        <f t="shared" si="5"/>
        <v>0.16666666666666666</v>
      </c>
      <c r="F46" s="3">
        <f>L10/'Однопредметный набор'!B$7</f>
        <v>0.19230769230769232</v>
      </c>
    </row>
    <row r="47" spans="1:6" x14ac:dyDescent="0.35">
      <c r="A47" s="14" t="s">
        <v>24</v>
      </c>
      <c r="B47" s="14"/>
      <c r="C47" s="15" t="s">
        <v>19</v>
      </c>
      <c r="D47" s="15" t="s">
        <v>26</v>
      </c>
      <c r="E47" s="3">
        <v>0.16666666666666666</v>
      </c>
      <c r="F47" s="3">
        <f>L2/'Однопредметный набор'!B$7</f>
        <v>0.19230769230769232</v>
      </c>
    </row>
    <row r="48" spans="1:6" x14ac:dyDescent="0.35">
      <c r="A48" s="14" t="s">
        <v>24</v>
      </c>
      <c r="B48" s="14"/>
      <c r="C48" s="15" t="s">
        <v>16</v>
      </c>
      <c r="D48" s="15" t="s">
        <v>26</v>
      </c>
      <c r="E48" s="3">
        <v>0.16666666666666666</v>
      </c>
      <c r="F48" s="3">
        <f>L3/'Однопредметный набор'!B$7</f>
        <v>0.19230769230769232</v>
      </c>
    </row>
    <row r="49" spans="1:6" x14ac:dyDescent="0.35">
      <c r="A49" s="14" t="s">
        <v>24</v>
      </c>
      <c r="B49" s="14"/>
      <c r="C49" s="15" t="s">
        <v>17</v>
      </c>
      <c r="D49" s="15" t="s">
        <v>26</v>
      </c>
      <c r="E49" s="3">
        <v>0.16666666666666666</v>
      </c>
      <c r="F49" s="3">
        <f>L4/'Однопредметный набор'!B$7</f>
        <v>0.19230769230769232</v>
      </c>
    </row>
    <row r="50" spans="1:6" x14ac:dyDescent="0.35">
      <c r="A50" s="14" t="s">
        <v>24</v>
      </c>
      <c r="B50" s="14"/>
      <c r="C50" s="15" t="s">
        <v>20</v>
      </c>
      <c r="D50" s="15" t="s">
        <v>26</v>
      </c>
      <c r="E50" s="3">
        <v>0.16666666666666666</v>
      </c>
      <c r="F50" s="3">
        <f>L5/'Однопредметный набор'!B$7</f>
        <v>0.19230769230769232</v>
      </c>
    </row>
    <row r="51" spans="1:6" x14ac:dyDescent="0.35">
      <c r="A51" s="14" t="s">
        <v>24</v>
      </c>
      <c r="B51" s="14"/>
      <c r="C51" s="15" t="s">
        <v>21</v>
      </c>
      <c r="D51" s="15" t="s">
        <v>26</v>
      </c>
      <c r="E51" s="3">
        <v>0.16666666666666666</v>
      </c>
      <c r="F51" s="3">
        <f>L6/'Однопредметный набор'!B$7</f>
        <v>0.19230769230769232</v>
      </c>
    </row>
    <row r="52" spans="1:6" x14ac:dyDescent="0.35">
      <c r="A52" s="14" t="s">
        <v>24</v>
      </c>
      <c r="B52" s="14"/>
      <c r="C52" s="15" t="s">
        <v>18</v>
      </c>
      <c r="D52" s="15" t="s">
        <v>26</v>
      </c>
      <c r="E52" s="3">
        <v>0.2</v>
      </c>
      <c r="F52" s="3">
        <f>L7/'Однопредметный набор'!B$7</f>
        <v>0.23076923076923078</v>
      </c>
    </row>
    <row r="53" spans="1:6" x14ac:dyDescent="0.35">
      <c r="A53" s="14" t="s">
        <v>16</v>
      </c>
      <c r="B53" s="14"/>
      <c r="C53" s="15" t="s">
        <v>17</v>
      </c>
      <c r="D53" s="15" t="s">
        <v>24</v>
      </c>
      <c r="E53" s="3">
        <v>0.16666666666666666</v>
      </c>
      <c r="F53" s="3">
        <f>L8/'Однопредметный набор'!B$9</f>
        <v>0.33333333333333331</v>
      </c>
    </row>
    <row r="54" spans="1:6" x14ac:dyDescent="0.35">
      <c r="A54" s="24" t="s">
        <v>16</v>
      </c>
      <c r="B54" s="24"/>
      <c r="C54" s="22" t="s">
        <v>18</v>
      </c>
      <c r="D54" s="22" t="s">
        <v>24</v>
      </c>
      <c r="E54" s="20">
        <v>0.3</v>
      </c>
      <c r="F54" s="23">
        <f>L9/'Однопредметный набор'!B$9</f>
        <v>0.6</v>
      </c>
    </row>
    <row r="55" spans="1:6" x14ac:dyDescent="0.35">
      <c r="A55" s="14" t="s">
        <v>20</v>
      </c>
      <c r="B55" s="14"/>
      <c r="C55" s="15" t="s">
        <v>21</v>
      </c>
      <c r="D55" s="15" t="s">
        <v>24</v>
      </c>
      <c r="E55" s="3">
        <v>0.16666666666666666</v>
      </c>
      <c r="F55" s="19">
        <f>L10/'Однопредметный набор'!B$11</f>
        <v>0.55555555555555558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Исходные данные</vt:lpstr>
      <vt:lpstr>Нормализованный вид</vt:lpstr>
      <vt:lpstr>Однопредметный набор</vt:lpstr>
      <vt:lpstr>Двухпредметный набор</vt:lpstr>
      <vt:lpstr>Трехпредметный набор</vt:lpstr>
      <vt:lpstr>Четрехпредметный набор</vt:lpstr>
      <vt:lpstr>Ассоц. пр 1</vt:lpstr>
      <vt:lpstr>Ассоц. пр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никто</dc:creator>
  <cp:lastModifiedBy>Tr3M0L0</cp:lastModifiedBy>
  <dcterms:created xsi:type="dcterms:W3CDTF">2023-09-24T13:00:13Z</dcterms:created>
  <dcterms:modified xsi:type="dcterms:W3CDTF">2023-10-23T16:09:47Z</dcterms:modified>
</cp:coreProperties>
</file>