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8_{3CB4604C-058A-4776-9B06-CF0A920896F5}" xr6:coauthVersionLast="47" xr6:coauthVersionMax="47" xr10:uidLastSave="{00000000-0000-0000-0000-000000000000}"/>
  <bookViews>
    <workbookView xWindow="3696" yWindow="684" windowWidth="17280" windowHeight="8964" xr2:uid="{77792E0D-021E-425E-85AB-7C51DD0902D2}"/>
  </bookViews>
  <sheets>
    <sheet name="Es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M10" i="1"/>
  <c r="J10" i="1"/>
  <c r="I10" i="1"/>
  <c r="H10" i="1"/>
  <c r="M9" i="1"/>
  <c r="J9" i="1"/>
  <c r="I9" i="1"/>
  <c r="H9" i="1"/>
  <c r="J8" i="1"/>
  <c r="I8" i="1"/>
  <c r="H8" i="1"/>
  <c r="J7" i="1"/>
  <c r="I7" i="1"/>
  <c r="H7" i="1"/>
  <c r="M6" i="1"/>
  <c r="J6" i="1"/>
  <c r="I6" i="1"/>
  <c r="H6" i="1"/>
  <c r="M5" i="1"/>
  <c r="J5" i="1"/>
  <c r="I5" i="1"/>
  <c r="H5" i="1"/>
</calcChain>
</file>

<file path=xl/sharedStrings.xml><?xml version="1.0" encoding="utf-8"?>
<sst xmlns="http://schemas.openxmlformats.org/spreadsheetml/2006/main" count="19" uniqueCount="15">
  <si>
    <t>T</t>
  </si>
  <si>
    <t>Psat</t>
  </si>
  <si>
    <t>Vi</t>
  </si>
  <si>
    <t>Vg</t>
  </si>
  <si>
    <t>(C°)</t>
  </si>
  <si>
    <t>(kPa)</t>
  </si>
  <si>
    <t>(atm)</t>
  </si>
  <si>
    <t>(I)</t>
  </si>
  <si>
    <t>Rank T</t>
  </si>
  <si>
    <t>Rank Psat</t>
  </si>
  <si>
    <t>Rank Vi</t>
  </si>
  <si>
    <t>T vs Psat</t>
  </si>
  <si>
    <t>Pearson</t>
  </si>
  <si>
    <t>Spearman</t>
  </si>
  <si>
    <t>T vs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</si>
</sst>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Vi 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'Es2'!$B$22:$B$36</c:f>
              <c:numCache>
                <c:formatCode>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374</c:v>
                </c:pt>
              </c:numCache>
            </c:numRef>
          </c:xVal>
          <c:yVal>
            <c:numRef>
              <c:f>'Es2'!$C$22:$C$36</c:f>
              <c:numCache>
                <c:formatCode>0.0000</c:formatCode>
                <c:ptCount val="15"/>
                <c:pt idx="0">
                  <c:v>1.7899999999999999E-2</c:v>
                </c:pt>
                <c:pt idx="1">
                  <c:v>1.7899999999999999E-2</c:v>
                </c:pt>
                <c:pt idx="2">
                  <c:v>1.7899999999999999E-2</c:v>
                </c:pt>
                <c:pt idx="3">
                  <c:v>1.7899999999999999E-2</c:v>
                </c:pt>
                <c:pt idx="4">
                  <c:v>1.7899999999999999E-2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1.83E-2</c:v>
                </c:pt>
                <c:pt idx="8">
                  <c:v>1.8499999999999999E-2</c:v>
                </c:pt>
                <c:pt idx="9">
                  <c:v>1.8700000000000001E-2</c:v>
                </c:pt>
                <c:pt idx="10">
                  <c:v>1.9599999999999999E-2</c:v>
                </c:pt>
                <c:pt idx="11">
                  <c:v>0.20699999999999999</c:v>
                </c:pt>
                <c:pt idx="12">
                  <c:v>2.24E-2</c:v>
                </c:pt>
                <c:pt idx="13">
                  <c:v>2.52E-2</c:v>
                </c:pt>
                <c:pt idx="1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9-48DF-9AF7-F467EC1C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81791"/>
        <c:axId val="748686639"/>
      </c:scatterChart>
      <c:valAx>
        <c:axId val="107688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686639"/>
        <c:crosses val="autoZero"/>
        <c:crossBetween val="midCat"/>
      </c:valAx>
      <c:valAx>
        <c:axId val="74868663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688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238698</xdr:colOff>
      <xdr:row>3</xdr:row>
      <xdr:rowOff>124859</xdr:rowOff>
    </xdr:from>
    <xdr:to>
      <xdr:col>19</xdr:col>
      <xdr:colOff>146892</xdr:colOff>
      <xdr:row>17</xdr:row>
      <xdr:rowOff>137711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D03CE8-863A-4E63-A617-6D6E03282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n\Desktop\Lezione%206.xlsx" TargetMode="External"/><Relationship Id="rId1" Type="http://schemas.openxmlformats.org/officeDocument/2006/relationships/externalLinkPath" Target="Lezione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1"/>
      <sheetName val="Es2"/>
      <sheetName val="Es3"/>
    </sheetNames>
    <sheetDataSet>
      <sheetData sheetId="0"/>
      <sheetData sheetId="1">
        <row r="22">
          <cell r="B22">
            <v>0</v>
          </cell>
          <cell r="C22">
            <v>1.7899999999999999E-2</v>
          </cell>
        </row>
        <row r="23">
          <cell r="B23">
            <v>5</v>
          </cell>
          <cell r="C23">
            <v>1.7899999999999999E-2</v>
          </cell>
        </row>
        <row r="24">
          <cell r="B24">
            <v>10</v>
          </cell>
          <cell r="C24">
            <v>1.7899999999999999E-2</v>
          </cell>
        </row>
        <row r="25">
          <cell r="B25">
            <v>15</v>
          </cell>
          <cell r="C25">
            <v>1.7899999999999999E-2</v>
          </cell>
        </row>
        <row r="26">
          <cell r="B26">
            <v>20</v>
          </cell>
          <cell r="C26">
            <v>1.7899999999999999E-2</v>
          </cell>
        </row>
        <row r="27">
          <cell r="B27">
            <v>30</v>
          </cell>
          <cell r="C27">
            <v>1.7999999999999999E-2</v>
          </cell>
        </row>
        <row r="28">
          <cell r="B28">
            <v>40</v>
          </cell>
          <cell r="C28">
            <v>1.7999999999999999E-2</v>
          </cell>
        </row>
        <row r="29">
          <cell r="B29">
            <v>60</v>
          </cell>
          <cell r="C29">
            <v>1.83E-2</v>
          </cell>
        </row>
        <row r="30">
          <cell r="B30">
            <v>80</v>
          </cell>
          <cell r="C30">
            <v>1.8499999999999999E-2</v>
          </cell>
        </row>
        <row r="31">
          <cell r="B31">
            <v>100</v>
          </cell>
          <cell r="C31">
            <v>1.8700000000000001E-2</v>
          </cell>
        </row>
        <row r="32">
          <cell r="B32">
            <v>150</v>
          </cell>
          <cell r="C32">
            <v>1.9599999999999999E-2</v>
          </cell>
        </row>
        <row r="33">
          <cell r="B33">
            <v>200</v>
          </cell>
          <cell r="C33">
            <v>0.20699999999999999</v>
          </cell>
        </row>
        <row r="34">
          <cell r="B34">
            <v>250</v>
          </cell>
          <cell r="C34">
            <v>2.24E-2</v>
          </cell>
        </row>
        <row r="35">
          <cell r="B35">
            <v>300</v>
          </cell>
          <cell r="C35">
            <v>2.52E-2</v>
          </cell>
        </row>
        <row r="36">
          <cell r="B36">
            <v>374</v>
          </cell>
          <cell r="C36">
            <v>5.7000000000000002E-2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A808-43EE-41B0-986C-7B9834128742}">
  <dimension ref="B2:O36"/>
  <sheetViews>
    <sheetView tabSelected="1" topLeftCell="A13" zoomScaleNormal="100" workbookViewId="0">
      <selection activeCell="L20" sqref="L20"/>
    </sheetView>
  </sheetViews>
  <sheetFormatPr defaultColWidth="10.796875" defaultRowHeight="15.6" x14ac:dyDescent="0.3"/>
  <cols>
    <col min="1" max="16384" width="10.796875" style="1"/>
  </cols>
  <sheetData>
    <row r="2" spans="2:15" ht="16.2" thickBot="1" x14ac:dyDescent="0.35"/>
    <row r="3" spans="2:15" ht="16.2" thickBot="1" x14ac:dyDescent="0.35">
      <c r="B3" s="2" t="s">
        <v>0</v>
      </c>
      <c r="C3" s="3" t="s">
        <v>1</v>
      </c>
      <c r="D3" s="4" t="s">
        <v>1</v>
      </c>
      <c r="E3" s="3" t="s">
        <v>2</v>
      </c>
      <c r="F3" s="5" t="s">
        <v>3</v>
      </c>
    </row>
    <row r="4" spans="2:15" ht="16.2" thickBot="1" x14ac:dyDescent="0.35">
      <c r="B4" s="6" t="s">
        <v>4</v>
      </c>
      <c r="C4" s="7" t="s">
        <v>5</v>
      </c>
      <c r="D4" s="8" t="s">
        <v>6</v>
      </c>
      <c r="E4" s="7" t="s">
        <v>7</v>
      </c>
      <c r="F4" s="9" t="s">
        <v>7</v>
      </c>
      <c r="H4" s="10" t="s">
        <v>8</v>
      </c>
      <c r="I4" s="10" t="s">
        <v>9</v>
      </c>
      <c r="J4" s="11" t="s">
        <v>10</v>
      </c>
      <c r="L4" s="12" t="s">
        <v>11</v>
      </c>
      <c r="M4" s="13"/>
      <c r="O4" s="14"/>
    </row>
    <row r="5" spans="2:15" ht="16.2" thickBot="1" x14ac:dyDescent="0.35">
      <c r="B5" s="15">
        <v>0</v>
      </c>
      <c r="C5" s="16">
        <v>0.61</v>
      </c>
      <c r="D5" s="17">
        <v>6.3E-3</v>
      </c>
      <c r="E5" s="16">
        <v>1.7899999999999999E-2</v>
      </c>
      <c r="F5" s="18">
        <v>3700</v>
      </c>
      <c r="H5" s="19">
        <f>_xlfn.RANK.AVG(B5,B5:B19)</f>
        <v>15</v>
      </c>
      <c r="I5" s="19">
        <f>_xlfn.RANK.AVG(C5,C5:C19)</f>
        <v>15</v>
      </c>
      <c r="J5" s="19">
        <f>_xlfn.RANK.AVG(E5,E5:E19)</f>
        <v>13</v>
      </c>
      <c r="L5" s="20" t="s">
        <v>12</v>
      </c>
      <c r="M5" s="21">
        <f>CORREL(B5:B19,C5:C19)</f>
        <v>0.82953674685495904</v>
      </c>
    </row>
    <row r="6" spans="2:15" ht="16.2" thickBot="1" x14ac:dyDescent="0.35">
      <c r="B6" s="22">
        <v>5</v>
      </c>
      <c r="C6" s="23">
        <v>0.87</v>
      </c>
      <c r="D6" s="24">
        <v>6.3E-3</v>
      </c>
      <c r="E6" s="23">
        <v>1.7899999999999999E-2</v>
      </c>
      <c r="F6" s="25">
        <v>2640</v>
      </c>
      <c r="H6" s="26">
        <f>_xlfn.RANK.AVG(B6,B5:B19)</f>
        <v>14</v>
      </c>
      <c r="I6" s="26">
        <f>_xlfn.RANK.AVG(C6,C5:C19)</f>
        <v>14</v>
      </c>
      <c r="J6" s="26">
        <f>_xlfn.RANK.AVG(E6,E5:E19)</f>
        <v>13</v>
      </c>
      <c r="L6" s="27" t="s">
        <v>13</v>
      </c>
      <c r="M6" s="28">
        <f>CORREL(H5:H19,I5:I19)</f>
        <v>0.99999999999999978</v>
      </c>
    </row>
    <row r="7" spans="2:15" ht="16.2" thickBot="1" x14ac:dyDescent="0.35">
      <c r="B7" s="22">
        <v>10</v>
      </c>
      <c r="C7" s="23">
        <v>1.23</v>
      </c>
      <c r="D7" s="24">
        <v>1.21E-2</v>
      </c>
      <c r="E7" s="23">
        <v>1.7899999999999999E-2</v>
      </c>
      <c r="F7" s="25">
        <v>1910</v>
      </c>
      <c r="H7" s="26">
        <f>_xlfn.RANK.AVG(B7,B5:B19)</f>
        <v>13</v>
      </c>
      <c r="I7" s="26">
        <f>_xlfn.RANK.AVG(C7,C5:C19)</f>
        <v>13</v>
      </c>
      <c r="J7" s="26">
        <f>_xlfn.RANK.AVG(E7,E5:E19)</f>
        <v>13</v>
      </c>
    </row>
    <row r="8" spans="2:15" ht="16.2" thickBot="1" x14ac:dyDescent="0.35">
      <c r="B8" s="22">
        <v>15</v>
      </c>
      <c r="C8" s="23">
        <v>1.7</v>
      </c>
      <c r="D8" s="24">
        <v>1.6799999999999999E-2</v>
      </c>
      <c r="E8" s="23">
        <v>1.7899999999999999E-2</v>
      </c>
      <c r="F8" s="25">
        <v>1400</v>
      </c>
      <c r="H8" s="26">
        <f>_xlfn.RANK.AVG(B8,B5:B19)</f>
        <v>12</v>
      </c>
      <c r="I8" s="26">
        <f>_xlfn.RANK.AVG(C8,C5:C19)</f>
        <v>12</v>
      </c>
      <c r="J8" s="26">
        <f>_xlfn.RANK.AVG(E8,E5:E19)</f>
        <v>13</v>
      </c>
      <c r="L8" s="29" t="s">
        <v>14</v>
      </c>
      <c r="M8" s="30"/>
    </row>
    <row r="9" spans="2:15" ht="16.2" thickBot="1" x14ac:dyDescent="0.35">
      <c r="B9" s="22">
        <v>20</v>
      </c>
      <c r="C9" s="23">
        <v>2.33</v>
      </c>
      <c r="D9" s="24">
        <v>2.3E-2</v>
      </c>
      <c r="E9" s="23">
        <v>1.7899999999999999E-2</v>
      </c>
      <c r="F9" s="25">
        <v>1004</v>
      </c>
      <c r="H9" s="26">
        <f>_xlfn.RANK.AVG(B9,B5:B19)</f>
        <v>11</v>
      </c>
      <c r="I9" s="26">
        <f>_xlfn.RANK.AVG(C9,C5:C19)</f>
        <v>11</v>
      </c>
      <c r="J9" s="26">
        <f>_xlfn.RANK.AVG(E9,E5:E19)</f>
        <v>13</v>
      </c>
      <c r="L9" s="31" t="s">
        <v>12</v>
      </c>
      <c r="M9" s="32">
        <f>CORREL(B5:B19,E5:E19)</f>
        <v>0.36232374757359986</v>
      </c>
    </row>
    <row r="10" spans="2:15" ht="16.2" thickBot="1" x14ac:dyDescent="0.35">
      <c r="B10" s="22">
        <v>30</v>
      </c>
      <c r="C10" s="23">
        <v>4.2300000000000004</v>
      </c>
      <c r="D10" s="24">
        <v>4.1799999999999997E-2</v>
      </c>
      <c r="E10" s="23">
        <v>1.7999999999999999E-2</v>
      </c>
      <c r="F10" s="25">
        <v>590</v>
      </c>
      <c r="H10" s="26">
        <f>_xlfn.RANK.AVG(B10,B5:B19)</f>
        <v>10</v>
      </c>
      <c r="I10" s="26">
        <f>_xlfn.RANK.AVG(C10,C5:C19)</f>
        <v>10</v>
      </c>
      <c r="J10" s="26">
        <f>_xlfn.RANK.AVG(E10,E5:E19)</f>
        <v>9.5</v>
      </c>
      <c r="L10" s="31" t="s">
        <v>13</v>
      </c>
      <c r="M10" s="32">
        <f>CORREL(H5:H19,J5:J19)</f>
        <v>0.95922882102724505</v>
      </c>
    </row>
    <row r="11" spans="2:15" x14ac:dyDescent="0.3">
      <c r="B11" s="22">
        <v>40</v>
      </c>
      <c r="C11" s="23">
        <v>7.37</v>
      </c>
      <c r="D11" s="24">
        <v>7.2800000000000004E-2</v>
      </c>
      <c r="E11" s="23">
        <v>1.7999999999999999E-2</v>
      </c>
      <c r="F11" s="25">
        <v>350</v>
      </c>
      <c r="H11" s="26">
        <f>_xlfn.RANK.AVG(B11,B5:B19)</f>
        <v>9</v>
      </c>
      <c r="I11" s="26">
        <f>_xlfn.RANK.AVG(C11,C5:C19)</f>
        <v>9</v>
      </c>
      <c r="J11" s="26">
        <f>_xlfn.RANK.AVG(E11,E5:E19)</f>
        <v>9.5</v>
      </c>
    </row>
    <row r="12" spans="2:15" x14ac:dyDescent="0.3">
      <c r="B12" s="22">
        <v>60</v>
      </c>
      <c r="C12" s="23">
        <v>19.850000000000001</v>
      </c>
      <c r="D12" s="24">
        <v>0.19600000000000001</v>
      </c>
      <c r="E12" s="23">
        <v>1.83E-2</v>
      </c>
      <c r="F12" s="25">
        <v>138</v>
      </c>
      <c r="H12" s="26">
        <f>_xlfn.RANK.AVG(B12,B5:B19)</f>
        <v>8</v>
      </c>
      <c r="I12" s="26">
        <f>_xlfn.RANK.AVG(C12,C5:C19)</f>
        <v>8</v>
      </c>
      <c r="J12" s="26">
        <f>_xlfn.RANK.AVG(E12,E5:E19)</f>
        <v>8</v>
      </c>
      <c r="M12" s="33"/>
      <c r="N12" s="33"/>
    </row>
    <row r="13" spans="2:15" x14ac:dyDescent="0.3">
      <c r="B13" s="22">
        <v>80</v>
      </c>
      <c r="C13" s="23">
        <v>47.2</v>
      </c>
      <c r="D13" s="24">
        <v>0.46600000000000003</v>
      </c>
      <c r="E13" s="23">
        <v>1.8499999999999999E-2</v>
      </c>
      <c r="F13" s="25">
        <v>61.1</v>
      </c>
      <c r="H13" s="26">
        <f>_xlfn.RANK.AVG(B13,B5:B19)</f>
        <v>7</v>
      </c>
      <c r="I13" s="26">
        <f>_xlfn.RANK.AVG(C13,C5:C19)</f>
        <v>7</v>
      </c>
      <c r="J13" s="26">
        <f>_xlfn.RANK.AVG(E13,E5:E19)</f>
        <v>7</v>
      </c>
      <c r="M13" s="34"/>
      <c r="N13" s="35"/>
    </row>
    <row r="14" spans="2:15" x14ac:dyDescent="0.3">
      <c r="B14" s="22">
        <v>100</v>
      </c>
      <c r="C14" s="23">
        <v>101.3</v>
      </c>
      <c r="D14" s="24">
        <v>1</v>
      </c>
      <c r="E14" s="23">
        <v>1.8700000000000001E-2</v>
      </c>
      <c r="F14" s="25">
        <v>30</v>
      </c>
      <c r="H14" s="26">
        <f>_xlfn.RANK.AVG(B14,B5:B19)</f>
        <v>6</v>
      </c>
      <c r="I14" s="26">
        <f>_xlfn.RANK.AVG(C14,C5:C19)</f>
        <v>6</v>
      </c>
      <c r="J14" s="26">
        <f>_xlfn.RANK.AVG(E14,E5:E19)</f>
        <v>6</v>
      </c>
      <c r="M14" s="34"/>
      <c r="N14" s="34"/>
    </row>
    <row r="15" spans="2:15" x14ac:dyDescent="0.3">
      <c r="B15" s="22">
        <v>150</v>
      </c>
      <c r="C15" s="23">
        <v>475.8</v>
      </c>
      <c r="D15" s="24">
        <v>4.6900000000000004</v>
      </c>
      <c r="E15" s="23">
        <v>1.9599999999999999E-2</v>
      </c>
      <c r="F15" s="25">
        <v>7.04</v>
      </c>
      <c r="H15" s="26">
        <f>_xlfn.RANK.AVG(B15,B5:B19)</f>
        <v>5</v>
      </c>
      <c r="I15" s="26">
        <f>_xlfn.RANK.AVG(C15,C5:C19)</f>
        <v>5</v>
      </c>
      <c r="J15" s="26">
        <f>_xlfn.RANK.AVG(E15,E5:E19)</f>
        <v>5</v>
      </c>
    </row>
    <row r="16" spans="2:15" x14ac:dyDescent="0.3">
      <c r="B16" s="22">
        <v>200</v>
      </c>
      <c r="C16" s="23">
        <v>1554</v>
      </c>
      <c r="D16" s="24">
        <v>15.3</v>
      </c>
      <c r="E16" s="23">
        <v>0.20699999999999999</v>
      </c>
      <c r="F16" s="25">
        <v>2.2799999999999998</v>
      </c>
      <c r="H16" s="26">
        <f>_xlfn.RANK.AVG(B16,B5:B19)</f>
        <v>4</v>
      </c>
      <c r="I16" s="26">
        <f>_xlfn.RANK.AVG(C16,C5:C19)</f>
        <v>4</v>
      </c>
      <c r="J16" s="26">
        <f>_xlfn.RANK.AVG(E16,E5:E19)</f>
        <v>1</v>
      </c>
    </row>
    <row r="17" spans="2:12" x14ac:dyDescent="0.3">
      <c r="B17" s="22">
        <v>250</v>
      </c>
      <c r="C17" s="23">
        <v>3973</v>
      </c>
      <c r="D17" s="24">
        <v>39.200000000000003</v>
      </c>
      <c r="E17" s="23">
        <v>2.24E-2</v>
      </c>
      <c r="F17" s="25">
        <v>0.89</v>
      </c>
      <c r="H17" s="26">
        <f>_xlfn.RANK.AVG(B17,B5:B19)</f>
        <v>3</v>
      </c>
      <c r="I17" s="26">
        <f>_xlfn.RANK.AVG(C17,C5:C19)</f>
        <v>3</v>
      </c>
      <c r="J17" s="26">
        <f>_xlfn.RANK.AVG(E17,E5:E19)</f>
        <v>4</v>
      </c>
    </row>
    <row r="18" spans="2:12" x14ac:dyDescent="0.3">
      <c r="B18" s="22">
        <v>300</v>
      </c>
      <c r="C18" s="23">
        <v>8581</v>
      </c>
      <c r="D18" s="24">
        <v>84.8</v>
      </c>
      <c r="E18" s="23">
        <v>2.52E-2</v>
      </c>
      <c r="F18" s="25">
        <v>0.38900000000000001</v>
      </c>
      <c r="H18" s="26">
        <f>_xlfn.RANK.AVG(B18,B5:B19)</f>
        <v>2</v>
      </c>
      <c r="I18" s="26">
        <f>_xlfn.RANK.AVG(C18,C5:C19)</f>
        <v>2</v>
      </c>
      <c r="J18" s="26">
        <f>_xlfn.RANK.AVG(E18,E5:E19)</f>
        <v>3</v>
      </c>
    </row>
    <row r="19" spans="2:12" ht="16.2" thickBot="1" x14ac:dyDescent="0.35">
      <c r="B19" s="36">
        <v>374</v>
      </c>
      <c r="C19" s="37">
        <v>22113.8</v>
      </c>
      <c r="D19" s="38">
        <v>218.3</v>
      </c>
      <c r="E19" s="37">
        <v>5.7000000000000002E-2</v>
      </c>
      <c r="F19" s="39">
        <v>5.7000000000000002E-2</v>
      </c>
      <c r="H19" s="40">
        <f>_xlfn.RANK.AVG(B19,B5:B19)</f>
        <v>1</v>
      </c>
      <c r="I19" s="40">
        <f>_xlfn.RANK.AVG(C19,C5:C19)</f>
        <v>1</v>
      </c>
      <c r="J19" s="40">
        <f>_xlfn.RANK.AVG(E19,E5:E19)</f>
        <v>2</v>
      </c>
    </row>
    <row r="20" spans="2:12" x14ac:dyDescent="0.3">
      <c r="L20" s="44"/>
    </row>
    <row r="22" spans="2:12" x14ac:dyDescent="0.3">
      <c r="B22" s="41">
        <v>0</v>
      </c>
      <c r="C22" s="16">
        <v>1.7899999999999999E-2</v>
      </c>
    </row>
    <row r="23" spans="2:12" x14ac:dyDescent="0.3">
      <c r="B23" s="42">
        <v>5</v>
      </c>
      <c r="C23" s="23">
        <v>1.7899999999999999E-2</v>
      </c>
    </row>
    <row r="24" spans="2:12" x14ac:dyDescent="0.3">
      <c r="B24" s="42">
        <v>10</v>
      </c>
      <c r="C24" s="23">
        <v>1.7899999999999999E-2</v>
      </c>
    </row>
    <row r="25" spans="2:12" x14ac:dyDescent="0.3">
      <c r="B25" s="42">
        <v>15</v>
      </c>
      <c r="C25" s="23">
        <v>1.7899999999999999E-2</v>
      </c>
    </row>
    <row r="26" spans="2:12" x14ac:dyDescent="0.3">
      <c r="B26" s="42">
        <v>20</v>
      </c>
      <c r="C26" s="23">
        <v>1.7899999999999999E-2</v>
      </c>
    </row>
    <row r="27" spans="2:12" x14ac:dyDescent="0.3">
      <c r="B27" s="42">
        <v>30</v>
      </c>
      <c r="C27" s="23">
        <v>1.7999999999999999E-2</v>
      </c>
    </row>
    <row r="28" spans="2:12" x14ac:dyDescent="0.3">
      <c r="B28" s="42">
        <v>40</v>
      </c>
      <c r="C28" s="23">
        <v>1.7999999999999999E-2</v>
      </c>
    </row>
    <row r="29" spans="2:12" x14ac:dyDescent="0.3">
      <c r="B29" s="42">
        <v>60</v>
      </c>
      <c r="C29" s="23">
        <v>1.83E-2</v>
      </c>
    </row>
    <row r="30" spans="2:12" x14ac:dyDescent="0.3">
      <c r="B30" s="42">
        <v>80</v>
      </c>
      <c r="C30" s="23">
        <v>1.8499999999999999E-2</v>
      </c>
    </row>
    <row r="31" spans="2:12" x14ac:dyDescent="0.3">
      <c r="B31" s="42">
        <v>100</v>
      </c>
      <c r="C31" s="23">
        <v>1.8700000000000001E-2</v>
      </c>
    </row>
    <row r="32" spans="2:12" x14ac:dyDescent="0.3">
      <c r="B32" s="42">
        <v>150</v>
      </c>
      <c r="C32" s="23">
        <v>1.9599999999999999E-2</v>
      </c>
    </row>
    <row r="33" spans="2:3" x14ac:dyDescent="0.3">
      <c r="B33" s="42">
        <v>200</v>
      </c>
      <c r="C33" s="23">
        <v>0.20699999999999999</v>
      </c>
    </row>
    <row r="34" spans="2:3" x14ac:dyDescent="0.3">
      <c r="B34" s="42">
        <v>250</v>
      </c>
      <c r="C34" s="23">
        <v>2.24E-2</v>
      </c>
    </row>
    <row r="35" spans="2:3" x14ac:dyDescent="0.3">
      <c r="B35" s="42">
        <v>300</v>
      </c>
      <c r="C35" s="23">
        <v>2.52E-2</v>
      </c>
    </row>
    <row r="36" spans="2:3" ht="16.2" thickBot="1" x14ac:dyDescent="0.35">
      <c r="B36" s="43">
        <v>374</v>
      </c>
      <c r="C36" s="37">
        <v>5.7000000000000002E-2</v>
      </c>
    </row>
  </sheetData>
  <mergeCells count="2">
    <mergeCell ref="L4:M4"/>
    <mergeCell ref="L8:M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gaudiano</dc:creator>
  <cp:lastModifiedBy>antonio gaudiano</cp:lastModifiedBy>
  <dcterms:created xsi:type="dcterms:W3CDTF">2023-03-18T09:35:55Z</dcterms:created>
  <dcterms:modified xsi:type="dcterms:W3CDTF">2023-03-18T09:36:13Z</dcterms:modified>
</cp:coreProperties>
</file>